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J:\Admin\Statistics\"/>
    </mc:Choice>
  </mc:AlternateContent>
  <xr:revisionPtr revIDLastSave="0" documentId="8_{46010375-55F3-410A-83A2-EB932CA02EB6}" xr6:coauthVersionLast="47" xr6:coauthVersionMax="47" xr10:uidLastSave="{00000000-0000-0000-0000-000000000000}"/>
  <bookViews>
    <workbookView xWindow="-120" yWindow="-120" windowWidth="29040" windowHeight="15720" xr2:uid="{EBB2A29C-A118-408B-8E1A-ABBC5C0F3ECF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1" l="1"/>
  <c r="C54" i="1"/>
  <c r="B54" i="1"/>
  <c r="D53" i="1"/>
  <c r="C53" i="1"/>
  <c r="B53" i="1"/>
  <c r="D52" i="1"/>
  <c r="C52" i="1"/>
  <c r="B52" i="1"/>
  <c r="D51" i="1"/>
  <c r="C51" i="1"/>
  <c r="B51" i="1"/>
  <c r="D49" i="1"/>
  <c r="D48" i="1"/>
  <c r="D39" i="1"/>
  <c r="D50" i="1"/>
  <c r="D40" i="1"/>
  <c r="D38" i="1"/>
  <c r="D37" i="1"/>
  <c r="D36" i="1"/>
  <c r="D34" i="1"/>
  <c r="D33" i="1"/>
  <c r="D32" i="1"/>
  <c r="D31" i="1"/>
  <c r="D30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" i="1"/>
  <c r="D2" i="1"/>
</calcChain>
</file>

<file path=xl/sharedStrings.xml><?xml version="1.0" encoding="utf-8"?>
<sst xmlns="http://schemas.openxmlformats.org/spreadsheetml/2006/main" count="57" uniqueCount="57">
  <si>
    <t>Fiscal Year</t>
  </si>
  <si>
    <t>Hectares Disposed</t>
  </si>
  <si>
    <t>Total Tender Bonus</t>
  </si>
  <si>
    <t>Average Price ($/ha)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</si>
  <si>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</si>
  <si>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</si>
  <si>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</si>
  <si>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</si>
  <si>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</si>
  <si>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</si>
  <si>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</si>
  <si>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</si>
  <si>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1978-1979</t>
  </si>
  <si>
    <t>1980-1981</t>
  </si>
  <si>
    <t>1979-1980</t>
  </si>
  <si>
    <t>1981-1982</t>
  </si>
  <si>
    <t>1982-1983</t>
  </si>
  <si>
    <t>1983-1984</t>
  </si>
  <si>
    <t>1984-1985</t>
  </si>
  <si>
    <t>1985-1986</t>
  </si>
  <si>
    <t>1986-1987</t>
  </si>
  <si>
    <t>1987-1988</t>
  </si>
  <si>
    <t>1988-1989</t>
  </si>
  <si>
    <t>1989-1990</t>
  </si>
  <si>
    <t>1990-1991</t>
  </si>
  <si>
    <t>1991-1992</t>
  </si>
  <si>
    <t>1992-1993</t>
  </si>
  <si>
    <t>1993-1994</t>
  </si>
  <si>
    <t>1994-1995</t>
  </si>
  <si>
    <t>1995-1996</t>
  </si>
  <si>
    <t>1996-1997</t>
  </si>
  <si>
    <t>1997-1998</t>
  </si>
  <si>
    <t>1998-1999</t>
  </si>
  <si>
    <t>1999-2000</t>
  </si>
  <si>
    <t>2008-2009</t>
  </si>
  <si>
    <t>2009-2010</t>
  </si>
  <si>
    <t>2010-2011</t>
  </si>
  <si>
    <t>2011-2012</t>
  </si>
  <si>
    <r>
      <t xml:space="preserve">2012-2013                      </t>
    </r>
    <r>
      <rPr>
        <sz val="9"/>
        <rFont val="Arial"/>
        <family val="2"/>
      </rPr>
      <t xml:space="preserve"> </t>
    </r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</si>
  <si>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</si>
  <si>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</si>
  <si>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</si>
  <si>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</si>
  <si>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</si>
  <si>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</si>
  <si>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</si>
  <si>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</si>
  <si>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</si>
  <si>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</si>
  <si>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</si>
  <si>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5 yr. avg.                      (2019/20-2023/24)</t>
  </si>
  <si>
    <t>10 yr. avg.                    (2014/15-2023/24)</t>
  </si>
  <si>
    <t>15 yr. avg.                    (2009/10-2023/24)</t>
  </si>
  <si>
    <t>20 yr. avg.                    (2004/05-2023/24)</t>
  </si>
  <si>
    <t>2024-2025</t>
  </si>
  <si>
    <t>2024-2026</t>
  </si>
  <si>
    <r>
      <t xml:space="preserve">2026-2027                      </t>
    </r>
    <r>
      <rPr>
        <b/>
        <sz val="9"/>
        <rFont val="Arial"/>
        <family val="2"/>
      </rPr>
      <t xml:space="preserve"> (current to May 6, 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</si>
</sst>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171" formatCode="_(* #,##0.00_);_(* \(#,##0.00\);_(* &quot;-&quot;??_);_(@_)"/>
    <numFmt numFmtId="172" formatCode="[$$-1009]#,##0.00"/>
    <numFmt numFmtId="173" formatCode="&quot;$&quot;#,##0.00"/>
  </numFmts>
  <fonts count="8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71" fontId="1" fillId="0" borderId="0" applyFont="0" applyFill="0" applyBorder="0" applyAlignment="0" applyProtection="0"/>
  </cellStyleXfs>
  <cellXfs count="49">
    <xf numFmtId="0" fontId="0" fillId="0" borderId="0" xfId="0"/>
    <xf numFmtId="3" fontId="0" fillId="0" borderId="0" xfId="0" applyNumberFormat="1"/>
    <xf numFmtId="173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/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2" fontId="4" fillId="0" borderId="2" xfId="0" applyNumberFormat="1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3" fontId="3" fillId="0" borderId="4" xfId="0" applyNumberFormat="1" applyFont="1" applyBorder="1" applyAlignment="1">
      <alignment horizontal="center" wrapText="1"/>
    </xf>
    <xf numFmtId="172" fontId="3" fillId="0" borderId="4" xfId="0" applyNumberFormat="1" applyFont="1" applyBorder="1" applyAlignment="1">
      <alignment wrapText="1"/>
    </xf>
    <xf numFmtId="172" fontId="3" fillId="0" borderId="5" xfId="0" applyNumberFormat="1" applyFont="1" applyBorder="1" applyAlignment="1">
      <alignment horizontal="right"/>
    </xf>
    <xf numFmtId="172" fontId="3" fillId="0" borderId="4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 wrapText="1"/>
    </xf>
    <xf numFmtId="172" fontId="3" fillId="0" borderId="0" xfId="0" applyNumberFormat="1" applyFont="1" applyBorder="1" applyAlignment="1">
      <alignment wrapText="1"/>
    </xf>
    <xf numFmtId="0" fontId="3" fillId="0" borderId="3" xfId="0" applyFont="1" applyBorder="1" applyAlignment="1">
      <alignment horizontal="center" vertical="top" wrapText="1"/>
    </xf>
    <xf numFmtId="3" fontId="3" fillId="0" borderId="4" xfId="0" applyNumberFormat="1" applyFont="1" applyFill="1" applyBorder="1" applyAlignment="1">
      <alignment horizontal="center" wrapText="1"/>
    </xf>
    <xf numFmtId="172" fontId="3" fillId="0" borderId="4" xfId="0" applyNumberFormat="1" applyFont="1" applyBorder="1" applyAlignme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3" fontId="3" fillId="0" borderId="4" xfId="0" applyNumberFormat="1" applyFont="1" applyBorder="1" applyAlignment="1">
      <alignment horizontal="center"/>
    </xf>
    <xf numFmtId="173" fontId="3" fillId="0" borderId="0" xfId="0" applyNumberFormat="1" applyFont="1" applyAlignment="1">
      <alignment horizontal="right"/>
    </xf>
    <xf numFmtId="173" fontId="3" fillId="0" borderId="4" xfId="0" applyNumberFormat="1" applyFont="1" applyBorder="1" applyAlignment="1"/>
    <xf numFmtId="0" fontId="3" fillId="0" borderId="0" xfId="0" applyFont="1" applyFill="1" applyBorder="1" applyAlignment="1">
      <alignment horizontal="center" wrapText="1"/>
    </xf>
    <xf numFmtId="172" fontId="4" fillId="0" borderId="0" xfId="0" applyNumberFormat="1" applyFont="1" applyBorder="1" applyAlignment="1">
      <alignment wrapText="1"/>
    </xf>
    <xf numFmtId="172" fontId="4" fillId="0" borderId="0" xfId="0" applyNumberFormat="1" applyFont="1" applyBorder="1" applyAlignment="1">
      <alignment horizontal="right"/>
    </xf>
    <xf numFmtId="0" fontId="0" fillId="0" borderId="0" xfId="0" applyBorder="1"/>
    <xf numFmtId="171" fontId="0" fillId="0" borderId="0" xfId="1" applyFont="1" applyBorder="1"/>
    <xf numFmtId="3" fontId="0" fillId="0" borderId="0" xfId="0" applyNumberFormat="1" applyBorder="1"/>
    <xf numFmtId="172" fontId="0" fillId="0" borderId="0" xfId="0" applyNumberFormat="1" applyBorder="1"/>
    <xf numFmtId="0" fontId="2" fillId="0" borderId="0" xfId="0" applyFont="1"/>
    <xf numFmtId="173" fontId="2" fillId="0" borderId="0" xfId="0" applyNumberFormat="1" applyFont="1"/>
    <xf numFmtId="3" fontId="3" fillId="0" borderId="0" xfId="0" applyNumberFormat="1" applyFont="1" applyBorder="1" applyAlignment="1">
      <alignment horizontal="center" wrapText="1"/>
    </xf>
    <xf numFmtId="172" fontId="3" fillId="0" borderId="0" xfId="0" applyNumberFormat="1" applyFont="1" applyBorder="1" applyAlignment="1">
      <alignment horizontal="right"/>
    </xf>
    <xf numFmtId="173" fontId="3" fillId="0" borderId="4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center" wrapText="1"/>
    </xf>
    <xf numFmtId="0" fontId="4" fillId="2" borderId="6" xfId="0" applyFont="1" applyFill="1" applyBorder="1" applyAlignment="1">
      <alignment horizontal="center" vertical="center" wrapText="1"/>
    </xf>
    <xf numFmtId="3" fontId="7" fillId="2" borderId="7" xfId="0" applyNumberFormat="1" applyFont="1" applyFill="1" applyBorder="1" applyAlignment="1">
      <alignment horizontal="center" vertical="center"/>
    </xf>
    <xf numFmtId="8" fontId="7" fillId="2" borderId="7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Border="1" applyAlignment="1">
      <alignment horizontal="center" wrapText="1"/>
    </xf>
    <xf numFmtId="3" fontId="3" fillId="2" borderId="4" xfId="0" applyNumberFormat="1" applyFont="1" applyFill="1" applyBorder="1" applyAlignment="1">
      <alignment horizontal="center" wrapText="1"/>
    </xf>
    <xf numFmtId="172" fontId="3" fillId="2" borderId="4" xfId="0" applyNumberFormat="1" applyFont="1" applyFill="1" applyBorder="1" applyAlignment="1">
      <alignment horizontal="right" wrapText="1"/>
    </xf>
    <xf numFmtId="49" fontId="3" fillId="2" borderId="3" xfId="0" applyNumberFormat="1" applyFont="1" applyFill="1" applyBorder="1" applyAlignment="1">
      <alignment horizontal="center" wrapText="1"/>
    </xf>
    <xf numFmtId="49" fontId="3" fillId="2" borderId="8" xfId="0" applyNumberFormat="1" applyFont="1" applyFill="1" applyBorder="1" applyAlignment="1">
      <alignment horizontal="center" wrapText="1"/>
    </xf>
    <xf numFmtId="3" fontId="3" fillId="2" borderId="9" xfId="0" applyNumberFormat="1" applyFont="1" applyFill="1" applyBorder="1" applyAlignment="1">
      <alignment horizontal="center" wrapText="1"/>
    </xf>
    <xf numFmtId="172" fontId="3" fillId="2" borderId="9" xfId="0" applyNumberFormat="1" applyFont="1" applyFill="1" applyBorder="1" applyAlignment="1">
      <alignment horizontal="right" wrapText="1"/>
    </xf>
    <xf numFmtId="8" fontId="7" fillId="2" borderId="6" xfId="0" applyNumberFormat="1" applyFont="1" applyFill="1" applyBorder="1" applyAlignment="1">
      <alignment horizontal="right" vertical="center"/>
    </xf>
    <xf numFmtId="173" fontId="3" fillId="0" borderId="0" xfId="0" applyNumberFormat="1" applyFont="1" applyBorder="1" applyAlignment="1"/>
    <xf numFmtId="1" fontId="3" fillId="0" borderId="0" xfId="0" applyNumberFormat="1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E3A72-5E42-458F-81A7-8561926C22EF}">
  <dimension ref="A1:I54"/>
  <sheetViews>
    <sheetView tabSelected="1" topLeftCell="A35" workbookViewId="0">
      <selection activeCell="D50" sqref="D50"/>
    </sheetView>
  </sheetViews>
  <sheetFormatPr defaultRowHeight="12.75" x14ac:dyDescent="0.2"/>
  <cols>
    <col min="1" max="1" width="21.28515625" customWidth="1"/>
    <col min="2" max="2" width="19.5703125" customWidth="1"/>
    <col min="3" max="3" width="23.5703125" style="4" customWidth="1"/>
    <col min="4" max="4" width="22.28515625" style="3" customWidth="1"/>
    <col min="5" max="6" width="10.28515625" bestFit="1" customWidth="1"/>
    <col min="8" max="8" width="13.7109375" bestFit="1" customWidth="1"/>
    <col min="9" max="9" width="15" bestFit="1" customWidth="1"/>
  </cols>
  <sheetData>
    <row r="1" spans="1:4" ht="30.75" thickBot="1" x14ac:dyDescent="0.3">
      <c r="A1" s="5" t="s">
        <v>0</v>
      </c>
      <c r="B1" s="6" t="s">
        <v>1</v>
      </c>
      <c r="C1" s="7" t="s">
        <v>2</v>
      </c>
      <c r="D1" s="5" t="s">
        <v>3</v>
      </c>
    </row>
    <row r="2" spans="1:4" ht="15" thickTop="1" x14ac:dyDescent="0.2">
      <c r="A2" s="8" t="s">
        <v>12</v>
      </c>
      <c r="B2" s="9">
        <v>525919</v>
      </c>
      <c r="C2" s="10">
        <v>136353878.5</v>
      </c>
      <c r="D2" s="11">
        <f>C2/B2</f>
        <v>259.26783116791751</v>
      </c>
    </row>
    <row r="3" spans="1:4" ht="14.25" x14ac:dyDescent="0.2">
      <c r="A3" s="8" t="s">
        <v>14</v>
      </c>
      <c r="B3" s="9">
        <v>506006</v>
      </c>
      <c r="C3" s="10">
        <v>206474454.69</v>
      </c>
      <c r="D3" s="12">
        <f>C3/B3</f>
        <v>408.04744348881241</v>
      </c>
    </row>
    <row r="4" spans="1:4" ht="14.25" x14ac:dyDescent="0.2">
      <c r="A4" s="8" t="s">
        <v>13</v>
      </c>
      <c r="B4" s="9">
        <v>313924</v>
      </c>
      <c r="C4" s="10">
        <v>129955601.38</v>
      </c>
      <c r="D4" s="12">
        <f t="shared" ref="D4:D28" si="0">C4/B4</f>
        <v>413.97153890750627</v>
      </c>
    </row>
    <row r="5" spans="1:4" ht="14.25" x14ac:dyDescent="0.2">
      <c r="A5" s="8" t="s">
        <v>15</v>
      </c>
      <c r="B5" s="9">
        <v>623760</v>
      </c>
      <c r="C5" s="10">
        <v>53982370.630000003</v>
      </c>
      <c r="D5" s="12">
        <f t="shared" si="0"/>
        <v>86.543495302680526</v>
      </c>
    </row>
    <row r="6" spans="1:4" ht="14.25" x14ac:dyDescent="0.2">
      <c r="A6" s="8" t="s">
        <v>16</v>
      </c>
      <c r="B6" s="9">
        <v>151970</v>
      </c>
      <c r="C6" s="10">
        <v>17025074.030000001</v>
      </c>
      <c r="D6" s="12">
        <f t="shared" si="0"/>
        <v>112.02917700862012</v>
      </c>
    </row>
    <row r="7" spans="1:4" ht="14.25" x14ac:dyDescent="0.2">
      <c r="A7" s="8" t="s">
        <v>17</v>
      </c>
      <c r="B7" s="9">
        <v>122202</v>
      </c>
      <c r="C7" s="10">
        <v>33292304.420000002</v>
      </c>
      <c r="D7" s="12">
        <f t="shared" si="0"/>
        <v>272.43665750151388</v>
      </c>
    </row>
    <row r="8" spans="1:4" ht="14.25" x14ac:dyDescent="0.2">
      <c r="A8" s="8" t="s">
        <v>18</v>
      </c>
      <c r="B8" s="9">
        <v>273409</v>
      </c>
      <c r="C8" s="10">
        <v>59583349.350000001</v>
      </c>
      <c r="D8" s="12">
        <f t="shared" si="0"/>
        <v>217.92753475562253</v>
      </c>
    </row>
    <row r="9" spans="1:4" ht="14.25" x14ac:dyDescent="0.2">
      <c r="A9" s="8" t="s">
        <v>19</v>
      </c>
      <c r="B9" s="9">
        <v>386785</v>
      </c>
      <c r="C9" s="10">
        <v>89170448.469999999</v>
      </c>
      <c r="D9" s="12">
        <f t="shared" si="0"/>
        <v>230.54267479348991</v>
      </c>
    </row>
    <row r="10" spans="1:4" ht="14.25" x14ac:dyDescent="0.2">
      <c r="A10" s="8" t="s">
        <v>20</v>
      </c>
      <c r="B10" s="9">
        <v>210250</v>
      </c>
      <c r="C10" s="10">
        <v>25896026.489999998</v>
      </c>
      <c r="D10" s="12">
        <f t="shared" si="0"/>
        <v>123.1677835434007</v>
      </c>
    </row>
    <row r="11" spans="1:4" ht="14.25" x14ac:dyDescent="0.2">
      <c r="A11" s="8" t="s">
        <v>21</v>
      </c>
      <c r="B11" s="9">
        <v>315834</v>
      </c>
      <c r="C11" s="10">
        <v>59420094.840000004</v>
      </c>
      <c r="D11" s="12">
        <f t="shared" si="0"/>
        <v>188.13710632800777</v>
      </c>
    </row>
    <row r="12" spans="1:4" ht="14.25" x14ac:dyDescent="0.2">
      <c r="A12" s="8" t="s">
        <v>22</v>
      </c>
      <c r="B12" s="9">
        <v>524777</v>
      </c>
      <c r="C12" s="10">
        <v>112302592.61</v>
      </c>
      <c r="D12" s="12">
        <f t="shared" si="0"/>
        <v>214.00059951179261</v>
      </c>
    </row>
    <row r="13" spans="1:4" ht="14.25" x14ac:dyDescent="0.2">
      <c r="A13" s="8" t="s">
        <v>23</v>
      </c>
      <c r="B13" s="9">
        <v>428227</v>
      </c>
      <c r="C13" s="10">
        <v>86701338.769999996</v>
      </c>
      <c r="D13" s="12">
        <f t="shared" si="0"/>
        <v>202.46583884248307</v>
      </c>
    </row>
    <row r="14" spans="1:4" ht="14.25" x14ac:dyDescent="0.2">
      <c r="A14" s="8" t="s">
        <v>24</v>
      </c>
      <c r="B14" s="9">
        <v>494980</v>
      </c>
      <c r="C14" s="10">
        <v>121214108.92</v>
      </c>
      <c r="D14" s="12">
        <f t="shared" si="0"/>
        <v>244.88688213665199</v>
      </c>
    </row>
    <row r="15" spans="1:4" ht="14.25" x14ac:dyDescent="0.2">
      <c r="A15" s="8" t="s">
        <v>25</v>
      </c>
      <c r="B15" s="9">
        <v>346036</v>
      </c>
      <c r="C15" s="10">
        <v>55022701.420000002</v>
      </c>
      <c r="D15" s="12">
        <f t="shared" si="0"/>
        <v>159.00860436486377</v>
      </c>
    </row>
    <row r="16" spans="1:4" ht="14.25" x14ac:dyDescent="0.2">
      <c r="A16" s="8" t="s">
        <v>26</v>
      </c>
      <c r="B16" s="9">
        <v>202485</v>
      </c>
      <c r="C16" s="10">
        <v>35322638.020000003</v>
      </c>
      <c r="D16" s="12">
        <f t="shared" si="0"/>
        <v>174.44570224954936</v>
      </c>
    </row>
    <row r="17" spans="1:5" ht="14.25" x14ac:dyDescent="0.2">
      <c r="A17" s="8" t="s">
        <v>27</v>
      </c>
      <c r="B17" s="9">
        <v>680241</v>
      </c>
      <c r="C17" s="10">
        <v>184786092.78</v>
      </c>
      <c r="D17" s="12">
        <f t="shared" si="0"/>
        <v>271.64797884867278</v>
      </c>
    </row>
    <row r="18" spans="1:5" ht="14.25" x14ac:dyDescent="0.2">
      <c r="A18" s="8" t="s">
        <v>28</v>
      </c>
      <c r="B18" s="9">
        <v>678490</v>
      </c>
      <c r="C18" s="10">
        <v>187108587.13</v>
      </c>
      <c r="D18" s="12">
        <f t="shared" si="0"/>
        <v>275.77206315494703</v>
      </c>
    </row>
    <row r="19" spans="1:5" ht="14.25" x14ac:dyDescent="0.2">
      <c r="A19" s="8" t="s">
        <v>29</v>
      </c>
      <c r="B19" s="9">
        <v>737934</v>
      </c>
      <c r="C19" s="10">
        <v>133718316.06</v>
      </c>
      <c r="D19" s="12">
        <f t="shared" si="0"/>
        <v>181.20633560724943</v>
      </c>
    </row>
    <row r="20" spans="1:5" ht="14.25" x14ac:dyDescent="0.2">
      <c r="A20" s="8" t="s">
        <v>30</v>
      </c>
      <c r="B20" s="9">
        <v>617281</v>
      </c>
      <c r="C20" s="10">
        <v>170621056</v>
      </c>
      <c r="D20" s="12">
        <f t="shared" si="0"/>
        <v>276.40743194752469</v>
      </c>
    </row>
    <row r="21" spans="1:5" ht="14.25" x14ac:dyDescent="0.2">
      <c r="A21" s="8" t="s">
        <v>31</v>
      </c>
      <c r="B21" s="9">
        <v>683028</v>
      </c>
      <c r="C21" s="10">
        <v>175513891.50999999</v>
      </c>
      <c r="D21" s="12">
        <f t="shared" si="0"/>
        <v>256.96441655393335</v>
      </c>
    </row>
    <row r="22" spans="1:5" ht="14.25" x14ac:dyDescent="0.2">
      <c r="A22" s="8" t="s">
        <v>32</v>
      </c>
      <c r="B22" s="9">
        <v>344363</v>
      </c>
      <c r="C22" s="10">
        <v>67265539.819999993</v>
      </c>
      <c r="D22" s="12">
        <f t="shared" si="0"/>
        <v>195.33323794948933</v>
      </c>
    </row>
    <row r="23" spans="1:5" ht="14.25" x14ac:dyDescent="0.2">
      <c r="A23" s="8" t="s">
        <v>33</v>
      </c>
      <c r="B23" s="9">
        <v>809775</v>
      </c>
      <c r="C23" s="10">
        <v>206928360.11000001</v>
      </c>
      <c r="D23" s="12">
        <f t="shared" si="0"/>
        <v>255.5380940508166</v>
      </c>
    </row>
    <row r="24" spans="1:5" ht="14.25" x14ac:dyDescent="0.2">
      <c r="A24" s="8" t="s">
        <v>4</v>
      </c>
      <c r="B24" s="9">
        <v>907335</v>
      </c>
      <c r="C24" s="10">
        <v>418006044.29000002</v>
      </c>
      <c r="D24" s="12">
        <f t="shared" si="0"/>
        <v>460.69648397780315</v>
      </c>
    </row>
    <row r="25" spans="1:5" ht="14.25" x14ac:dyDescent="0.2">
      <c r="A25" s="8" t="s">
        <v>5</v>
      </c>
      <c r="B25" s="9">
        <v>686413</v>
      </c>
      <c r="C25" s="10">
        <v>312170642.18000001</v>
      </c>
      <c r="D25" s="12">
        <f t="shared" si="0"/>
        <v>454.78544575933148</v>
      </c>
    </row>
    <row r="26" spans="1:5" ht="14.25" x14ac:dyDescent="0.2">
      <c r="A26" s="8" t="s">
        <v>6</v>
      </c>
      <c r="B26" s="9">
        <v>828144</v>
      </c>
      <c r="C26" s="10">
        <v>279945821.88999999</v>
      </c>
      <c r="D26" s="12">
        <f t="shared" si="0"/>
        <v>338.04002913744466</v>
      </c>
    </row>
    <row r="27" spans="1:5" ht="14.25" x14ac:dyDescent="0.2">
      <c r="A27" s="8" t="s">
        <v>7</v>
      </c>
      <c r="B27" s="9">
        <v>705519</v>
      </c>
      <c r="C27" s="10">
        <v>625662664.63</v>
      </c>
      <c r="D27" s="12">
        <f t="shared" si="0"/>
        <v>886.81192799910423</v>
      </c>
    </row>
    <row r="28" spans="1:5" ht="14.25" x14ac:dyDescent="0.2">
      <c r="A28" s="13" t="s">
        <v>8</v>
      </c>
      <c r="B28" s="9">
        <v>552151</v>
      </c>
      <c r="C28" s="14">
        <v>280184531.5</v>
      </c>
      <c r="D28" s="12">
        <f t="shared" si="0"/>
        <v>507.44186191820717</v>
      </c>
    </row>
    <row r="29" spans="1:5" ht="14.25" x14ac:dyDescent="0.2">
      <c r="A29" s="15" t="s">
        <v>9</v>
      </c>
      <c r="B29" s="16">
        <v>605984</v>
      </c>
      <c r="C29" s="17">
        <v>555643094.49000001</v>
      </c>
      <c r="D29" s="12">
        <f t="shared" ref="D29:D34" si="1">C29/B29</f>
        <v>916.92700548199298</v>
      </c>
    </row>
    <row r="30" spans="1:5" ht="14.25" x14ac:dyDescent="0.2">
      <c r="A30" s="18" t="s">
        <v>10</v>
      </c>
      <c r="B30" s="16">
        <v>616740</v>
      </c>
      <c r="C30" s="17">
        <v>607070149.30999994</v>
      </c>
      <c r="D30" s="12">
        <f t="shared" si="1"/>
        <v>984.32102556993209</v>
      </c>
    </row>
    <row r="31" spans="1:5" ht="14.25" x14ac:dyDescent="0.2">
      <c r="A31" s="13" t="s">
        <v>11</v>
      </c>
      <c r="B31" s="9">
        <v>655897</v>
      </c>
      <c r="C31" s="10">
        <v>1222303262.97</v>
      </c>
      <c r="D31" s="12">
        <f t="shared" si="1"/>
        <v>1863.5597707719353</v>
      </c>
      <c r="E31" s="1"/>
    </row>
    <row r="32" spans="1:5" ht="14.25" x14ac:dyDescent="0.2">
      <c r="A32" s="13" t="s">
        <v>34</v>
      </c>
      <c r="B32" s="9">
        <v>653509</v>
      </c>
      <c r="C32" s="10">
        <v>2424577402.1300001</v>
      </c>
      <c r="D32" s="12">
        <f t="shared" si="1"/>
        <v>3710.0903004090228</v>
      </c>
    </row>
    <row r="33" spans="1:9" ht="14.25" x14ac:dyDescent="0.2">
      <c r="A33" s="13" t="s">
        <v>35</v>
      </c>
      <c r="B33" s="9">
        <v>379077</v>
      </c>
      <c r="C33" s="10">
        <v>896436856.40999997</v>
      </c>
      <c r="D33" s="12">
        <f t="shared" si="1"/>
        <v>2364.7883053047271</v>
      </c>
    </row>
    <row r="34" spans="1:9" ht="14.25" x14ac:dyDescent="0.2">
      <c r="A34" s="19" t="s">
        <v>36</v>
      </c>
      <c r="B34" s="20">
        <v>376431</v>
      </c>
      <c r="C34" s="21">
        <v>817954200.86000001</v>
      </c>
      <c r="D34" s="22">
        <f t="shared" si="1"/>
        <v>2172.919342083941</v>
      </c>
      <c r="F34" s="2"/>
    </row>
    <row r="35" spans="1:9" ht="14.25" x14ac:dyDescent="0.2">
      <c r="A35" s="23" t="s">
        <v>37</v>
      </c>
      <c r="B35" s="20">
        <v>216768</v>
      </c>
      <c r="C35" s="22">
        <v>286611897.51999998</v>
      </c>
      <c r="D35" s="34">
        <v>1322.21</v>
      </c>
      <c r="F35" s="2"/>
    </row>
    <row r="36" spans="1:9" s="30" customFormat="1" ht="14.25" x14ac:dyDescent="0.2">
      <c r="A36" s="23" t="s">
        <v>38</v>
      </c>
      <c r="B36" s="20">
        <v>104281</v>
      </c>
      <c r="C36" s="22">
        <v>115240077.25</v>
      </c>
      <c r="D36" s="34">
        <f>C36/B36</f>
        <v>1105.0917928481699</v>
      </c>
      <c r="F36" s="31"/>
      <c r="G36" s="32"/>
      <c r="H36" s="14"/>
      <c r="I36" s="33"/>
    </row>
    <row r="37" spans="1:9" s="30" customFormat="1" ht="14.25" x14ac:dyDescent="0.2">
      <c r="A37" s="23" t="s">
        <v>39</v>
      </c>
      <c r="B37" s="20">
        <v>118588</v>
      </c>
      <c r="C37" s="22">
        <v>220535910.71000001</v>
      </c>
      <c r="D37" s="34">
        <f>C37/B37</f>
        <v>1859.6815083313659</v>
      </c>
      <c r="F37" s="31"/>
      <c r="G37" s="32"/>
      <c r="H37" s="14"/>
      <c r="I37" s="33"/>
    </row>
    <row r="38" spans="1:9" s="30" customFormat="1" ht="14.25" x14ac:dyDescent="0.2">
      <c r="A38" s="23" t="s">
        <v>40</v>
      </c>
      <c r="B38" s="20">
        <v>131597</v>
      </c>
      <c r="C38" s="22">
        <v>334804215.11000001</v>
      </c>
      <c r="D38" s="34">
        <f>C38/B38</f>
        <v>2544.1629756757375</v>
      </c>
      <c r="F38" s="31"/>
      <c r="G38" s="32"/>
      <c r="H38" s="14"/>
      <c r="I38" s="33"/>
    </row>
    <row r="39" spans="1:9" s="30" customFormat="1" ht="14.25" x14ac:dyDescent="0.2">
      <c r="A39" s="23" t="s">
        <v>41</v>
      </c>
      <c r="B39" s="20">
        <v>58735</v>
      </c>
      <c r="C39" s="22">
        <v>15930804.57</v>
      </c>
      <c r="D39" s="34">
        <f>C39/B39</f>
        <v>271.23188167191626</v>
      </c>
      <c r="F39" s="31"/>
      <c r="G39" s="32"/>
      <c r="H39" s="14"/>
      <c r="I39" s="33"/>
    </row>
    <row r="40" spans="1:9" s="30" customFormat="1" ht="14.25" x14ac:dyDescent="0.2">
      <c r="A40" s="23" t="s">
        <v>42</v>
      </c>
      <c r="B40" s="20">
        <v>112107</v>
      </c>
      <c r="C40" s="22">
        <v>61229320.020000003</v>
      </c>
      <c r="D40" s="34">
        <f>C40/B40</f>
        <v>546.16857127565629</v>
      </c>
      <c r="E40" s="31"/>
      <c r="F40" s="31"/>
      <c r="G40" s="32"/>
      <c r="H40" s="14"/>
      <c r="I40" s="33"/>
    </row>
    <row r="41" spans="1:9" s="30" customFormat="1" ht="14.25" x14ac:dyDescent="0.2">
      <c r="A41" s="23" t="s">
        <v>43</v>
      </c>
      <c r="B41" s="20">
        <v>103292</v>
      </c>
      <c r="C41" s="22">
        <v>140930897.59</v>
      </c>
      <c r="D41" s="34">
        <v>1364.3931532935756</v>
      </c>
      <c r="E41" s="31"/>
      <c r="F41" s="31"/>
      <c r="G41" s="32"/>
      <c r="H41" s="48"/>
      <c r="I41" s="33"/>
    </row>
    <row r="42" spans="1:9" s="30" customFormat="1" ht="14.25" x14ac:dyDescent="0.2">
      <c r="A42" s="23" t="s">
        <v>44</v>
      </c>
      <c r="B42" s="20">
        <v>25786</v>
      </c>
      <c r="C42" s="22">
        <v>50331994.689999998</v>
      </c>
      <c r="D42" s="34">
        <v>1951.9116842472658</v>
      </c>
      <c r="E42" s="31"/>
      <c r="F42" s="31"/>
      <c r="G42" s="32"/>
      <c r="H42" s="48"/>
      <c r="I42" s="33"/>
    </row>
    <row r="43" spans="1:9" s="30" customFormat="1" ht="14.25" x14ac:dyDescent="0.2">
      <c r="A43" s="23" t="s">
        <v>45</v>
      </c>
      <c r="B43" s="20">
        <v>20330</v>
      </c>
      <c r="C43" s="22">
        <v>12779852.539999999</v>
      </c>
      <c r="D43" s="34">
        <v>628.62039055582875</v>
      </c>
      <c r="E43" s="31"/>
      <c r="F43" s="31"/>
      <c r="G43" s="32"/>
      <c r="H43" s="14"/>
      <c r="I43" s="33"/>
    </row>
    <row r="44" spans="1:9" s="30" customFormat="1" ht="14.25" x14ac:dyDescent="0.2">
      <c r="A44" s="23" t="s">
        <v>46</v>
      </c>
      <c r="B44" s="20">
        <v>269</v>
      </c>
      <c r="C44" s="22">
        <v>807</v>
      </c>
      <c r="D44" s="34">
        <v>3</v>
      </c>
      <c r="E44" s="31"/>
      <c r="F44" s="31"/>
      <c r="G44" s="32"/>
      <c r="H44" s="14"/>
      <c r="I44" s="33"/>
    </row>
    <row r="45" spans="1:9" s="30" customFormat="1" ht="14.25" x14ac:dyDescent="0.2">
      <c r="A45" s="23" t="s">
        <v>47</v>
      </c>
      <c r="B45" s="20">
        <v>5729</v>
      </c>
      <c r="C45" s="22">
        <v>3782616.79</v>
      </c>
      <c r="D45" s="34">
        <v>660.26</v>
      </c>
      <c r="E45" s="31"/>
      <c r="F45" s="31"/>
      <c r="G45" s="32"/>
      <c r="H45" s="14"/>
      <c r="I45" s="33"/>
    </row>
    <row r="46" spans="1:9" s="30" customFormat="1" ht="14.25" x14ac:dyDescent="0.2">
      <c r="A46" s="23" t="s">
        <v>48</v>
      </c>
      <c r="B46" s="20">
        <v>0</v>
      </c>
      <c r="C46" s="22">
        <v>0</v>
      </c>
      <c r="D46" s="34">
        <v>0</v>
      </c>
      <c r="E46" s="31"/>
      <c r="F46" s="31"/>
      <c r="G46" s="32"/>
      <c r="H46" s="14"/>
      <c r="I46" s="33"/>
    </row>
    <row r="47" spans="1:9" s="30" customFormat="1" ht="14.25" x14ac:dyDescent="0.2">
      <c r="A47" s="23" t="s">
        <v>49</v>
      </c>
      <c r="B47" s="20">
        <v>0</v>
      </c>
      <c r="C47" s="22">
        <v>0</v>
      </c>
      <c r="D47" s="34">
        <v>0</v>
      </c>
      <c r="E47" s="31"/>
      <c r="F47" s="31"/>
      <c r="G47" s="32"/>
      <c r="H47" s="14"/>
      <c r="I47" s="33"/>
    </row>
    <row r="48" spans="1:9" s="30" customFormat="1" ht="14.25" x14ac:dyDescent="0.2">
      <c r="A48" s="23" t="s">
        <v>54</v>
      </c>
      <c r="B48" s="20">
        <v>1844</v>
      </c>
      <c r="C48" s="47">
        <v>332101.24</v>
      </c>
      <c r="D48" s="34">
        <f>C48/B48</f>
        <v>180.09828633405638</v>
      </c>
      <c r="E48" s="31"/>
      <c r="F48" s="31"/>
      <c r="G48" s="32"/>
      <c r="H48" s="14"/>
      <c r="I48" s="33"/>
    </row>
    <row r="49" spans="1:9" s="30" customFormat="1" ht="15" thickBot="1" x14ac:dyDescent="0.25">
      <c r="A49" s="23" t="s">
        <v>55</v>
      </c>
      <c r="B49" s="20">
        <v>9921</v>
      </c>
      <c r="C49" s="47">
        <v>31808384.210000001</v>
      </c>
      <c r="D49" s="34">
        <f>C49/B49</f>
        <v>3206.167141417196</v>
      </c>
      <c r="E49" s="31"/>
      <c r="F49" s="31"/>
      <c r="G49" s="32"/>
      <c r="H49" s="14"/>
      <c r="I49" s="33"/>
    </row>
    <row r="50" spans="1:9" ht="28.5" thickTop="1" thickBot="1" x14ac:dyDescent="0.3">
      <c r="A50" s="36" t="s">
        <v>56</v>
      </c>
      <c r="B50" s="37">
        <v>9271</v>
      </c>
      <c r="C50" s="46">
        <v>41624674.649999999</v>
      </c>
      <c r="D50" s="38">
        <f>C50/B50</f>
        <v>4489.7718315176353</v>
      </c>
      <c r="F50" s="2"/>
      <c r="G50" s="35"/>
      <c r="H50" s="24"/>
      <c r="I50" s="25"/>
    </row>
    <row r="51" spans="1:9" ht="29.25" thickTop="1" x14ac:dyDescent="0.2">
      <c r="A51" s="39" t="s">
        <v>50</v>
      </c>
      <c r="B51" s="40">
        <f>AVERAGE(B45:B49)</f>
        <v>3498.8</v>
      </c>
      <c r="C51" s="41">
        <f>AVERAGE(C45:C49)</f>
        <v>7184620.4480000008</v>
      </c>
      <c r="D51" s="41">
        <f>AVERAGE(D45:D49)</f>
        <v>809.3050855502504</v>
      </c>
      <c r="F51" s="2"/>
      <c r="G51" s="26"/>
      <c r="H51" s="27"/>
      <c r="I51" s="26"/>
    </row>
    <row r="52" spans="1:9" ht="28.5" x14ac:dyDescent="0.2">
      <c r="A52" s="42" t="s">
        <v>51</v>
      </c>
      <c r="B52" s="40">
        <f>AVERAGE(B40:B49)</f>
        <v>27927.8</v>
      </c>
      <c r="C52" s="41">
        <f>AVERAGE(C40:C49)</f>
        <v>30119597.408</v>
      </c>
      <c r="D52" s="41">
        <f>AVERAGE(D40:D49)</f>
        <v>854.06192271235773</v>
      </c>
      <c r="G52" s="28"/>
      <c r="H52" s="29"/>
      <c r="I52" s="29"/>
    </row>
    <row r="53" spans="1:9" ht="28.5" x14ac:dyDescent="0.2">
      <c r="A53" s="42" t="s">
        <v>52</v>
      </c>
      <c r="B53" s="40">
        <f>AVERAGE(B35:B49)</f>
        <v>60616.466666666667</v>
      </c>
      <c r="C53" s="41">
        <f>AVERAGE(C35:C49)</f>
        <v>84954591.94933334</v>
      </c>
      <c r="D53" s="41">
        <f>AVERAGE(D35:D49)</f>
        <v>1042.866492376718</v>
      </c>
    </row>
    <row r="54" spans="1:9" ht="29.25" thickBot="1" x14ac:dyDescent="0.25">
      <c r="A54" s="43" t="s">
        <v>53</v>
      </c>
      <c r="B54" s="44">
        <f>AVERAGE(B30:B49)</f>
        <v>179545.05</v>
      </c>
      <c r="C54" s="45">
        <f>AVERAGE(C30:C49)</f>
        <v>362133037.54599988</v>
      </c>
      <c r="D54" s="45">
        <f>AVERAGE(D30:D49)</f>
        <v>1336.933806489516</v>
      </c>
    </row>
  </sheetData>
  <phoneticPr fontId="0" type="noConversion"/>
  <printOptions gridLines="1"/>
  <pageMargins left="0.98425196850393704" right="0.70866141732283472" top="0.9055118110236221" bottom="0.78740157480314965" header="0.59055118110236227" footer="0.51181102362204722"/>
  <pageSetup orientation="portrait" r:id="rId1"/>
  <headerFooter alignWithMargins="0">
    <oddHeader>&amp;L&amp;"Arial,Bold"      Oil and Gas Rights Sales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 Blaney</dc:creator>
  <cp:lastModifiedBy>Antoniazzi, Nevis ECS:EX</cp:lastModifiedBy>
  <cp:lastPrinted>2013-01-17T00:42:40Z</cp:lastPrinted>
  <dcterms:created xsi:type="dcterms:W3CDTF">2007-07-16T04:47:57Z</dcterms:created>
  <dcterms:modified xsi:type="dcterms:W3CDTF">2026-05-07T17:51:04Z</dcterms:modified>
</cp:coreProperties>
</file>