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G:\!Workgrp\HVATP\COAST\Coast Appraisal Manual\Specified Ops\FRZ fraction\"/>
    </mc:Choice>
  </mc:AlternateContent>
  <xr:revisionPtr revIDLastSave="0" documentId="13_ncr:1_{8D0DCCA1-6CD4-41D6-B7C1-6A0B37DC5573}" xr6:coauthVersionLast="44" xr6:coauthVersionMax="44" xr10:uidLastSave="{00000000-0000-0000-0000-000000000000}"/>
  <bookViews>
    <workbookView xWindow="-110" yWindow="-110" windowWidth="19420" windowHeight="10420" xr2:uid="{00000000-000D-0000-FFFF-FFFF00000000}"/>
  </bookViews>
  <sheets>
    <sheet name="FRZ Fraction Calculator" sheetId="1" r:id="rId1"/>
    <sheet name="Instruction" sheetId="2" r:id="rId2"/>
  </sheets>
  <definedNames>
    <definedName name="_xlnm.Print_Area" localSheetId="0">'FRZ Fraction Calculator'!$B$2:$N$46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4" i="1" l="1"/>
  <c r="K32" i="1"/>
  <c r="K31" i="1"/>
  <c r="K30" i="1"/>
  <c r="K29" i="1"/>
  <c r="K28" i="1"/>
  <c r="K27" i="1"/>
  <c r="K26" i="1"/>
  <c r="K25" i="1"/>
  <c r="K24" i="1"/>
  <c r="K23" i="1"/>
  <c r="K22" i="1"/>
  <c r="K21" i="1"/>
  <c r="K20" i="1"/>
  <c r="K19" i="1"/>
  <c r="K18" i="1"/>
  <c r="K17" i="1"/>
  <c r="K16" i="1"/>
  <c r="K15" i="1"/>
  <c r="K14" i="1"/>
  <c r="K34" i="1" l="1"/>
  <c r="M36" i="1" s="1"/>
  <c r="I12" i="1"/>
  <c r="G13" i="1"/>
  <c r="C13" i="1" l="1"/>
  <c r="G34" i="1"/>
  <c r="R13" i="1" s="1"/>
  <c r="M38" i="1" l="1"/>
  <c r="L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ElkeAnneGlassford</author>
    <author>Glassford, Robert FLNR:EX</author>
  </authors>
  <commentList>
    <comment ref="G8" authorId="0" shapeId="0" xr:uid="{00000000-0006-0000-0000-000001000000}">
      <text>
        <r>
          <rPr>
            <sz val="9"/>
            <color indexed="81"/>
            <rFont val="Tahoma"/>
            <family val="2"/>
          </rPr>
          <t xml:space="preserve">This FRZ Fraction calculation sheet is
  </t>
        </r>
        <r>
          <rPr>
            <b/>
            <sz val="9"/>
            <color indexed="81"/>
            <rFont val="Tahoma"/>
            <family val="2"/>
          </rPr>
          <t>NO</t>
        </r>
        <r>
          <rPr>
            <sz val="9"/>
            <color indexed="81"/>
            <rFont val="Tahoma"/>
            <family val="2"/>
          </rPr>
          <t xml:space="preserve">   for initial ADS
  </t>
        </r>
        <r>
          <rPr>
            <b/>
            <sz val="9"/>
            <color indexed="81"/>
            <rFont val="Tahoma"/>
            <family val="2"/>
          </rPr>
          <t>YES</t>
        </r>
        <r>
          <rPr>
            <sz val="9"/>
            <color indexed="81"/>
            <rFont val="Tahoma"/>
            <family val="2"/>
          </rPr>
          <t xml:space="preserve">  for a post-harvest ADS
</t>
        </r>
        <r>
          <rPr>
            <sz val="11"/>
            <color indexed="81"/>
            <rFont val="Arial"/>
            <family val="2"/>
          </rPr>
          <t>DO NOT leave this cell blank!</t>
        </r>
      </text>
    </comment>
    <comment ref="L8" authorId="0" shapeId="0" xr:uid="{00000000-0006-0000-0000-000002000000}">
      <text>
        <r>
          <rPr>
            <sz val="9"/>
            <color indexed="81"/>
            <rFont val="Tahoma"/>
            <family val="2"/>
          </rPr>
          <t>This is the FRZ Fraction that must be entered into the;
1.   FRZ Workaround sheet until ECAS is updated
2.   Once ECAS has been updated specifics will be provided in an update EXCEL FRZ Fraction Calculator</t>
        </r>
      </text>
    </comment>
    <comment ref="E11" authorId="1" shapeId="0" xr:uid="{00000000-0006-0000-0000-000008000000}">
      <text>
        <r>
          <rPr>
            <sz val="9"/>
            <color indexed="81"/>
            <rFont val="Tahoma"/>
            <family val="2"/>
          </rPr>
          <t xml:space="preserve">Each cutting authorities timber mark is populated here.
Except for Tree Farm Licences were this is the primary timber mark. </t>
        </r>
      </text>
    </comment>
    <comment ref="I12" authorId="1" shapeId="0" xr:uid="{FB1F017F-648A-4866-908E-B2E3A4E65FA4}">
      <text>
        <r>
          <rPr>
            <sz val="9"/>
            <color indexed="81"/>
            <rFont val="Tahoma"/>
            <family val="2"/>
          </rPr>
          <t xml:space="preserve">This column header switches dependent upon the whether it is an:
  =&gt;  Initial ADS, or
  =&gt;  Post-Harvest ADS
For </t>
        </r>
        <r>
          <rPr>
            <b/>
            <sz val="9"/>
            <color indexed="81"/>
            <rFont val="Tahoma"/>
            <family val="2"/>
          </rPr>
          <t>post-harvest ADS</t>
        </r>
        <r>
          <rPr>
            <sz val="9"/>
            <color indexed="81"/>
            <rFont val="Tahoma"/>
            <family val="2"/>
          </rPr>
          <t xml:space="preserve"> the "Waste Road Permit Area" is obtained from the Waste 104 screen total of the 'Mark Area' field for all road permit marks.</t>
        </r>
      </text>
    </comment>
    <comment ref="C13" authorId="1" shapeId="0" xr:uid="{00000000-0006-0000-0000-000007000000}">
      <text>
        <r>
          <rPr>
            <sz val="9"/>
            <color indexed="81"/>
            <rFont val="Tahoma"/>
            <family val="2"/>
          </rPr>
          <t>This column must  be populated for a Post-Harvest ADS.</t>
        </r>
      </text>
    </comment>
    <comment ref="E13" authorId="0" shapeId="0" xr:uid="{00000000-0006-0000-0000-000005000000}">
      <text>
        <r>
          <rPr>
            <sz val="9"/>
            <color indexed="81"/>
            <rFont val="Tahoma"/>
            <family val="2"/>
          </rPr>
          <t>The cutblock Id or # must match between ECAS41 - Cutting Authority Details screen</t>
        </r>
      </text>
    </comment>
    <comment ref="G13" authorId="0" shapeId="0" xr:uid="{00000000-0006-0000-0000-000003000000}">
      <text>
        <r>
          <rPr>
            <sz val="9"/>
            <color indexed="81"/>
            <rFont val="Tahoma"/>
            <family val="2"/>
          </rPr>
          <t>This column header switches dependent upon the whether it is an:
  =&gt;  Initial ADS, or
  =&gt;  Post-Harvest ADS
For post-harvest ADS the "Waste Net Area" is obtained from the Waste 102 screen  'Net Area' field.</t>
        </r>
      </text>
    </comment>
    <comment ref="K13" authorId="1" shapeId="0" xr:uid="{5FE4FA69-EF14-4D5B-81BE-8F1FC633192C}">
      <text>
        <r>
          <rPr>
            <sz val="9"/>
            <color indexed="81"/>
            <rFont val="Tahoma"/>
            <family val="2"/>
          </rPr>
          <t>This column subtract the 'Waste RP Area' cell from the 'Waste Net Area'.</t>
        </r>
      </text>
    </comment>
    <comment ref="L13" authorId="1" shapeId="0" xr:uid="{17D80EC2-F1CD-4829-950E-931897C0273F}">
      <text>
        <r>
          <rPr>
            <sz val="9"/>
            <color indexed="81"/>
            <rFont val="Tahoma"/>
            <family val="2"/>
          </rPr>
          <t>Was the cutblock area billed with the FRZ waste rate.
If so enter YES if not enter NO</t>
        </r>
      </text>
    </comment>
  </commentList>
</comments>
</file>

<file path=xl/sharedStrings.xml><?xml version="1.0" encoding="utf-8"?>
<sst xmlns="http://schemas.openxmlformats.org/spreadsheetml/2006/main" count="42" uniqueCount="42">
  <si>
    <t>Fibre Recovery Zone (FRZ) Fraction Calculation</t>
  </si>
  <si>
    <t>FRZ Fraction</t>
  </si>
  <si>
    <t>NO</t>
  </si>
  <si>
    <t>Cutblock #</t>
  </si>
  <si>
    <t>YES</t>
  </si>
  <si>
    <t>Limitation of Liabilities</t>
  </si>
  <si>
    <t xml:space="preserve">Under no circumstances will the Government of British Columbia be liable to any person or business entity for any direct, indirect, special, incidental, consequential, or other </t>
  </si>
  <si>
    <t>damages based on any use of this worksheet, including, without limitation, any lost profits, business interruption, or loss of programs or information, even if the Government</t>
  </si>
  <si>
    <t>of British Columbia has been specifically advised of the possibility of such damages.</t>
  </si>
  <si>
    <t>ha</t>
  </si>
  <si>
    <t xml:space="preserve"> For Appraisals Effective on or after December 15, 2020</t>
  </si>
  <si>
    <t>Instructions</t>
  </si>
  <si>
    <t>Initial Appraisal Data Submission</t>
  </si>
  <si>
    <t>Post-Harvest Appraisal Data Submission</t>
  </si>
  <si>
    <t>1. Select NO in the Post-Harvest ADS dropdown menu</t>
  </si>
  <si>
    <t>Waste area (ha) with FRZ rates applicable</t>
  </si>
  <si>
    <t>FRZ Fraction as per CAM December 15 2020</t>
  </si>
  <si>
    <r>
      <t xml:space="preserve">Provide this document in </t>
    </r>
    <r>
      <rPr>
        <b/>
        <sz val="11"/>
        <rFont val="Arial"/>
        <family val="2"/>
      </rPr>
      <t>Excel format</t>
    </r>
    <r>
      <rPr>
        <sz val="11"/>
        <rFont val="Arial"/>
        <family val="2"/>
      </rPr>
      <t xml:space="preserve"> as an attachment in the ECAS43-Attachments Screen</t>
    </r>
  </si>
  <si>
    <t xml:space="preserve">   (and including limited reappraisals and post-harvest ADS as required)</t>
  </si>
  <si>
    <t>If  the cutting authority is 100% outside of a Fibre Recovery Zone then this spreadsheet does not need to be populated and attached!  Record zero (do not leave blank nor populate with NA) in ECAS for the FRZ Fraction.</t>
  </si>
  <si>
    <t>If any area of the cutting authority is within a Fibre Recovery Zone then a EXCEL 'FRZ Fraction Calculator' must be populated according to the following instructions for an:</t>
  </si>
  <si>
    <t>6.  Attach the populated EXCEL spreadsheet (do not convert from EXCEL) in the ECAS43 -  Attachment screen</t>
  </si>
  <si>
    <t>7.  Attach the populated EXCEL spreadsheet (do not convert from EXCEL) in the ECAS43 -  Attachment screen</t>
  </si>
  <si>
    <t>2. Enter the cutblock #(s) from the ECAS41 - Cutting Authority Detail screen</t>
  </si>
  <si>
    <t xml:space="preserve">Total Area (ha)  </t>
  </si>
  <si>
    <r>
      <t xml:space="preserve">4. Enter the Net Merchantable Area for the cutblock from the Cruise Compilation (The total of all the cutblocks Net Merchantable Areas </t>
    </r>
    <r>
      <rPr>
        <u/>
        <sz val="11"/>
        <color theme="1"/>
        <rFont val="Calibri"/>
        <family val="2"/>
        <scheme val="minor"/>
      </rPr>
      <t>must match</t>
    </r>
    <r>
      <rPr>
        <sz val="11"/>
        <color theme="1"/>
        <rFont val="Calibri"/>
        <family val="2"/>
        <scheme val="minor"/>
      </rPr>
      <t xml:space="preserve"> the Total Merchantable Area in the ECAS30 - Reference Information screen)</t>
    </r>
  </si>
  <si>
    <t>1.  Select YES in the Post-Harvest dropdown menu</t>
  </si>
  <si>
    <t>2.  Enter the cutblock#(s) from the ECAS41 - Cutting Authority Detail screen</t>
  </si>
  <si>
    <t xml:space="preserve">4.  For each cutblock: </t>
  </si>
  <si>
    <t>5.  Indicate if FRZ waste rates apply, where a cutblock is bisected by FRZ being applicable and not applicable there will need to be two lines for that cutblock with both Yes and No and the applicable areas of the cutblock</t>
  </si>
  <si>
    <t>Timber Mark</t>
  </si>
  <si>
    <t>Post-Harvest ADS</t>
  </si>
  <si>
    <t xml:space="preserve">FRZ 
Waste Rate </t>
  </si>
  <si>
    <t xml:space="preserve">   a.  enter the  "Net Area" Assessed (ha) from the Waste 102 - Block Detail screen in the 'Waste Net Area' field.</t>
  </si>
  <si>
    <t xml:space="preserve">   b.  enter the total road permit mark(s) area from the Waste 104 - Multiple Timber Marks screen in the 'Waste Road Permit Mark Area'.</t>
  </si>
  <si>
    <t xml:space="preserve">   b.  Assessing applicability as per Waste Manual</t>
  </si>
  <si>
    <t>5. For cutblocks that are bisected by the FRZ boundary line, there will be two lines of entry for the cutblock with both Yes and No dependant on if the cutblock area in and out of the FRZ</t>
  </si>
  <si>
    <t>3.  Enter the  Waste Reporting Unit ID, cutblocks with multiple waste assessments will require more than one line</t>
  </si>
  <si>
    <t>Version 1: December 15 2020</t>
  </si>
  <si>
    <t>3. Determine whether the FRZ is applicable for each cutblock in the initial ADS by:</t>
  </si>
  <si>
    <t xml:space="preserve">   a.  obtaining and using the FRZ map available at  https://www2.gov.bc.ca/gov/content/industry/forestry/forest-tenures/forest-tenure-administration/residual-fibre-recovery/residual-fibre-utilization-policy</t>
  </si>
  <si>
    <t>6.  If the waste assessment has not been submitted into the Waste System, then the FRZ Waste Rate will not be available.  CRITICAL that the 'Waste Net Area'  MUST have the "Net Merchantable Area" recorded for the  cutblock.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</si>
</sst>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35" x14ac:knownFonts="1">
    <font>
      <sz val="11"/>
      <color theme="1"/>
      <name val="Calibri"/>
      <family val="2"/>
      <scheme val="minor"/>
    </font>
    <font>
      <sz val="11"/>
      <color theme="1"/>
      <name val="Calibri"/>
      <family val="2"/>
      <scheme val="minor"/>
    </font>
    <font>
      <b/>
      <sz val="10"/>
      <name val="Arial"/>
      <family val="2"/>
    </font>
    <font>
      <b/>
      <sz val="24"/>
      <name val="Arial"/>
      <family val="2"/>
    </font>
    <font>
      <b/>
      <sz val="12"/>
      <name val="Arial"/>
      <family val="2"/>
    </font>
    <font>
      <b/>
      <sz val="10"/>
      <color indexed="10"/>
      <name val="Arial"/>
      <family val="2"/>
    </font>
    <font>
      <sz val="11"/>
      <name val="Arial"/>
      <family val="2"/>
    </font>
    <font>
      <b/>
      <sz val="11"/>
      <name val="Arial"/>
      <family val="2"/>
    </font>
    <font>
      <b/>
      <sz val="11"/>
      <color rgb="FFFF0000"/>
      <name val="Arial"/>
      <family val="2"/>
    </font>
    <font>
      <sz val="14"/>
      <name val="Arial"/>
      <family val="2"/>
    </font>
    <font>
      <sz val="9"/>
      <color indexed="81"/>
      <name val="Tahoma"/>
      <family val="2"/>
    </font>
    <font>
      <sz val="10"/>
      <name val="Arial"/>
      <family val="2"/>
    </font>
    <font>
      <sz val="8"/>
      <name val="Arial"/>
      <family val="2"/>
    </font>
    <font>
      <sz val="9"/>
      <color theme="1"/>
      <name val="Calibri"/>
      <family val="2"/>
      <scheme val="minor"/>
    </font>
    <font>
      <b/>
      <sz val="9"/>
      <name val="Arial"/>
      <family val="2"/>
    </font>
    <font>
      <b/>
      <sz val="9"/>
      <color indexed="81"/>
      <name val="Tahoma"/>
      <family val="2"/>
    </font>
    <font>
      <sz val="11"/>
      <color theme="1"/>
      <name val="Arial Black"/>
      <family val="2"/>
    </font>
    <font>
      <b/>
      <sz val="20"/>
      <name val="Arial"/>
      <family val="2"/>
    </font>
    <font>
      <sz val="11"/>
      <name val="Calibri"/>
      <family val="2"/>
      <scheme val="minor"/>
    </font>
    <font>
      <sz val="10"/>
      <name val="Calibri"/>
      <family val="2"/>
      <scheme val="minor"/>
    </font>
    <font>
      <b/>
      <sz val="11.5"/>
      <name val="Arial"/>
      <family val="2"/>
    </font>
    <font>
      <b/>
      <sz val="10"/>
      <name val="Arial Black"/>
      <family val="2"/>
    </font>
    <font>
      <b/>
      <sz val="16"/>
      <color rgb="FF0000FF"/>
      <name val="Arial"/>
      <family val="2"/>
    </font>
    <font>
      <sz val="6.5"/>
      <name val="Arial"/>
      <family val="2"/>
    </font>
    <font>
      <sz val="28"/>
      <color theme="1"/>
      <name val="Calibri"/>
      <family val="2"/>
      <scheme val="minor"/>
    </font>
    <font>
      <sz val="14"/>
      <color theme="1"/>
      <name val="Calibri"/>
      <family val="2"/>
      <scheme val="minor"/>
    </font>
    <font>
      <sz val="12"/>
      <color theme="1"/>
      <name val="Calibri"/>
      <family val="2"/>
      <scheme val="minor"/>
    </font>
    <font>
      <b/>
      <sz val="12"/>
      <color rgb="FFFF0000"/>
      <name val="Calibri"/>
      <family val="2"/>
      <scheme val="minor"/>
    </font>
    <font>
      <b/>
      <sz val="12"/>
      <name val="Calibri"/>
      <family val="2"/>
      <scheme val="minor"/>
    </font>
    <font>
      <sz val="12"/>
      <name val="Calibri"/>
      <family val="2"/>
      <scheme val="minor"/>
    </font>
    <font>
      <u/>
      <sz val="11"/>
      <color theme="1"/>
      <name val="Calibri"/>
      <family val="2"/>
      <scheme val="minor"/>
    </font>
    <font>
      <sz val="11"/>
      <color indexed="81"/>
      <name val="Arial"/>
      <family val="2"/>
    </font>
    <font>
      <b/>
      <sz val="18"/>
      <name val="Arial"/>
      <family val="2"/>
    </font>
    <font>
      <b/>
      <sz val="15"/>
      <color theme="1"/>
      <name val="Arial"/>
      <family val="2"/>
    </font>
    <font>
      <b/>
      <sz val="12"/>
      <name val="Arial Black"/>
      <family val="2"/>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theme="0"/>
        <bgColor indexed="64"/>
      </patternFill>
    </fill>
    <fill>
      <patternFill patternType="solid">
        <fgColor rgb="FFFFFF00"/>
        <bgColor indexed="64"/>
      </patternFill>
    </fill>
    <fill>
      <patternFill patternType="solid">
        <fgColor rgb="FFCCFF66"/>
        <bgColor indexed="64"/>
      </patternFill>
    </fill>
    <fill>
      <patternFill patternType="solid">
        <fgColor rgb="FFCCFF99"/>
        <bgColor indexed="64"/>
      </patternFill>
    </fill>
    <fill>
      <patternFill patternType="solid">
        <fgColor rgb="FFCCFFFF"/>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83">
    <xf numFmtId="0" fontId="0" fillId="0" borderId="0" xfId="0"/>
    <xf numFmtId="2" fontId="9" fillId="5" borderId="10" xfId="0" applyNumberFormat="1" applyFont="1" applyFill="1" applyBorder="1" applyAlignment="1" applyProtection="1">
      <alignment horizontal="center"/>
      <protection locked="0"/>
    </xf>
    <xf numFmtId="1" fontId="9" fillId="5" borderId="10" xfId="0" applyNumberFormat="1" applyFont="1" applyFill="1" applyBorder="1" applyAlignment="1" applyProtection="1">
      <alignment horizontal="center"/>
      <protection locked="0"/>
    </xf>
    <xf numFmtId="4" fontId="22" fillId="0" borderId="8" xfId="0" applyNumberFormat="1" applyFont="1" applyFill="1" applyBorder="1" applyAlignment="1" applyProtection="1">
      <alignment horizontal="center" vertical="center"/>
    </xf>
    <xf numFmtId="0" fontId="24" fillId="0" borderId="0" xfId="0" applyFont="1"/>
    <xf numFmtId="0" fontId="25" fillId="0" borderId="0" xfId="0" applyFont="1"/>
    <xf numFmtId="0" fontId="0" fillId="0" borderId="0" xfId="0" quotePrefix="1"/>
    <xf numFmtId="0" fontId="17" fillId="2" borderId="1" xfId="0" applyFont="1" applyFill="1" applyBorder="1" applyAlignment="1" applyProtection="1"/>
    <xf numFmtId="0" fontId="2" fillId="2" borderId="2" xfId="0" applyFont="1" applyFill="1" applyBorder="1" applyAlignment="1" applyProtection="1">
      <alignment horizontal="center"/>
    </xf>
    <xf numFmtId="0" fontId="0" fillId="3" borderId="2" xfId="0" applyFill="1" applyBorder="1" applyProtection="1"/>
    <xf numFmtId="0" fontId="0" fillId="3" borderId="3" xfId="0" applyFill="1" applyBorder="1" applyProtection="1"/>
    <xf numFmtId="0" fontId="0" fillId="0" borderId="0" xfId="0" applyProtection="1"/>
    <xf numFmtId="0" fontId="4" fillId="2" borderId="4" xfId="0" applyFont="1" applyFill="1" applyBorder="1" applyAlignment="1" applyProtection="1"/>
    <xf numFmtId="0" fontId="4" fillId="2" borderId="0" xfId="0" applyFont="1" applyFill="1" applyBorder="1" applyAlignment="1" applyProtection="1"/>
    <xf numFmtId="0" fontId="0" fillId="3" borderId="0" xfId="0" applyFill="1" applyBorder="1" applyProtection="1"/>
    <xf numFmtId="0" fontId="14" fillId="2" borderId="0" xfId="0" applyFont="1" applyFill="1" applyBorder="1" applyAlignment="1" applyProtection="1"/>
    <xf numFmtId="0" fontId="0" fillId="2" borderId="0" xfId="0" applyFill="1" applyBorder="1" applyProtection="1"/>
    <xf numFmtId="0" fontId="0" fillId="3" borderId="5" xfId="0" applyFill="1" applyBorder="1" applyProtection="1"/>
    <xf numFmtId="0" fontId="3" fillId="2" borderId="4" xfId="0" applyFont="1" applyFill="1" applyBorder="1" applyAlignment="1" applyProtection="1"/>
    <xf numFmtId="0" fontId="3" fillId="2" borderId="0" xfId="0" applyFont="1" applyFill="1" applyBorder="1" applyAlignment="1" applyProtection="1"/>
    <xf numFmtId="0" fontId="20" fillId="2" borderId="0" xfId="0" applyFont="1" applyFill="1" applyBorder="1" applyAlignment="1" applyProtection="1">
      <alignment horizontal="left" vertical="center"/>
    </xf>
    <xf numFmtId="0" fontId="2" fillId="2" borderId="0" xfId="0" applyFont="1" applyFill="1" applyBorder="1" applyAlignment="1" applyProtection="1">
      <alignment horizontal="center"/>
    </xf>
    <xf numFmtId="0" fontId="5" fillId="2" borderId="4" xfId="0" applyFont="1" applyFill="1" applyBorder="1" applyAlignment="1" applyProtection="1"/>
    <xf numFmtId="0" fontId="2" fillId="2" borderId="0" xfId="0" applyFont="1" applyFill="1" applyBorder="1" applyAlignment="1" applyProtection="1"/>
    <xf numFmtId="0" fontId="7" fillId="2" borderId="0" xfId="0" applyFont="1" applyFill="1" applyBorder="1" applyAlignment="1" applyProtection="1">
      <alignment horizontal="left" vertical="center"/>
    </xf>
    <xf numFmtId="0" fontId="7" fillId="2" borderId="0" xfId="0" applyFont="1" applyFill="1" applyBorder="1" applyAlignment="1" applyProtection="1"/>
    <xf numFmtId="0" fontId="18" fillId="3" borderId="0" xfId="0" applyFont="1" applyFill="1" applyBorder="1" applyProtection="1"/>
    <xf numFmtId="0" fontId="19" fillId="3" borderId="0" xfId="0" applyFont="1" applyFill="1" applyBorder="1" applyProtection="1"/>
    <xf numFmtId="0" fontId="0" fillId="3" borderId="4" xfId="0" applyFill="1" applyBorder="1" applyProtection="1"/>
    <xf numFmtId="0" fontId="0" fillId="3" borderId="0" xfId="0" applyFill="1" applyBorder="1" applyAlignment="1" applyProtection="1">
      <alignment vertical="top"/>
    </xf>
    <xf numFmtId="0" fontId="21" fillId="3" borderId="0" xfId="0" applyFont="1" applyFill="1" applyBorder="1" applyAlignment="1" applyProtection="1">
      <alignment horizontal="center" vertical="center"/>
    </xf>
    <xf numFmtId="0" fontId="0" fillId="3" borderId="6" xfId="0" applyFill="1" applyBorder="1" applyProtection="1"/>
    <xf numFmtId="0" fontId="0" fillId="3" borderId="7" xfId="0" applyFill="1" applyBorder="1" applyProtection="1"/>
    <xf numFmtId="0" fontId="0" fillId="3" borderId="7" xfId="0" applyFill="1" applyBorder="1" applyAlignment="1" applyProtection="1">
      <alignment vertical="top"/>
    </xf>
    <xf numFmtId="0" fontId="13" fillId="3" borderId="7" xfId="0" applyFont="1" applyFill="1" applyBorder="1" applyProtection="1"/>
    <xf numFmtId="0" fontId="0" fillId="3" borderId="9" xfId="0" applyFill="1" applyBorder="1" applyProtection="1"/>
    <xf numFmtId="0" fontId="6" fillId="3" borderId="4" xfId="0" applyFont="1" applyFill="1" applyBorder="1" applyProtection="1"/>
    <xf numFmtId="0" fontId="7" fillId="3" borderId="0" xfId="0" applyFont="1" applyFill="1" applyBorder="1" applyAlignment="1" applyProtection="1">
      <alignment vertical="top" wrapText="1"/>
    </xf>
    <xf numFmtId="0" fontId="6" fillId="3" borderId="0" xfId="0" applyFont="1" applyFill="1" applyBorder="1" applyProtection="1"/>
    <xf numFmtId="0" fontId="6" fillId="3" borderId="5" xfId="0" applyFont="1" applyFill="1" applyBorder="1" applyProtection="1"/>
    <xf numFmtId="0" fontId="8" fillId="3" borderId="0" xfId="0" applyFont="1" applyFill="1" applyBorder="1" applyAlignment="1" applyProtection="1">
      <alignment horizontal="center" wrapText="1"/>
    </xf>
    <xf numFmtId="0" fontId="7" fillId="3" borderId="0" xfId="0" applyFont="1" applyFill="1" applyBorder="1" applyAlignment="1" applyProtection="1">
      <alignment horizontal="center" vertical="top" wrapText="1"/>
    </xf>
    <xf numFmtId="2" fontId="6" fillId="3" borderId="0" xfId="0" applyNumberFormat="1" applyFont="1" applyFill="1" applyBorder="1" applyAlignment="1" applyProtection="1">
      <alignment horizontal="center"/>
    </xf>
    <xf numFmtId="0" fontId="0" fillId="0" borderId="0" xfId="0" applyAlignment="1" applyProtection="1">
      <alignment horizontal="center" vertical="center"/>
    </xf>
    <xf numFmtId="0" fontId="6" fillId="3" borderId="0" xfId="0" applyFont="1" applyFill="1" applyBorder="1" applyAlignment="1" applyProtection="1"/>
    <xf numFmtId="164" fontId="6" fillId="3" borderId="0" xfId="0" applyNumberFormat="1" applyFont="1" applyFill="1" applyBorder="1" applyProtection="1"/>
    <xf numFmtId="2" fontId="6" fillId="6" borderId="0" xfId="0" applyNumberFormat="1" applyFont="1" applyFill="1" applyBorder="1" applyAlignment="1" applyProtection="1">
      <alignment horizontal="center" vertical="center"/>
    </xf>
    <xf numFmtId="0" fontId="7" fillId="3" borderId="4" xfId="0" applyFont="1" applyFill="1" applyBorder="1" applyProtection="1"/>
    <xf numFmtId="0" fontId="11" fillId="3" borderId="4" xfId="0" applyFont="1" applyFill="1" applyBorder="1" applyProtection="1"/>
    <xf numFmtId="0" fontId="2" fillId="3" borderId="1" xfId="0" applyFont="1" applyFill="1" applyBorder="1" applyProtection="1"/>
    <xf numFmtId="0" fontId="6" fillId="3" borderId="2" xfId="0" applyFont="1" applyFill="1" applyBorder="1" applyProtection="1"/>
    <xf numFmtId="0" fontId="6" fillId="3" borderId="3" xfId="0" applyFont="1" applyFill="1" applyBorder="1" applyProtection="1"/>
    <xf numFmtId="0" fontId="23" fillId="3" borderId="4" xfId="0" applyFont="1" applyFill="1" applyBorder="1" applyProtection="1"/>
    <xf numFmtId="0" fontId="12" fillId="3" borderId="0" xfId="0" applyFont="1" applyFill="1" applyBorder="1" applyProtection="1"/>
    <xf numFmtId="0" fontId="6" fillId="3" borderId="9" xfId="0" applyFont="1" applyFill="1" applyBorder="1" applyProtection="1"/>
    <xf numFmtId="0" fontId="26" fillId="0" borderId="0" xfId="0" applyFont="1"/>
    <xf numFmtId="0" fontId="27" fillId="0" borderId="0" xfId="0" applyFont="1"/>
    <xf numFmtId="0" fontId="28" fillId="0" borderId="0" xfId="0" applyFont="1"/>
    <xf numFmtId="0" fontId="29" fillId="0" borderId="0" xfId="0" applyFont="1"/>
    <xf numFmtId="0" fontId="6" fillId="3" borderId="0" xfId="0" applyFont="1" applyFill="1" applyBorder="1" applyAlignment="1" applyProtection="1">
      <alignment wrapText="1"/>
    </xf>
    <xf numFmtId="0" fontId="8" fillId="3" borderId="0" xfId="0" applyFont="1" applyFill="1" applyBorder="1" applyAlignment="1" applyProtection="1">
      <alignment horizontal="center" vertical="center" wrapText="1"/>
    </xf>
    <xf numFmtId="2" fontId="9" fillId="5" borderId="10" xfId="1" applyNumberFormat="1" applyFont="1" applyFill="1" applyBorder="1" applyAlignment="1" applyProtection="1">
      <alignment horizontal="center" vertical="center"/>
      <protection locked="0"/>
    </xf>
    <xf numFmtId="2" fontId="9" fillId="5" borderId="10" xfId="0" applyNumberFormat="1" applyFont="1" applyFill="1" applyBorder="1" applyAlignment="1" applyProtection="1">
      <alignment horizontal="center" vertical="center"/>
      <protection locked="0"/>
    </xf>
    <xf numFmtId="0" fontId="16" fillId="3" borderId="0" xfId="0" applyFont="1" applyFill="1" applyBorder="1" applyAlignment="1" applyProtection="1">
      <alignment vertical="center"/>
    </xf>
    <xf numFmtId="0" fontId="6" fillId="7" borderId="0" xfId="0" applyFont="1" applyFill="1" applyBorder="1" applyProtection="1"/>
    <xf numFmtId="2" fontId="25" fillId="7" borderId="0" xfId="0" applyNumberFormat="1" applyFont="1" applyFill="1" applyAlignment="1" applyProtection="1">
      <alignment horizontal="center" vertical="center"/>
    </xf>
    <xf numFmtId="0" fontId="33" fillId="4" borderId="10" xfId="0" applyFont="1" applyFill="1" applyBorder="1" applyAlignment="1" applyProtection="1">
      <alignment horizontal="center" vertical="center"/>
      <protection locked="0"/>
    </xf>
    <xf numFmtId="0" fontId="4" fillId="3" borderId="0"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32" fillId="0" borderId="10" xfId="0" applyFont="1" applyFill="1" applyBorder="1" applyAlignment="1" applyProtection="1">
      <alignment horizontal="center" vertical="center" wrapText="1"/>
      <protection locked="0"/>
    </xf>
    <xf numFmtId="0" fontId="6" fillId="8" borderId="0" xfId="0" applyFont="1" applyFill="1" applyBorder="1" applyProtection="1"/>
    <xf numFmtId="2" fontId="6" fillId="8" borderId="0" xfId="0" applyNumberFormat="1" applyFont="1" applyFill="1" applyBorder="1" applyAlignment="1" applyProtection="1">
      <alignment horizontal="center" vertical="center"/>
    </xf>
    <xf numFmtId="0" fontId="0" fillId="8" borderId="0" xfId="0" applyFill="1" applyProtection="1"/>
    <xf numFmtId="0" fontId="16" fillId="3" borderId="0" xfId="0" applyFont="1" applyFill="1" applyBorder="1" applyAlignment="1" applyProtection="1">
      <alignment horizontal="center" vertical="center"/>
    </xf>
    <xf numFmtId="0" fontId="16" fillId="3" borderId="5" xfId="0" applyFont="1" applyFill="1" applyBorder="1" applyAlignment="1" applyProtection="1">
      <alignment horizontal="center" vertical="center"/>
    </xf>
    <xf numFmtId="0" fontId="0" fillId="0" borderId="0" xfId="0" applyAlignment="1">
      <alignment vertical="center"/>
    </xf>
    <xf numFmtId="0" fontId="34" fillId="3" borderId="0" xfId="0" applyFont="1" applyFill="1" applyBorder="1" applyAlignment="1" applyProtection="1">
      <alignment horizontal="center" vertical="center"/>
    </xf>
    <xf numFmtId="0" fontId="7" fillId="3" borderId="0" xfId="0" applyFont="1" applyFill="1" applyBorder="1" applyProtection="1"/>
    <xf numFmtId="0" fontId="6" fillId="0" borderId="10" xfId="0" applyFont="1" applyFill="1" applyBorder="1" applyAlignment="1" applyProtection="1">
      <alignment horizontal="center" vertical="center"/>
    </xf>
    <xf numFmtId="0" fontId="0" fillId="0" borderId="10" xfId="0" applyBorder="1" applyAlignment="1">
      <alignment vertical="center"/>
    </xf>
    <xf numFmtId="0" fontId="7" fillId="3" borderId="5" xfId="0" applyFont="1" applyFill="1" applyBorder="1" applyProtection="1"/>
    <xf numFmtId="0" fontId="4" fillId="3" borderId="0" xfId="0" applyFont="1" applyFill="1" applyBorder="1" applyAlignment="1" applyProtection="1"/>
  </cellXfs>
  <cellStyles count="2">
    <cellStyle name="Comma" xfId="1" builtinId="3"/>
    <cellStyle name="Normal" xfId="0" builtinId="0"/>
  </cellStyles>
  <dxfs count="0"/>
  <tableStyles count="0" defaultTableStyle="TableStyleMedium2" defaultPivotStyle="PivotStyleLight16"/>
  <colors>
    <mruColors>
      <color rgb="FFCCFFFF"/>
      <color rgb="FFCCFF99"/>
      <color rgb="FF0000FF"/>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131850</xdr:colOff>
      <xdr:row>1</xdr:row>
      <xdr:rowOff>235511</xdr:rowOff>
    </xdr:from>
    <xdr:to>
      <xdr:col>13</xdr:col>
      <xdr:colOff>127211</xdr:colOff>
      <xdr:row>7</xdr:row>
      <xdr:rowOff>15349</xdr:rowOff>
    </xdr:to>
    <xdr:pic>
      <xdr:nvPicPr>
        <xdr:cNvPr id="3" name="Picture 5">
          <a:extLst>
            <a:ext uri="{FF2B5EF4-FFF2-40B4-BE49-F238E27FC236}">
              <a16:creationId xmlns:a16="http://schemas.microsoft.com/office/drawing/2014/main" id="{40D83808-31BA-482C-90CC-06D63C22617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78650" y="421778"/>
          <a:ext cx="884361" cy="11006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R47"/>
  <sheetViews>
    <sheetView showZeros="0" tabSelected="1" zoomScale="75" zoomScaleNormal="75" workbookViewId="0">
      <selection activeCell="M19" sqref="M19"/>
    </sheetView>
  </sheetViews>
  <sheetFormatPr defaultColWidth="8.81640625" defaultRowHeight="14.5" x14ac:dyDescent="0.35"/>
  <cols>
    <col min="1" max="1" width="3.7265625" style="11" customWidth="1"/>
    <col min="2" max="2" width="3.26953125" style="11" customWidth="1"/>
    <col min="3" max="3" width="13.6328125" style="11" customWidth="1"/>
    <col min="4" max="4" width="1.7265625" style="11" customWidth="1"/>
    <col min="5" max="5" width="17" style="11" customWidth="1"/>
    <col min="6" max="6" width="2.1796875" style="11" customWidth="1"/>
    <col min="7" max="7" width="15.453125" style="11" customWidth="1"/>
    <col min="8" max="8" width="2.7265625" style="11" customWidth="1"/>
    <col min="9" max="9" width="11.26953125" style="11" customWidth="1"/>
    <col min="10" max="10" width="2.7265625" style="11" customWidth="1"/>
    <col min="11" max="11" width="10" style="11" hidden="1" customWidth="1"/>
    <col min="12" max="12" width="14" style="11" customWidth="1"/>
    <col min="13" max="13" width="12.7265625" style="11" customWidth="1"/>
    <col min="14" max="14" width="3.81640625" style="11" customWidth="1"/>
    <col min="15" max="15" width="3.1796875" style="11" customWidth="1"/>
    <col min="16" max="16" width="8.81640625" style="11"/>
    <col min="17" max="17" width="0" style="11" hidden="1" customWidth="1"/>
    <col min="18" max="16384" width="8.81640625" style="11"/>
  </cols>
  <sheetData>
    <row r="2" spans="2:18" ht="43.9" customHeight="1" x14ac:dyDescent="0.5">
      <c r="B2" s="7" t="s">
        <v>0</v>
      </c>
      <c r="C2" s="8"/>
      <c r="D2" s="8"/>
      <c r="E2" s="8"/>
      <c r="F2" s="8"/>
      <c r="G2" s="8"/>
      <c r="H2" s="8"/>
      <c r="I2" s="8"/>
      <c r="J2" s="8"/>
      <c r="K2" s="8"/>
      <c r="L2" s="8"/>
      <c r="M2" s="9"/>
      <c r="N2" s="10"/>
    </row>
    <row r="3" spans="2:18" ht="4.9000000000000004" customHeight="1" x14ac:dyDescent="0.35">
      <c r="B3" s="12"/>
      <c r="C3" s="13"/>
      <c r="D3" s="13"/>
      <c r="E3" s="14"/>
      <c r="F3" s="14"/>
      <c r="G3" s="15"/>
      <c r="H3" s="13"/>
      <c r="I3" s="13"/>
      <c r="J3" s="13"/>
      <c r="K3" s="13"/>
      <c r="L3" s="16"/>
      <c r="M3" s="14"/>
      <c r="N3" s="17"/>
    </row>
    <row r="4" spans="2:18" ht="15.65" customHeight="1" x14ac:dyDescent="0.6">
      <c r="B4" s="18"/>
      <c r="C4" s="20" t="s">
        <v>10</v>
      </c>
      <c r="D4" s="19"/>
      <c r="E4" s="73"/>
      <c r="F4" s="19"/>
      <c r="G4" s="19"/>
      <c r="H4" s="19"/>
      <c r="I4" s="19"/>
      <c r="J4" s="19"/>
      <c r="K4" s="19"/>
      <c r="L4" s="21"/>
      <c r="M4" s="14"/>
      <c r="N4" s="17"/>
    </row>
    <row r="5" spans="2:18" x14ac:dyDescent="0.35">
      <c r="B5" s="22"/>
      <c r="C5" s="23" t="s">
        <v>18</v>
      </c>
      <c r="D5" s="23"/>
      <c r="E5" s="73"/>
      <c r="F5" s="24"/>
      <c r="G5" s="25"/>
      <c r="H5" s="23"/>
      <c r="I5" s="23"/>
      <c r="J5" s="23"/>
      <c r="K5" s="26"/>
      <c r="L5" s="26"/>
      <c r="M5" s="14"/>
      <c r="N5" s="17"/>
    </row>
    <row r="6" spans="2:18" ht="10.15" customHeight="1" x14ac:dyDescent="0.35">
      <c r="B6" s="22"/>
      <c r="C6" s="23"/>
      <c r="D6" s="23"/>
      <c r="E6" s="23"/>
      <c r="F6" s="23"/>
      <c r="G6" s="27"/>
      <c r="H6" s="27"/>
      <c r="I6" s="23"/>
      <c r="J6" s="23"/>
      <c r="K6" s="26"/>
      <c r="L6" s="26"/>
      <c r="M6" s="14"/>
      <c r="N6" s="17"/>
    </row>
    <row r="7" spans="2:18" ht="16" thickBot="1" x14ac:dyDescent="0.4">
      <c r="B7" s="28"/>
      <c r="C7" s="14"/>
      <c r="D7" s="14"/>
      <c r="E7" s="14"/>
      <c r="F7" s="14"/>
      <c r="G7" s="29"/>
      <c r="H7" s="14"/>
      <c r="I7" s="14"/>
      <c r="J7" s="14"/>
      <c r="K7" s="14"/>
      <c r="L7" s="30" t="s">
        <v>1</v>
      </c>
      <c r="M7" s="14"/>
      <c r="N7" s="17"/>
    </row>
    <row r="8" spans="2:18" ht="20.5" thickBot="1" x14ac:dyDescent="0.4">
      <c r="B8" s="28"/>
      <c r="C8" s="74" t="s">
        <v>31</v>
      </c>
      <c r="D8" s="74"/>
      <c r="E8" s="74"/>
      <c r="F8" s="75"/>
      <c r="G8" s="66"/>
      <c r="H8" s="63"/>
      <c r="I8" s="14"/>
      <c r="J8" s="14"/>
      <c r="K8" s="14"/>
      <c r="L8" s="3">
        <f>IF(M38="","",M38)</f>
        <v>0</v>
      </c>
      <c r="M8" s="14"/>
      <c r="N8" s="17"/>
    </row>
    <row r="9" spans="2:18" ht="6" customHeight="1" x14ac:dyDescent="0.35">
      <c r="B9" s="31"/>
      <c r="C9" s="32"/>
      <c r="D9" s="32"/>
      <c r="E9" s="32"/>
      <c r="F9" s="32"/>
      <c r="G9" s="33"/>
      <c r="H9" s="32"/>
      <c r="I9" s="32"/>
      <c r="J9" s="32"/>
      <c r="K9" s="32"/>
      <c r="L9" s="34"/>
      <c r="M9" s="32"/>
      <c r="N9" s="35"/>
    </row>
    <row r="10" spans="2:18" ht="7.15" customHeight="1" x14ac:dyDescent="0.35">
      <c r="B10" s="36"/>
      <c r="C10" s="37"/>
      <c r="D10" s="38"/>
      <c r="E10" s="38"/>
      <c r="F10" s="38"/>
      <c r="G10" s="38"/>
      <c r="H10" s="38"/>
      <c r="I10" s="38"/>
      <c r="J10" s="38"/>
      <c r="K10" s="38"/>
      <c r="L10" s="38"/>
      <c r="M10" s="38"/>
      <c r="N10" s="39"/>
    </row>
    <row r="11" spans="2:18" ht="23" x14ac:dyDescent="0.35">
      <c r="B11" s="36"/>
      <c r="C11" s="77" t="s">
        <v>30</v>
      </c>
      <c r="D11" s="77"/>
      <c r="E11" s="70"/>
      <c r="F11" s="40"/>
      <c r="G11" s="38"/>
      <c r="H11" s="38"/>
      <c r="I11" s="38"/>
      <c r="J11" s="38"/>
      <c r="K11" s="38"/>
      <c r="L11" s="38"/>
      <c r="M11" s="38"/>
      <c r="N11" s="39"/>
    </row>
    <row r="12" spans="2:18" ht="14.5" customHeight="1" x14ac:dyDescent="0.35">
      <c r="B12" s="36"/>
      <c r="C12" s="59"/>
      <c r="D12" s="38"/>
      <c r="E12" s="38"/>
      <c r="F12" s="40"/>
      <c r="G12" s="38"/>
      <c r="H12" s="38"/>
      <c r="I12" s="68" t="str">
        <f>IF($G$8="NO","",IF($G$8="YES","Waste Road Permit Area (ha)",""))</f>
        <v/>
      </c>
      <c r="J12" s="38"/>
      <c r="K12" s="38"/>
      <c r="L12" s="38"/>
      <c r="M12" s="38"/>
      <c r="N12" s="39"/>
    </row>
    <row r="13" spans="2:18" ht="45" customHeight="1" x14ac:dyDescent="0.35">
      <c r="B13" s="36"/>
      <c r="C13" s="41" t="str">
        <f>IF($G$8="NO","",IF($G$8="YES","Waste Reporting      Unit ID",""))</f>
        <v/>
      </c>
      <c r="D13" s="38"/>
      <c r="E13" s="67" t="s">
        <v>3</v>
      </c>
      <c r="F13" s="38"/>
      <c r="G13" s="60" t="str">
        <f>IF($G$8="NO","Net Merchantable Area (ha)",IF($G$8="YES","Waste Net Area (ha)",""))</f>
        <v/>
      </c>
      <c r="H13" s="38"/>
      <c r="I13" s="69"/>
      <c r="J13" s="38"/>
      <c r="K13" s="64"/>
      <c r="L13" s="67" t="s">
        <v>32</v>
      </c>
      <c r="M13" s="38"/>
      <c r="N13" s="39"/>
      <c r="R13" s="76">
        <f>IFERROR((M36/(G34-I34)),0)</f>
        <v>0</v>
      </c>
    </row>
    <row r="14" spans="2:18" ht="18.5" x14ac:dyDescent="0.35">
      <c r="B14" s="36"/>
      <c r="C14" s="2"/>
      <c r="D14" s="38"/>
      <c r="E14" s="1"/>
      <c r="F14" s="36"/>
      <c r="G14" s="61"/>
      <c r="H14" s="42"/>
      <c r="I14" s="61"/>
      <c r="J14" s="42"/>
      <c r="K14" s="65">
        <f t="shared" ref="K14:K32" si="0">IF(E14="",0,IF(L14="YES",G14-I14,0))</f>
        <v>0</v>
      </c>
      <c r="L14" s="1"/>
      <c r="M14" s="38"/>
      <c r="N14" s="39"/>
      <c r="Q14" s="43"/>
    </row>
    <row r="15" spans="2:18" ht="18.5" x14ac:dyDescent="0.35">
      <c r="B15" s="36"/>
      <c r="C15" s="2"/>
      <c r="D15" s="38"/>
      <c r="E15" s="1"/>
      <c r="F15" s="36"/>
      <c r="G15" s="62"/>
      <c r="H15" s="42"/>
      <c r="I15" s="62"/>
      <c r="J15" s="42"/>
      <c r="K15" s="65">
        <f t="shared" si="0"/>
        <v>0</v>
      </c>
      <c r="L15" s="1"/>
      <c r="M15" s="38"/>
      <c r="N15" s="39"/>
      <c r="Q15" s="43" t="s">
        <v>2</v>
      </c>
    </row>
    <row r="16" spans="2:18" ht="17.5" customHeight="1" x14ac:dyDescent="0.35">
      <c r="B16" s="36"/>
      <c r="C16" s="2"/>
      <c r="D16" s="38"/>
      <c r="E16" s="1"/>
      <c r="F16" s="36"/>
      <c r="G16" s="62"/>
      <c r="H16" s="42"/>
      <c r="I16" s="62"/>
      <c r="J16" s="42"/>
      <c r="K16" s="65">
        <f t="shared" si="0"/>
        <v>0</v>
      </c>
      <c r="L16" s="1"/>
      <c r="M16" s="38"/>
      <c r="N16" s="39"/>
      <c r="Q16" s="43" t="s">
        <v>4</v>
      </c>
    </row>
    <row r="17" spans="2:14" ht="18.5" x14ac:dyDescent="0.35">
      <c r="B17" s="36"/>
      <c r="C17" s="2"/>
      <c r="D17" s="38"/>
      <c r="E17" s="1"/>
      <c r="F17" s="36"/>
      <c r="G17" s="62"/>
      <c r="H17" s="42"/>
      <c r="I17" s="62"/>
      <c r="J17" s="42"/>
      <c r="K17" s="65">
        <f t="shared" si="0"/>
        <v>0</v>
      </c>
      <c r="L17" s="1"/>
      <c r="M17" s="38"/>
      <c r="N17" s="39"/>
    </row>
    <row r="18" spans="2:14" ht="18.5" x14ac:dyDescent="0.35">
      <c r="B18" s="36"/>
      <c r="C18" s="2"/>
      <c r="D18" s="38"/>
      <c r="E18" s="1"/>
      <c r="F18" s="36"/>
      <c r="G18" s="62"/>
      <c r="H18" s="42"/>
      <c r="I18" s="62"/>
      <c r="J18" s="42"/>
      <c r="K18" s="65">
        <f t="shared" si="0"/>
        <v>0</v>
      </c>
      <c r="L18" s="1"/>
      <c r="M18" s="38"/>
      <c r="N18" s="39"/>
    </row>
    <row r="19" spans="2:14" ht="18.5" x14ac:dyDescent="0.35">
      <c r="B19" s="36"/>
      <c r="C19" s="2"/>
      <c r="D19" s="38"/>
      <c r="E19" s="1"/>
      <c r="F19" s="36"/>
      <c r="G19" s="62"/>
      <c r="H19" s="42"/>
      <c r="I19" s="62"/>
      <c r="J19" s="42"/>
      <c r="K19" s="65">
        <f t="shared" si="0"/>
        <v>0</v>
      </c>
      <c r="L19" s="1"/>
      <c r="M19" s="38"/>
      <c r="N19" s="39"/>
    </row>
    <row r="20" spans="2:14" ht="18.5" x14ac:dyDescent="0.35">
      <c r="B20" s="36"/>
      <c r="C20" s="2"/>
      <c r="D20" s="38"/>
      <c r="E20" s="1"/>
      <c r="F20" s="36"/>
      <c r="G20" s="62"/>
      <c r="H20" s="42"/>
      <c r="I20" s="62"/>
      <c r="J20" s="42"/>
      <c r="K20" s="65">
        <f t="shared" si="0"/>
        <v>0</v>
      </c>
      <c r="L20" s="1"/>
      <c r="M20" s="38"/>
      <c r="N20" s="39"/>
    </row>
    <row r="21" spans="2:14" ht="18.5" x14ac:dyDescent="0.35">
      <c r="B21" s="36"/>
      <c r="C21" s="2"/>
      <c r="D21" s="38"/>
      <c r="E21" s="1"/>
      <c r="F21" s="36"/>
      <c r="G21" s="62"/>
      <c r="H21" s="42"/>
      <c r="I21" s="62"/>
      <c r="J21" s="42"/>
      <c r="K21" s="65">
        <f t="shared" si="0"/>
        <v>0</v>
      </c>
      <c r="L21" s="1"/>
      <c r="M21" s="38"/>
      <c r="N21" s="39"/>
    </row>
    <row r="22" spans="2:14" ht="18.5" x14ac:dyDescent="0.35">
      <c r="B22" s="36"/>
      <c r="C22" s="2"/>
      <c r="D22" s="38"/>
      <c r="E22" s="1"/>
      <c r="F22" s="36"/>
      <c r="G22" s="62"/>
      <c r="H22" s="42"/>
      <c r="I22" s="62"/>
      <c r="J22" s="42"/>
      <c r="K22" s="65">
        <f t="shared" si="0"/>
        <v>0</v>
      </c>
      <c r="L22" s="1"/>
      <c r="M22" s="38"/>
      <c r="N22" s="39"/>
    </row>
    <row r="23" spans="2:14" ht="18.5" x14ac:dyDescent="0.35">
      <c r="B23" s="36"/>
      <c r="C23" s="2"/>
      <c r="D23" s="38"/>
      <c r="E23" s="1"/>
      <c r="F23" s="36"/>
      <c r="G23" s="62"/>
      <c r="H23" s="42"/>
      <c r="I23" s="62"/>
      <c r="J23" s="42"/>
      <c r="K23" s="65">
        <f t="shared" si="0"/>
        <v>0</v>
      </c>
      <c r="L23" s="1"/>
      <c r="M23" s="38"/>
      <c r="N23" s="39"/>
    </row>
    <row r="24" spans="2:14" ht="18.5" x14ac:dyDescent="0.35">
      <c r="B24" s="36"/>
      <c r="C24" s="2"/>
      <c r="D24" s="38"/>
      <c r="E24" s="1"/>
      <c r="F24" s="36"/>
      <c r="G24" s="62"/>
      <c r="H24" s="42"/>
      <c r="I24" s="62"/>
      <c r="J24" s="42"/>
      <c r="K24" s="65">
        <f t="shared" si="0"/>
        <v>0</v>
      </c>
      <c r="L24" s="1"/>
      <c r="M24" s="38"/>
      <c r="N24" s="39"/>
    </row>
    <row r="25" spans="2:14" ht="18.5" x14ac:dyDescent="0.35">
      <c r="B25" s="36"/>
      <c r="C25" s="2"/>
      <c r="D25" s="38"/>
      <c r="E25" s="1"/>
      <c r="F25" s="36"/>
      <c r="G25" s="62"/>
      <c r="H25" s="42"/>
      <c r="I25" s="62"/>
      <c r="J25" s="42"/>
      <c r="K25" s="65">
        <f t="shared" si="0"/>
        <v>0</v>
      </c>
      <c r="L25" s="1"/>
      <c r="M25" s="38"/>
      <c r="N25" s="39"/>
    </row>
    <row r="26" spans="2:14" ht="18.5" x14ac:dyDescent="0.35">
      <c r="B26" s="36"/>
      <c r="C26" s="2"/>
      <c r="D26" s="38"/>
      <c r="E26" s="1"/>
      <c r="F26" s="36"/>
      <c r="G26" s="62"/>
      <c r="H26" s="42"/>
      <c r="I26" s="62"/>
      <c r="J26" s="42"/>
      <c r="K26" s="65">
        <f t="shared" si="0"/>
        <v>0</v>
      </c>
      <c r="L26" s="1"/>
      <c r="M26" s="38"/>
      <c r="N26" s="39"/>
    </row>
    <row r="27" spans="2:14" ht="18.5" x14ac:dyDescent="0.35">
      <c r="B27" s="36"/>
      <c r="C27" s="2"/>
      <c r="D27" s="38"/>
      <c r="E27" s="1"/>
      <c r="F27" s="36"/>
      <c r="G27" s="62"/>
      <c r="H27" s="42"/>
      <c r="I27" s="62"/>
      <c r="J27" s="42"/>
      <c r="K27" s="65">
        <f t="shared" si="0"/>
        <v>0</v>
      </c>
      <c r="L27" s="1"/>
      <c r="M27" s="38"/>
      <c r="N27" s="39"/>
    </row>
    <row r="28" spans="2:14" ht="18.5" x14ac:dyDescent="0.35">
      <c r="B28" s="36"/>
      <c r="C28" s="2"/>
      <c r="D28" s="38"/>
      <c r="E28" s="1"/>
      <c r="F28" s="36"/>
      <c r="G28" s="62"/>
      <c r="H28" s="42"/>
      <c r="I28" s="62"/>
      <c r="J28" s="42"/>
      <c r="K28" s="65">
        <f t="shared" si="0"/>
        <v>0</v>
      </c>
      <c r="L28" s="1"/>
      <c r="M28" s="38"/>
      <c r="N28" s="39"/>
    </row>
    <row r="29" spans="2:14" ht="18.5" x14ac:dyDescent="0.35">
      <c r="B29" s="36"/>
      <c r="C29" s="2"/>
      <c r="D29" s="38"/>
      <c r="E29" s="1"/>
      <c r="F29" s="36"/>
      <c r="G29" s="62"/>
      <c r="H29" s="42"/>
      <c r="I29" s="62"/>
      <c r="J29" s="42"/>
      <c r="K29" s="65">
        <f t="shared" si="0"/>
        <v>0</v>
      </c>
      <c r="L29" s="1"/>
      <c r="M29" s="38"/>
      <c r="N29" s="39"/>
    </row>
    <row r="30" spans="2:14" ht="18.5" x14ac:dyDescent="0.35">
      <c r="B30" s="36"/>
      <c r="C30" s="1"/>
      <c r="D30" s="38"/>
      <c r="E30" s="1"/>
      <c r="F30" s="38"/>
      <c r="G30" s="62"/>
      <c r="H30" s="38"/>
      <c r="I30" s="62"/>
      <c r="J30" s="38"/>
      <c r="K30" s="65">
        <f t="shared" si="0"/>
        <v>0</v>
      </c>
      <c r="L30" s="1"/>
      <c r="M30" s="38"/>
      <c r="N30" s="39"/>
    </row>
    <row r="31" spans="2:14" ht="18.5" x14ac:dyDescent="0.35">
      <c r="B31" s="36"/>
      <c r="C31" s="1"/>
      <c r="D31" s="38"/>
      <c r="E31" s="1"/>
      <c r="F31" s="38"/>
      <c r="G31" s="62"/>
      <c r="H31" s="38"/>
      <c r="I31" s="62"/>
      <c r="J31" s="38"/>
      <c r="K31" s="65">
        <f t="shared" si="0"/>
        <v>0</v>
      </c>
      <c r="L31" s="1"/>
      <c r="M31" s="38"/>
      <c r="N31" s="39"/>
    </row>
    <row r="32" spans="2:14" ht="18.5" x14ac:dyDescent="0.35">
      <c r="B32" s="36"/>
      <c r="C32" s="1"/>
      <c r="D32" s="38"/>
      <c r="E32" s="1"/>
      <c r="F32" s="38"/>
      <c r="G32" s="62"/>
      <c r="H32" s="45"/>
      <c r="I32" s="62"/>
      <c r="J32" s="45"/>
      <c r="K32" s="65">
        <f t="shared" si="0"/>
        <v>0</v>
      </c>
      <c r="L32" s="1"/>
      <c r="M32" s="38"/>
      <c r="N32" s="39"/>
    </row>
    <row r="33" spans="2:14" ht="9.25" customHeight="1" x14ac:dyDescent="0.35">
      <c r="B33" s="36"/>
      <c r="C33" s="38"/>
      <c r="D33" s="38"/>
      <c r="E33" s="38"/>
      <c r="F33" s="38"/>
      <c r="G33" s="38"/>
      <c r="H33" s="38"/>
      <c r="I33" s="38"/>
      <c r="J33" s="38"/>
      <c r="K33" s="38"/>
      <c r="L33" s="38"/>
      <c r="M33" s="38"/>
      <c r="N33" s="39"/>
    </row>
    <row r="34" spans="2:14" ht="15.5" x14ac:dyDescent="0.35">
      <c r="B34" s="36"/>
      <c r="C34" s="38"/>
      <c r="D34" s="44"/>
      <c r="E34" s="82" t="s">
        <v>24</v>
      </c>
      <c r="F34" s="38"/>
      <c r="G34" s="72">
        <f>SUM(G14:G32)</f>
        <v>0</v>
      </c>
      <c r="H34" s="71"/>
      <c r="I34" s="72">
        <f>SUM(I14:I32)</f>
        <v>0</v>
      </c>
      <c r="J34" s="38"/>
      <c r="K34" s="46">
        <f>SUM(K14:K32)</f>
        <v>0</v>
      </c>
      <c r="L34" s="38"/>
      <c r="M34" s="38"/>
      <c r="N34" s="39"/>
    </row>
    <row r="35" spans="2:14" x14ac:dyDescent="0.35">
      <c r="B35" s="36"/>
      <c r="C35" s="38"/>
      <c r="D35" s="38"/>
      <c r="E35" s="38"/>
      <c r="F35" s="38"/>
      <c r="G35" s="38"/>
      <c r="H35" s="38"/>
      <c r="I35" s="38"/>
      <c r="J35" s="38"/>
      <c r="K35" s="38"/>
      <c r="L35" s="38"/>
      <c r="M35" s="38"/>
      <c r="N35" s="39"/>
    </row>
    <row r="36" spans="2:14" ht="24.5" customHeight="1" x14ac:dyDescent="0.35">
      <c r="B36" s="47" t="s">
        <v>15</v>
      </c>
      <c r="C36" s="78"/>
      <c r="D36" s="78"/>
      <c r="E36" s="78"/>
      <c r="F36" s="78"/>
      <c r="G36" s="78"/>
      <c r="H36" s="38"/>
      <c r="I36" s="71"/>
      <c r="J36" s="38"/>
      <c r="K36" s="38"/>
      <c r="L36" s="38"/>
      <c r="M36" s="79" t="str">
        <f>IF(K34=0,"",K34)</f>
        <v/>
      </c>
      <c r="N36" s="81" t="s">
        <v>9</v>
      </c>
    </row>
    <row r="37" spans="2:14" x14ac:dyDescent="0.35">
      <c r="B37" s="36"/>
      <c r="C37" s="38"/>
      <c r="D37" s="38"/>
      <c r="E37" s="38"/>
      <c r="F37" s="38"/>
      <c r="G37" s="38"/>
      <c r="H37" s="38"/>
      <c r="I37" s="38"/>
      <c r="J37" s="38"/>
      <c r="K37" s="38"/>
      <c r="L37" s="38"/>
      <c r="M37" s="38"/>
      <c r="N37" s="39"/>
    </row>
    <row r="38" spans="2:14" ht="28" customHeight="1" x14ac:dyDescent="0.35">
      <c r="B38" s="47" t="s">
        <v>16</v>
      </c>
      <c r="C38" s="38"/>
      <c r="D38" s="38"/>
      <c r="E38" s="38"/>
      <c r="F38" s="38"/>
      <c r="G38" s="38"/>
      <c r="H38" s="38"/>
      <c r="I38" s="38"/>
      <c r="J38" s="38"/>
      <c r="K38" s="38"/>
      <c r="L38" s="38"/>
      <c r="M38" s="80">
        <f>IFERROR((M36/(G34-I34)),0)</f>
        <v>0</v>
      </c>
      <c r="N38" s="39"/>
    </row>
    <row r="39" spans="2:14" ht="8.5" customHeight="1" x14ac:dyDescent="0.35">
      <c r="B39" s="36"/>
      <c r="C39" s="38"/>
      <c r="D39" s="38"/>
      <c r="E39" s="38"/>
      <c r="F39" s="38"/>
      <c r="G39" s="38"/>
      <c r="H39" s="38"/>
      <c r="I39" s="38"/>
      <c r="J39" s="38"/>
      <c r="K39" s="38"/>
      <c r="L39" s="38"/>
      <c r="M39" s="38"/>
      <c r="N39" s="39"/>
    </row>
    <row r="40" spans="2:14" ht="21" customHeight="1" x14ac:dyDescent="0.35">
      <c r="B40" s="36" t="s">
        <v>17</v>
      </c>
      <c r="C40" s="38"/>
      <c r="D40" s="38"/>
      <c r="E40" s="38"/>
      <c r="F40" s="38"/>
      <c r="G40" s="38"/>
      <c r="H40" s="38"/>
      <c r="I40" s="38"/>
      <c r="J40" s="38"/>
      <c r="K40" s="38"/>
      <c r="L40" s="38"/>
      <c r="M40" s="38"/>
      <c r="N40" s="39"/>
    </row>
    <row r="41" spans="2:14" ht="9.25" customHeight="1" x14ac:dyDescent="0.35">
      <c r="B41" s="48"/>
      <c r="C41" s="14"/>
      <c r="D41" s="14"/>
      <c r="E41" s="14"/>
      <c r="F41" s="14"/>
      <c r="G41" s="14"/>
      <c r="H41" s="14"/>
      <c r="I41" s="14"/>
      <c r="J41" s="14"/>
      <c r="K41" s="14"/>
      <c r="L41" s="14"/>
      <c r="M41" s="14"/>
      <c r="N41" s="39"/>
    </row>
    <row r="42" spans="2:14" x14ac:dyDescent="0.35">
      <c r="B42" s="49" t="s">
        <v>5</v>
      </c>
      <c r="C42" s="9"/>
      <c r="D42" s="9"/>
      <c r="E42" s="9"/>
      <c r="F42" s="9"/>
      <c r="G42" s="9"/>
      <c r="H42" s="9"/>
      <c r="I42" s="9"/>
      <c r="J42" s="9"/>
      <c r="K42" s="9"/>
      <c r="L42" s="50"/>
      <c r="M42" s="50"/>
      <c r="N42" s="51"/>
    </row>
    <row r="43" spans="2:14" x14ac:dyDescent="0.35">
      <c r="B43" s="52" t="s">
        <v>6</v>
      </c>
      <c r="C43" s="53"/>
      <c r="D43" s="53"/>
      <c r="E43" s="53"/>
      <c r="F43" s="53"/>
      <c r="G43" s="53"/>
      <c r="H43" s="53"/>
      <c r="I43" s="53"/>
      <c r="J43" s="53"/>
      <c r="K43" s="53"/>
      <c r="L43" s="38"/>
      <c r="M43" s="38"/>
      <c r="N43" s="39"/>
    </row>
    <row r="44" spans="2:14" x14ac:dyDescent="0.35">
      <c r="B44" s="52" t="s">
        <v>7</v>
      </c>
      <c r="C44" s="53"/>
      <c r="D44" s="53"/>
      <c r="E44" s="53"/>
      <c r="F44" s="53"/>
      <c r="G44" s="53"/>
      <c r="H44" s="53"/>
      <c r="I44" s="53"/>
      <c r="J44" s="53"/>
      <c r="K44" s="53"/>
      <c r="L44" s="38"/>
      <c r="M44" s="38"/>
      <c r="N44" s="39"/>
    </row>
    <row r="45" spans="2:14" x14ac:dyDescent="0.35">
      <c r="B45" s="52" t="s">
        <v>8</v>
      </c>
      <c r="C45" s="53"/>
      <c r="D45" s="53"/>
      <c r="E45" s="53"/>
      <c r="F45" s="53"/>
      <c r="G45" s="53"/>
      <c r="H45" s="53"/>
      <c r="I45" s="53"/>
      <c r="J45" s="53"/>
      <c r="K45" s="53"/>
      <c r="L45" s="14"/>
      <c r="M45" s="14"/>
      <c r="N45" s="39"/>
    </row>
    <row r="46" spans="2:14" x14ac:dyDescent="0.35">
      <c r="B46" s="31"/>
      <c r="C46" s="32"/>
      <c r="D46" s="32"/>
      <c r="E46" s="32"/>
      <c r="F46" s="32"/>
      <c r="G46" s="32"/>
      <c r="H46" s="32"/>
      <c r="I46" s="32"/>
      <c r="J46" s="32"/>
      <c r="K46" s="32"/>
      <c r="L46" s="32"/>
      <c r="M46" s="32"/>
      <c r="N46" s="54"/>
    </row>
    <row r="47" spans="2:14" x14ac:dyDescent="0.35">
      <c r="C47" s="11" t="s">
        <v>38</v>
      </c>
    </row>
  </sheetData>
  <sheetProtection algorithmName="SHA-512" hashValue="1PpcHCWVgSbjUQmwRpPWLT/fKa54ZGGpMOwxgxrU1T/JAbD18t7X4l22yUD+yGERT9TfzTFsOJ1TlsBrZoDIMg==" saltValue="icgNzDgaRkofc/b7whPi+Q==" spinCount="100000" sheet="1" objects="1" scenarios="1"/>
  <mergeCells count="3">
    <mergeCell ref="C11:D11"/>
    <mergeCell ref="C8:F8"/>
    <mergeCell ref="I12:I13"/>
  </mergeCells>
  <dataValidations count="1">
    <dataValidation type="list" allowBlank="1" showInputMessage="1" showErrorMessage="1" sqref="G8 L14:L29" xr:uid="{00000000-0002-0000-0000-000000000000}">
      <formula1>$Q$14:$Q$16</formula1>
    </dataValidation>
  </dataValidations>
  <pageMargins left="0.25" right="0.25" top="0.25" bottom="0.25" header="0.05" footer="0.05"/>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B31"/>
  <sheetViews>
    <sheetView topLeftCell="A4" workbookViewId="0">
      <selection activeCell="P5" sqref="P5"/>
    </sheetView>
  </sheetViews>
  <sheetFormatPr defaultRowHeight="14.5" x14ac:dyDescent="0.35"/>
  <cols>
    <col min="1" max="1" width="3.81640625" customWidth="1"/>
  </cols>
  <sheetData>
    <row r="2" spans="1:2" ht="36" x14ac:dyDescent="0.8">
      <c r="A2" s="4" t="s">
        <v>11</v>
      </c>
    </row>
    <row r="3" spans="1:2" s="55" customFormat="1" ht="15" customHeight="1" x14ac:dyDescent="0.35"/>
    <row r="4" spans="1:2" s="55" customFormat="1" ht="15" customHeight="1" x14ac:dyDescent="0.35">
      <c r="A4" s="56" t="s">
        <v>19</v>
      </c>
    </row>
    <row r="5" spans="1:2" s="55" customFormat="1" ht="27.25" customHeight="1" x14ac:dyDescent="0.35">
      <c r="B5" s="56"/>
    </row>
    <row r="6" spans="1:2" s="58" customFormat="1" ht="15" customHeight="1" x14ac:dyDescent="0.35">
      <c r="A6" s="57" t="s">
        <v>20</v>
      </c>
    </row>
    <row r="7" spans="1:2" ht="9.65" customHeight="1" x14ac:dyDescent="0.35"/>
    <row r="8" spans="1:2" ht="18.5" x14ac:dyDescent="0.45">
      <c r="B8" s="5" t="s">
        <v>12</v>
      </c>
    </row>
    <row r="9" spans="1:2" ht="9.25" customHeight="1" x14ac:dyDescent="0.35"/>
    <row r="10" spans="1:2" x14ac:dyDescent="0.35">
      <c r="B10" s="6" t="s">
        <v>14</v>
      </c>
    </row>
    <row r="11" spans="1:2" x14ac:dyDescent="0.35">
      <c r="B11" s="6" t="s">
        <v>23</v>
      </c>
    </row>
    <row r="12" spans="1:2" x14ac:dyDescent="0.35">
      <c r="B12" s="6" t="s">
        <v>39</v>
      </c>
    </row>
    <row r="13" spans="1:2" x14ac:dyDescent="0.35">
      <c r="B13" s="6" t="s">
        <v>40</v>
      </c>
    </row>
    <row r="14" spans="1:2" x14ac:dyDescent="0.35">
      <c r="B14" s="6" t="s">
        <v>35</v>
      </c>
    </row>
    <row r="15" spans="1:2" x14ac:dyDescent="0.35">
      <c r="B15" s="6" t="s">
        <v>25</v>
      </c>
    </row>
    <row r="16" spans="1:2" x14ac:dyDescent="0.35">
      <c r="B16" s="6" t="s">
        <v>36</v>
      </c>
    </row>
    <row r="17" spans="2:2" x14ac:dyDescent="0.35">
      <c r="B17" s="6" t="s">
        <v>21</v>
      </c>
    </row>
    <row r="18" spans="2:2" x14ac:dyDescent="0.35">
      <c r="B18" s="6"/>
    </row>
    <row r="21" spans="2:2" ht="18.5" x14ac:dyDescent="0.45">
      <c r="B21" s="5" t="s">
        <v>13</v>
      </c>
    </row>
    <row r="22" spans="2:2" ht="8.5" customHeight="1" x14ac:dyDescent="0.35"/>
    <row r="23" spans="2:2" x14ac:dyDescent="0.35">
      <c r="B23" s="6" t="s">
        <v>26</v>
      </c>
    </row>
    <row r="24" spans="2:2" x14ac:dyDescent="0.35">
      <c r="B24" s="6" t="s">
        <v>27</v>
      </c>
    </row>
    <row r="25" spans="2:2" x14ac:dyDescent="0.35">
      <c r="B25" s="6" t="s">
        <v>37</v>
      </c>
    </row>
    <row r="26" spans="2:2" x14ac:dyDescent="0.35">
      <c r="B26" s="6" t="s">
        <v>28</v>
      </c>
    </row>
    <row r="27" spans="2:2" x14ac:dyDescent="0.35">
      <c r="B27" s="6" t="s">
        <v>33</v>
      </c>
    </row>
    <row r="28" spans="2:2" x14ac:dyDescent="0.35">
      <c r="B28" s="6" t="s">
        <v>34</v>
      </c>
    </row>
    <row r="29" spans="2:2" x14ac:dyDescent="0.35">
      <c r="B29" s="6" t="s">
        <v>29</v>
      </c>
    </row>
    <row r="30" spans="2:2" x14ac:dyDescent="0.35">
      <c r="B30" s="6" t="s">
        <v>41</v>
      </c>
    </row>
    <row r="31" spans="2:2" x14ac:dyDescent="0.35">
      <c r="B31" s="6" t="s">
        <v>22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FRZ Fraction Calculator</vt:lpstr>
      <vt:lpstr>Instruction</vt:lpstr>
      <vt:lpstr>'FRZ Fraction Calculator'!Print_Area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ElkeAnneGlassford</dc:creator>
  <cp:lastModifiedBy>Ghazarian, Sabina FLNR:EX</cp:lastModifiedBy>
  <cp:lastPrinted>2020-12-15T23:45:35Z</cp:lastPrinted>
  <dcterms:created xsi:type="dcterms:W3CDTF">2020-12-11T06:44:45Z</dcterms:created>
  <dcterms:modified xsi:type="dcterms:W3CDTF">2020-12-16T23:59:48Z</dcterms:modified>
</cp:coreProperties>
</file>