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.idir.bcgov\s140\S40061\CG\IRC\Report_Reg\70400-02_Public_Reports\2023\Version4\"/>
    </mc:Choice>
  </mc:AlternateContent>
  <xr:revisionPtr revIDLastSave="0" documentId="13_ncr:1_{BF80D66A-F777-4429-A508-942B1394B7A8}" xr6:coauthVersionLast="47" xr6:coauthVersionMax="47" xr10:uidLastSave="{00000000-0000-0000-0000-000000000000}"/>
  <bookViews>
    <workbookView xWindow="-28920" yWindow="-2940" windowWidth="29040" windowHeight="15840" xr2:uid="{AF3BBDCB-544A-4148-8EEC-DB1A8BD7C0C0}"/>
  </bookViews>
  <sheets>
    <sheet name="Summary" sheetId="1" r:id="rId1"/>
    <sheet name="ReadMe" sheetId="2" r:id="rId2"/>
    <sheet name="2018 SFO" sheetId="3" r:id="rId3"/>
    <sheet name="2018 LFO" sheetId="4" r:id="rId4"/>
    <sheet name="2018 IF_a &amp; L-bc" sheetId="5" r:id="rId5"/>
    <sheet name="2018 EIO" sheetId="6" r:id="rId6"/>
  </sheets>
  <definedNames>
    <definedName name="_xlnm._FilterDatabase" localSheetId="5" hidden="1">'2018 EIO'!$A$5:$B$10</definedName>
    <definedName name="_xlnm._FilterDatabase" localSheetId="4" hidden="1">'2018 IF_a &amp; L-bc'!$A$5:$AA$175</definedName>
    <definedName name="_xlnm._FilterDatabase" localSheetId="3" hidden="1">'2018 LFO'!$A$5:$AA$48</definedName>
    <definedName name="_xlnm._FilterDatabase" localSheetId="2" hidden="1">'2018 SFO'!$A$5:$AA$102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1" l="1"/>
  <c r="T11" i="1" s="1"/>
  <c r="H10" i="6"/>
  <c r="Z176" i="5"/>
  <c r="I176" i="5" l="1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H176" i="5"/>
  <c r="I49" i="4" l="1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H49" i="4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H103" i="3"/>
  <c r="Q8" i="1" l="1"/>
  <c r="M8" i="1"/>
  <c r="H8" i="1"/>
  <c r="G8" i="1"/>
  <c r="F8" i="1"/>
  <c r="B8" i="1"/>
  <c r="S9" i="1"/>
  <c r="Q9" i="1"/>
  <c r="P9" i="1"/>
  <c r="M9" i="1"/>
  <c r="I9" i="1"/>
  <c r="H9" i="1"/>
  <c r="F9" i="1"/>
  <c r="E9" i="1"/>
  <c r="C9" i="1"/>
  <c r="K9" i="1"/>
  <c r="P8" i="1"/>
  <c r="O8" i="1"/>
  <c r="N8" i="1"/>
  <c r="I8" i="1"/>
  <c r="E8" i="1"/>
  <c r="P11" i="1" l="1"/>
  <c r="H11" i="1"/>
  <c r="Q11" i="1"/>
  <c r="I11" i="1"/>
  <c r="M11" i="1"/>
  <c r="E11" i="1"/>
  <c r="F11" i="1"/>
  <c r="G9" i="1"/>
  <c r="G11" i="1" s="1"/>
  <c r="O9" i="1"/>
  <c r="O11" i="1" s="1"/>
  <c r="B9" i="1"/>
  <c r="B11" i="1" s="1"/>
  <c r="J9" i="1"/>
  <c r="R9" i="1"/>
  <c r="D9" i="1"/>
  <c r="L9" i="1"/>
  <c r="N9" i="1"/>
  <c r="N11" i="1" s="1"/>
  <c r="J8" i="1"/>
  <c r="R8" i="1"/>
  <c r="C8" i="1"/>
  <c r="C11" i="1" s="1"/>
  <c r="K8" i="1"/>
  <c r="K11" i="1" s="1"/>
  <c r="S8" i="1"/>
  <c r="S11" i="1" s="1"/>
  <c r="D8" i="1"/>
  <c r="L8" i="1"/>
  <c r="D11" i="1" l="1"/>
  <c r="R11" i="1"/>
  <c r="J11" i="1"/>
  <c r="L11" i="1"/>
  <c r="T8" i="1"/>
  <c r="T9" i="1" l="1"/>
</calcChain>
</file>

<file path=xl/sharedStrings.xml><?xml version="1.0" encoding="utf-8"?>
<sst xmlns="http://schemas.openxmlformats.org/spreadsheetml/2006/main" count="2057" uniqueCount="523">
  <si>
    <t>SUMMARY</t>
  </si>
  <si>
    <r>
      <t>Emissions Details by Source Categories, t CO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</si>
  <si>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Summary, t CO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</si>
  <si>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Combustion (Stationary, Mobile and Flaring)</t>
  </si>
  <si>
    <t>Fugitive, Venting, Production (Process) and Wastewater Treatmented</t>
  </si>
  <si>
    <t>Totals by Gas Type</t>
  </si>
  <si>
    <t xml:space="preserve"> Grand Total</t>
  </si>
  <si>
    <t>Gases</t>
  </si>
  <si>
    <r>
      <t>CO</t>
    </r>
    <r>
      <rPr>
        <sz val="8"/>
        <color theme="1"/>
        <rFont val="Calibri"/>
        <family val="2"/>
        <scheme val="minor"/>
      </rPr>
      <t>2 fossil</t>
    </r>
  </si>
  <si>
    <r>
      <t>CO</t>
    </r>
    <r>
      <rPr>
        <sz val="8"/>
        <color theme="1"/>
        <rFont val="Calibri"/>
        <family val="2"/>
        <scheme val="minor"/>
      </rPr>
      <t>2 Biomass</t>
    </r>
    <r>
      <rPr>
        <sz val="11"/>
        <color indexed="8"/>
        <rFont val="Calibri"/>
        <family val="2"/>
        <scheme val="minor"/>
      </rPr>
      <t xml:space="preserve"> </t>
    </r>
  </si>
  <si>
    <r>
      <t>CH</t>
    </r>
    <r>
      <rPr>
        <sz val="8"/>
        <color theme="1"/>
        <rFont val="Calibri"/>
        <family val="2"/>
        <scheme val="minor"/>
      </rPr>
      <t>4</t>
    </r>
  </si>
  <si>
    <r>
      <t>N</t>
    </r>
    <r>
      <rPr>
        <sz val="8"/>
        <color theme="1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O</t>
    </r>
  </si>
  <si>
    <t>HFCs</t>
  </si>
  <si>
    <t>PFCs</t>
  </si>
  <si>
    <r>
      <t>SF</t>
    </r>
    <r>
      <rPr>
        <sz val="8"/>
        <color theme="1"/>
        <rFont val="Calibri"/>
        <family val="2"/>
        <scheme val="minor"/>
      </rPr>
      <t>6</t>
    </r>
  </si>
  <si>
    <r>
      <t>CO</t>
    </r>
    <r>
      <rPr>
        <sz val="8"/>
        <color theme="1"/>
        <rFont val="Calibri"/>
        <family val="2"/>
        <scheme val="minor"/>
      </rPr>
      <t>2 Biomass</t>
    </r>
  </si>
  <si>
    <r>
      <t>N</t>
    </r>
    <r>
      <rPr>
        <sz val="8"/>
        <color theme="1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O </t>
    </r>
  </si>
  <si>
    <t>LFO</t>
  </si>
  <si>
    <t>SFO</t>
  </si>
  <si>
    <t>EIO</t>
  </si>
  <si>
    <t>Grand Total</t>
  </si>
  <si>
    <t>Reading Guide</t>
  </si>
  <si>
    <t>SFO refers to "Single Facility Operation".</t>
  </si>
  <si>
    <t>The emission quantities shown here are in "tonnes of carbon dioxide equivalent", i.e. t CO2e.</t>
  </si>
  <si>
    <t xml:space="preserve">   - Single Facility Operations</t>
  </si>
  <si>
    <t>Administrative Information</t>
  </si>
  <si>
    <r>
      <t>Emissions Details by Source Categories, 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</si>
  <si>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Summary, 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</si>
  <si>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Verification Body</t>
  </si>
  <si>
    <t>Company Name</t>
  </si>
  <si>
    <t>Facility Name</t>
  </si>
  <si>
    <t>Primary Activity NAICS Code &amp; Description</t>
  </si>
  <si>
    <t>Facility Type</t>
  </si>
  <si>
    <t>Facility location</t>
  </si>
  <si>
    <t>Regional District</t>
  </si>
  <si>
    <t>Fugitive, Venting , Production (Process) and Wastewater Treatment</t>
  </si>
  <si>
    <t>Grand Total Emissions</t>
  </si>
  <si>
    <t>Latitude</t>
  </si>
  <si>
    <t>Longitude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</si>
  <si>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fossil</t>
    </r>
  </si>
  <si>
    <t>CO2 Biomass</t>
  </si>
  <si>
    <r>
      <t>CH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</si>
  <si>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</si>
  <si>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SF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</si>
  <si>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Biomass</t>
    </r>
  </si>
  <si>
    <t>N2O</t>
  </si>
  <si>
    <t>Atlantic Power (Williams Lake) Limited Partnership</t>
  </si>
  <si>
    <t>Williams Lake Power Plant</t>
  </si>
  <si>
    <t>Cariboo Regional District</t>
  </si>
  <si>
    <t>British Columbia Hydro and Power Authority</t>
  </si>
  <si>
    <t>Burrard Generating Station</t>
  </si>
  <si>
    <t>Metro Vancouver Regional District</t>
  </si>
  <si>
    <t>Fort Nelson Generating Station</t>
  </si>
  <si>
    <t>Northern Rockies Regional Municipality</t>
  </si>
  <si>
    <t>Masset Diesel Generating Station</t>
  </si>
  <si>
    <t>North Coast Regional District</t>
  </si>
  <si>
    <t>Canadian Autoparts Toyota Inc.</t>
  </si>
  <si>
    <t>Canadian Autoparts Toyota</t>
  </si>
  <si>
    <t>Canfor Taylor Pulp</t>
  </si>
  <si>
    <t>Peace River Regional District</t>
  </si>
  <si>
    <t>Regional District of East Kootenay</t>
  </si>
  <si>
    <t>Northwood Pulp Mill</t>
  </si>
  <si>
    <t>Regional District of Fraser-Fort George</t>
  </si>
  <si>
    <t>Ernst &amp; Young LLP</t>
  </si>
  <si>
    <t>Prince George Pulp and Paper and Intercontinental Pulp Mills</t>
  </si>
  <si>
    <t>Cariboo Pulp and Paper Company</t>
  </si>
  <si>
    <t>Catalyst Paper Corporation</t>
  </si>
  <si>
    <t>Crofton Division</t>
  </si>
  <si>
    <t>Cowichan Valley Regional District</t>
  </si>
  <si>
    <t>PricewaterhouseCoopers LLP</t>
  </si>
  <si>
    <t>Port Alberni Division</t>
  </si>
  <si>
    <t>Regional District of Alberni-Clayoquot</t>
  </si>
  <si>
    <t>Powell River Division</t>
  </si>
  <si>
    <t>qathet Regional District</t>
  </si>
  <si>
    <t>CIPA Lumber Co. Ltd.</t>
  </si>
  <si>
    <t>City of Vancouver</t>
  </si>
  <si>
    <t>Vancouver Landfill</t>
  </si>
  <si>
    <t>Coastland Wood Industries Ltd.</t>
  </si>
  <si>
    <t>Coastland Wood Industries Ltd., Annacis Division</t>
  </si>
  <si>
    <t>Conifex Inc.</t>
  </si>
  <si>
    <t>Conifex Inc. (SFO)</t>
  </si>
  <si>
    <t>Regional District of Bulkley-Nechako</t>
  </si>
  <si>
    <t>Mackenzie Site 2 &amp; Power Plant</t>
  </si>
  <si>
    <t>Copper Mountain Mine (BC) Ltd.</t>
  </si>
  <si>
    <t>Copper Mountain Mine</t>
  </si>
  <si>
    <t>Regional District of Okanagan-Similkameen</t>
  </si>
  <si>
    <t>Domtar Inc.</t>
  </si>
  <si>
    <t>Kamloops Mill (SFO)</t>
  </si>
  <si>
    <t>Thompson-Nicola Regional District</t>
  </si>
  <si>
    <t>Dunkley Lumber Ltd.</t>
  </si>
  <si>
    <t>SAI Global Inc.</t>
  </si>
  <si>
    <t>Gibraltar Mines Ltd.</t>
  </si>
  <si>
    <t>Gibraltar Mine (SFO)</t>
  </si>
  <si>
    <t>Annacis Island Wastewater Treatment Plant</t>
  </si>
  <si>
    <t>Greater Vancouver Sewerage and Drainage District</t>
  </si>
  <si>
    <t>Iona Island Wastewater Treatment Plant</t>
  </si>
  <si>
    <t>Metro Vancouver Waste-to-Energy Facility</t>
  </si>
  <si>
    <t>Houweling Nurseries Ltd.</t>
  </si>
  <si>
    <t>Houweling Nurseries Ltd. - Delta</t>
  </si>
  <si>
    <t>Howe Sound Pulp &amp; Paper Corporation</t>
  </si>
  <si>
    <t>Howe Sound Pulp and Paper Mill</t>
  </si>
  <si>
    <t>Sunshine Coast Regional District</t>
  </si>
  <si>
    <t>Husky Oil Operations Limited</t>
  </si>
  <si>
    <t>Prince George Refinery</t>
  </si>
  <si>
    <t>Kruger Products L.P.</t>
  </si>
  <si>
    <t>Lafarge Canada Inc.</t>
  </si>
  <si>
    <t>Kamloops Plant</t>
  </si>
  <si>
    <t>Richmond Cement Plant</t>
  </si>
  <si>
    <t>Lantic Inc. - Vancouver Refinery</t>
  </si>
  <si>
    <t>Lehigh Hanson Materials Ltd.</t>
  </si>
  <si>
    <t>Delta Plant</t>
  </si>
  <si>
    <t>LHOIST NORTH AMERICA OF CANADA  INC.</t>
  </si>
  <si>
    <t>Langley Plant</t>
  </si>
  <si>
    <t>Mackenzie Pulp Mill Corporation</t>
  </si>
  <si>
    <t>Mackenzie Pulp Mill</t>
  </si>
  <si>
    <t>Hartland Landfill</t>
  </si>
  <si>
    <t>Capital Regional District</t>
  </si>
  <si>
    <t>Moly-Cop Canada</t>
  </si>
  <si>
    <t>Mount Polley Mining Corporation</t>
  </si>
  <si>
    <t>Mount Polley Mine</t>
  </si>
  <si>
    <t>Nanaimo Forest Products Ltd.</t>
  </si>
  <si>
    <t>Harmac Pacific Operations</t>
  </si>
  <si>
    <t>Regional District of Nanaimo</t>
  </si>
  <si>
    <t>Peace River Coal Inc.</t>
  </si>
  <si>
    <t>Trend Mine (SFO)</t>
  </si>
  <si>
    <t>Strathcona Regional District</t>
  </si>
  <si>
    <t>Regional District of Kitimat-Stikine</t>
  </si>
  <si>
    <t>Spectra Energy Transmission</t>
  </si>
  <si>
    <t>McMahon Cogen Plant</t>
  </si>
  <si>
    <t>Burrard Products Terminal</t>
  </si>
  <si>
    <t>Teck Coal Limited</t>
  </si>
  <si>
    <t>Coal Mountain Operations</t>
  </si>
  <si>
    <t>Elkview Operations</t>
  </si>
  <si>
    <t>Fording River Operations</t>
  </si>
  <si>
    <t>Greenhills Operations</t>
  </si>
  <si>
    <t>Line Creek Operations</t>
  </si>
  <si>
    <t>Teck Highland Valley Copper Partnership</t>
  </si>
  <si>
    <t>Teck Metals Ltd, Trail Operations</t>
  </si>
  <si>
    <t>Regional District of Kootenay Boundary</t>
  </si>
  <si>
    <t>Endako Mine</t>
  </si>
  <si>
    <t>Tolko Industries Ltd.</t>
  </si>
  <si>
    <t>Heffley Creek Division</t>
  </si>
  <si>
    <t>Lavington Planer Mill</t>
  </si>
  <si>
    <t>Regional District of North Okanagan</t>
  </si>
  <si>
    <t>Tree Island Industries Ltd</t>
  </si>
  <si>
    <t>V.I. Power LP</t>
  </si>
  <si>
    <t>Village Farms Canada L.P.</t>
  </si>
  <si>
    <t>Village Farms - Delta I</t>
  </si>
  <si>
    <t>Dillon / Brule Mine</t>
  </si>
  <si>
    <t>Willow Creek Mine</t>
  </si>
  <si>
    <t>Wastech Services Ltd.</t>
  </si>
  <si>
    <t>Cache Creek Landfill</t>
  </si>
  <si>
    <t>West Coast Reduction Ltd.</t>
  </si>
  <si>
    <t>West Fraser Mills Ltd.</t>
  </si>
  <si>
    <t>Quesnel River Pulp</t>
  </si>
  <si>
    <t>Weyerhaeuser Company Limited</t>
  </si>
  <si>
    <t>Environmental Services Inc.</t>
  </si>
  <si>
    <t>Regional District of Central Kootenay</t>
  </si>
  <si>
    <t>CertainTeed Gypsum Canada Inc</t>
  </si>
  <si>
    <t>Vancouver Wallboard Plant</t>
  </si>
  <si>
    <t>Grand Forks Sawmill</t>
  </si>
  <si>
    <t>New Afton</t>
  </si>
  <si>
    <t>Nyrstar Myra Falls</t>
  </si>
  <si>
    <t>Nyrstar Myra Falls Ltd</t>
  </si>
  <si>
    <t>Skookumchuck Pulp Inc.</t>
  </si>
  <si>
    <t>Skookumchuck Operation</t>
  </si>
  <si>
    <t>Weyerhaeuser Princeton Sawmill</t>
  </si>
  <si>
    <t>Windset Farms (Canada) Ltd.</t>
  </si>
  <si>
    <t>Windset Farms (Canada) Ltd. - Ladner</t>
  </si>
  <si>
    <t>Canfor Pulp Ltd.</t>
  </si>
  <si>
    <t>CREATIVE ENERGY VANCOUVER PLATFORMS CORP</t>
  </si>
  <si>
    <t>CEVPC 720 Beatty Street</t>
  </si>
  <si>
    <t>Interfor Corporation</t>
  </si>
  <si>
    <t>PeroxyChem Canada LTD</t>
  </si>
  <si>
    <t>ROXUL Inc.</t>
  </si>
  <si>
    <t>ROXUL - GRAND FORKS</t>
  </si>
  <si>
    <t>VF Clean Energy, Inc.</t>
  </si>
  <si>
    <t>Air Liquide Canada Inc.</t>
  </si>
  <si>
    <t>Air Liquide Canada- Dawson Creek</t>
  </si>
  <si>
    <t>GHD Limited</t>
  </si>
  <si>
    <t>HD Mining International Limited</t>
  </si>
  <si>
    <t>Murray River Project</t>
  </si>
  <si>
    <t>Stantec Consulting Ltd.</t>
  </si>
  <si>
    <t>Molycop Canada Plant 2</t>
  </si>
  <si>
    <t>Red Chris Development Company Ltd.</t>
  </si>
  <si>
    <t>Red Chris Mine</t>
  </si>
  <si>
    <t>Rio Tinto Alcan Inc</t>
  </si>
  <si>
    <t>WEST FRASER MILLS - WILLIAMS LAKE</t>
  </si>
  <si>
    <t>Plywood Plant</t>
  </si>
  <si>
    <t>Columbia-Shuswap Regional District</t>
  </si>
  <si>
    <t>Pretium Resources Inc.</t>
  </si>
  <si>
    <t>Suncor Energy Inc.</t>
  </si>
  <si>
    <t>Thompson Creek Metals Inc.</t>
  </si>
  <si>
    <t>Mount Milligan Mine</t>
  </si>
  <si>
    <t>Tree Island Industries Ltd.</t>
  </si>
  <si>
    <t>Chemtrade Electrochem Inc.</t>
  </si>
  <si>
    <t>Chemtrade Electrochem - North Vancouver Chlor-alkali Facility</t>
  </si>
  <si>
    <t>City of Chilliwack</t>
  </si>
  <si>
    <t>Bailey Sanitary Landfill</t>
  </si>
  <si>
    <t>Fraser Valley Regional District</t>
  </si>
  <si>
    <t>Internat Energy Solutions Canada</t>
  </si>
  <si>
    <t>Coeur Mining Inc.</t>
  </si>
  <si>
    <t>Silvertip Mine</t>
  </si>
  <si>
    <t>Conuma Coal Resources Ltd.</t>
  </si>
  <si>
    <t>Wolverine Mine</t>
  </si>
  <si>
    <t>Houston Pellet Limited Partnership</t>
  </si>
  <si>
    <t>321999--All other miscellaneous wood product manufacturing</t>
  </si>
  <si>
    <t>Lavington Pellet Limited Partnership</t>
  </si>
  <si>
    <t>DNV GL Business Assurance USA, Inc</t>
  </si>
  <si>
    <t>Parkland Refining (B.C.) Ltd.</t>
  </si>
  <si>
    <t>Burnaby Refinery</t>
  </si>
  <si>
    <t>Brucejack Gold Mine</t>
  </si>
  <si>
    <t>Rio Tinto Alcan Inc.</t>
  </si>
  <si>
    <t>Armstrong Division</t>
  </si>
  <si>
    <t>Soda Creek</t>
  </si>
  <si>
    <t>Chetwynd Forest Industries, a Division of West Fraser Mills Ltd.</t>
  </si>
  <si>
    <t>Carrier Lumber Ltd.</t>
  </si>
  <si>
    <t>Tabor Sawmill</t>
  </si>
  <si>
    <t>Ecowaste Industries Ltd.</t>
  </si>
  <si>
    <t>Fort St. James Green Energy General Partner Ltd.</t>
  </si>
  <si>
    <t>Fort St. James Green Energy</t>
  </si>
  <si>
    <t>Mercer Celgar Limited Partnership</t>
  </si>
  <si>
    <t>Merritt Green Energy General Partner Ltd.</t>
  </si>
  <si>
    <t>Merritt Green Energy</t>
  </si>
  <si>
    <t>WestPine MDF</t>
  </si>
  <si>
    <t>NorthRiver Midstream Inc.</t>
  </si>
  <si>
    <t>Brightspot Climate Inc.</t>
  </si>
  <si>
    <t>SUM</t>
  </si>
  <si>
    <t xml:space="preserve">   - Linear Facility Operations</t>
  </si>
  <si>
    <t>Aitken Creek Gas Storage ULC</t>
  </si>
  <si>
    <t>211110--Oil and gas extraction (except oil sands)</t>
  </si>
  <si>
    <t>British Columbia</t>
  </si>
  <si>
    <t>Alliance Pipeline Ltd.</t>
  </si>
  <si>
    <t>BC Pipeline System (LFO)</t>
  </si>
  <si>
    <t>AltaGas Ltd.</t>
  </si>
  <si>
    <t>ALA BC LFO</t>
  </si>
  <si>
    <t>ARC Resources</t>
  </si>
  <si>
    <t>ARC BC LFO</t>
  </si>
  <si>
    <t>Bonavista Energy Corporation</t>
  </si>
  <si>
    <t>Bonavista BC LFO</t>
  </si>
  <si>
    <t>BC Hydro Transmission and Distribution System</t>
  </si>
  <si>
    <t>Canadian Natural Resources Limited</t>
  </si>
  <si>
    <t>CNRL BC LFO</t>
  </si>
  <si>
    <t>Cequence Energy Ltd.</t>
  </si>
  <si>
    <t>AGGREGATED LINEAR FACILITIES OPERATION (LFO)</t>
  </si>
  <si>
    <t>ConocoPhillips Canada Resources Corp.</t>
  </si>
  <si>
    <t>ConocoPhillips Canada Linear Facility</t>
  </si>
  <si>
    <t>Crew Energy Inc.</t>
  </si>
  <si>
    <t>Crew BC LFO</t>
  </si>
  <si>
    <t>Encana Corporation</t>
  </si>
  <si>
    <t>Encana BC LFO</t>
  </si>
  <si>
    <t>Enerplus Corporation</t>
  </si>
  <si>
    <t>EOG BC LFO</t>
  </si>
  <si>
    <t>FortisBC Energy Inc.</t>
  </si>
  <si>
    <t>HARVEST OPERATIONS CORP.</t>
  </si>
  <si>
    <t>Harvest BC Linear Facility Operations</t>
  </si>
  <si>
    <t>Husky Oil Operations BC Linear Facilities Operation</t>
  </si>
  <si>
    <t>Murphy Oil Company Ltd</t>
  </si>
  <si>
    <t>Pacific Northern Gas Ltd.</t>
  </si>
  <si>
    <t>PNG (LFO)</t>
  </si>
  <si>
    <t>Pengrowth Energy Corporation</t>
  </si>
  <si>
    <t>Polar Star Canadian Oil and Gas Inc.</t>
  </si>
  <si>
    <t>Conroy LFO</t>
  </si>
  <si>
    <t>Shell Canada Limited</t>
  </si>
  <si>
    <t>Shell British Columbia LFO</t>
  </si>
  <si>
    <t>BC Midstream (LFO)</t>
  </si>
  <si>
    <t>SET PLFS (LFO)</t>
  </si>
  <si>
    <t>Taqa North Ltd.</t>
  </si>
  <si>
    <t>TAQA BC LFO</t>
  </si>
  <si>
    <t>Tourmaline Oil Corp</t>
  </si>
  <si>
    <t>Tourmaline LFO</t>
  </si>
  <si>
    <t>TransCanada PipeLines Ltd.</t>
  </si>
  <si>
    <t>TransCanada Pipeline, British Columbia System</t>
  </si>
  <si>
    <t>Veresen BC linear Facility (LFO)</t>
  </si>
  <si>
    <t>Chinook Energy (2010) Inc.</t>
  </si>
  <si>
    <t>Chinook BC Operation (LFO)</t>
  </si>
  <si>
    <t>Black Swan Energy</t>
  </si>
  <si>
    <t>Black Swan LFO</t>
  </si>
  <si>
    <t>Canbriam Energy Inc.</t>
  </si>
  <si>
    <t>Canbriam LFO</t>
  </si>
  <si>
    <t>PPY Linear Facility Operation</t>
  </si>
  <si>
    <t>Whitecap Resources Inc.</t>
  </si>
  <si>
    <t>WhiteCap Linear Facility Operation (LFO)</t>
  </si>
  <si>
    <t>Chevron Canada Resources</t>
  </si>
  <si>
    <t>Chevron Canada Resources Linear Facilities Operation (LFO)</t>
  </si>
  <si>
    <t>EOG Canada Oil &amp; Gas Inc.</t>
  </si>
  <si>
    <t>Saguaro Resources Ltd</t>
  </si>
  <si>
    <t>Saguaro BC Linear Facilities Operation (LFO)</t>
  </si>
  <si>
    <t>Tetra Tech QI Inc.</t>
  </si>
  <si>
    <t>Veresen Midstream General Partner Inc.</t>
  </si>
  <si>
    <t>Kelt Exploration</t>
  </si>
  <si>
    <t>Kelt BC Facilities</t>
  </si>
  <si>
    <t>Murphy BC LFO Facility</t>
  </si>
  <si>
    <t>Shanghai Energy Corporation</t>
  </si>
  <si>
    <t>Shanghai BC FACILITIES LFO</t>
  </si>
  <si>
    <t>RWDI AIR Inc.</t>
  </si>
  <si>
    <t>Canlin Energy Corporation</t>
  </si>
  <si>
    <t>Canlin Energy BC LFO</t>
  </si>
  <si>
    <t>Cenovus Energy Inc.</t>
  </si>
  <si>
    <t>Cenovus Linear Facility</t>
  </si>
  <si>
    <t>CNOOC Petroleum North America ULC</t>
  </si>
  <si>
    <t>CNOOC BC Operations (LFO)</t>
  </si>
  <si>
    <t>Enerplus LFO</t>
  </si>
  <si>
    <t>Ikkuma Resources Corp.</t>
  </si>
  <si>
    <t>Painted Pony Energy Ltd.</t>
  </si>
  <si>
    <t>Sierra LFO</t>
  </si>
  <si>
    <t>Pembina Pipeline Corporation</t>
  </si>
  <si>
    <t>Pembina BC Linear Facility (LFO)</t>
  </si>
  <si>
    <t>PETRONAS Energy Canada Ltd.</t>
  </si>
  <si>
    <t>Petronas Linear Facilities Operation</t>
  </si>
  <si>
    <t xml:space="preserve">   - Linear Facilities Operations - Individual Facilities</t>
  </si>
  <si>
    <t>L_bc</t>
  </si>
  <si>
    <t>Taylor Compressor Station</t>
  </si>
  <si>
    <t>IF_a</t>
  </si>
  <si>
    <t>Blair Creek Comp Stn d-058-F</t>
  </si>
  <si>
    <t>Younger NGL Extraction Plant</t>
  </si>
  <si>
    <t>Dawson Comp Stn 01-34</t>
  </si>
  <si>
    <t>Dawson Sour Gas Plant 05-35</t>
  </si>
  <si>
    <t>Parkland Comp Stn 08-13</t>
  </si>
  <si>
    <t>Septimus Sweet Gas Plant 12-27</t>
  </si>
  <si>
    <t>Nig Creek A-94-B/94-H-4</t>
  </si>
  <si>
    <t>Stoddart 02-34 Sour Gas Plant</t>
  </si>
  <si>
    <t>Brassey Comp Station D-013-F</t>
  </si>
  <si>
    <t>Noel Sweet Gas Plant</t>
  </si>
  <si>
    <t>Ring Border Sweet Gas Plant</t>
  </si>
  <si>
    <t>Cutbank Comp Stn A-038-I</t>
  </si>
  <si>
    <t>Dawson Creek Comp Stn 09-15</t>
  </si>
  <si>
    <t>Elleh Sweet Gas Plant</t>
  </si>
  <si>
    <t>Gunnell Comp Stn b-023-F</t>
  </si>
  <si>
    <t>Horn River Comp Stn c-067-K</t>
  </si>
  <si>
    <t>Hythe Comp Stn A-005-G</t>
  </si>
  <si>
    <t>Hythe Comp Stn a-029-H</t>
  </si>
  <si>
    <t>Hythe Comp Stn D-019-H</t>
  </si>
  <si>
    <t>Hythe Comp Stn D-033-I</t>
  </si>
  <si>
    <t>Kiwigana Comp Stn C-093-L</t>
  </si>
  <si>
    <t>Sierra Sour Gas Plant</t>
  </si>
  <si>
    <t>West Tommy Lakes Comp Station 3 A-029-I</t>
  </si>
  <si>
    <t>Maxhamish Comp Stn d-036-I</t>
  </si>
  <si>
    <t>V1 Compressor Station, Eagle Mountain, Coquitlam</t>
  </si>
  <si>
    <t>Hay Gas Plant</t>
  </si>
  <si>
    <t>Tsea D-07-I C/S</t>
  </si>
  <si>
    <t>Conroy D-48-C/94-H-12</t>
  </si>
  <si>
    <t>West Gundy C-86-J/094-B-9</t>
  </si>
  <si>
    <t>Tattoo Compressor Station</t>
  </si>
  <si>
    <t>Brassey Gas Processing and Production IF-a</t>
  </si>
  <si>
    <t>Montney Gas Processing and Production IF-a</t>
  </si>
  <si>
    <t>Sunset Gas Processing and Production IF-a</t>
  </si>
  <si>
    <t>Highway Gas Plant</t>
  </si>
  <si>
    <t>Jedney I Gas Plant</t>
  </si>
  <si>
    <t>Jedney II Gas Plant</t>
  </si>
  <si>
    <t>West Doe Plant</t>
  </si>
  <si>
    <t>Booster Station 19 - Cabin Lake</t>
  </si>
  <si>
    <t>Booster Station 3 - Kobes Creek</t>
  </si>
  <si>
    <t>Booster Station 6 - Bluehills</t>
  </si>
  <si>
    <t>Dawson Plant</t>
  </si>
  <si>
    <t>Fort Nelson Gas Plant</t>
  </si>
  <si>
    <t>McMahon Gas Plant</t>
  </si>
  <si>
    <t>Pine River Gas Plant</t>
  </si>
  <si>
    <t>Station 1 - Taylor</t>
  </si>
  <si>
    <t>TAQA CHINCHAGA C-32-H/94-H-8</t>
  </si>
  <si>
    <t>TAQA LAPRISE A-40-E/94-H-5</t>
  </si>
  <si>
    <t>Dawson/Doe 1-32-80-15 W6</t>
  </si>
  <si>
    <t>ANG Crowsnest</t>
  </si>
  <si>
    <t>ANG ELKO</t>
  </si>
  <si>
    <t>ANG MOYIE</t>
  </si>
  <si>
    <t>Steeprock Sour Gas Plant</t>
  </si>
  <si>
    <t>Parkland Gas Plant 03-09</t>
  </si>
  <si>
    <t>Parkland Gas Plant (06-29-081-15W6M)</t>
  </si>
  <si>
    <t>Kelly Comp Stn c-027-B</t>
  </si>
  <si>
    <t>Sunrise Comp Station 01-34</t>
  </si>
  <si>
    <t>Saturn Gas Processing and Production IF-a</t>
  </si>
  <si>
    <t>Fort Nelson North Processing Facility</t>
  </si>
  <si>
    <t>Dawson 13-25-080-16-W6</t>
  </si>
  <si>
    <t>Huron 15-34-079-17-W6</t>
  </si>
  <si>
    <t>Sunrise 03-18-080-17 W6</t>
  </si>
  <si>
    <t>Aitken Creek Gas Storage_IF_a</t>
  </si>
  <si>
    <t>Prespatou  Comp Stn C-059-B</t>
  </si>
  <si>
    <t>Sukunka Comp Stn A-064-J</t>
  </si>
  <si>
    <t>Wargen Comp Stn D-056-C</t>
  </si>
  <si>
    <t>Martin Creek Sour Gas Plant b-002-E/094-H-06</t>
  </si>
  <si>
    <t>Laprise Main Battery (A-040-E/094-H-05)</t>
  </si>
  <si>
    <t>Tupper Gas Plant A-21-B/093-P-09</t>
  </si>
  <si>
    <t>Tupper West 5-1 Gas Plant</t>
  </si>
  <si>
    <t>Tupper West Field</t>
  </si>
  <si>
    <t>GROUNDBIRCH GP 06-19-080-20W6</t>
  </si>
  <si>
    <t>Farrell Creek B-88-I</t>
  </si>
  <si>
    <t>Gundy Compressor</t>
  </si>
  <si>
    <t>Aitken Creek Plant</t>
  </si>
  <si>
    <t>Ft. Nelson Gathering Pipeline</t>
  </si>
  <si>
    <t>Sunrise Gas Plant 13-36</t>
  </si>
  <si>
    <t>Jedney Comp Stn C-007-H</t>
  </si>
  <si>
    <t>Birch Comp Stn C-018-I</t>
  </si>
  <si>
    <t>Septimus 08-22 Gas Plant</t>
  </si>
  <si>
    <t>Altares Gas Plant b-72-A</t>
  </si>
  <si>
    <t>South Hiding Creek Comp Station B-053-A</t>
  </si>
  <si>
    <t>Wilder Sweet Gas Plant 10-14</t>
  </si>
  <si>
    <t>Saturn Comp Stn 09-27</t>
  </si>
  <si>
    <t>Kelt Fireweed C-A-16-A/94-A-13</t>
  </si>
  <si>
    <t>Town Comp Stn. B-8-I</t>
  </si>
  <si>
    <t>--</t>
  </si>
  <si>
    <t>Laprise Gas Plant</t>
  </si>
  <si>
    <t>Sundown B-067-H/093-P-10</t>
  </si>
  <si>
    <t>Townsend Gas Plant</t>
  </si>
  <si>
    <t>Aiken Creek Sour Gas Plant c-038-C</t>
  </si>
  <si>
    <t>Altares Gas Plant b-24-H</t>
  </si>
  <si>
    <t>PPY Daiber d-044-C/094-B-16</t>
  </si>
  <si>
    <t>Graham C-77-F</t>
  </si>
  <si>
    <t>Lily Comp. Stn. A-46-G</t>
  </si>
  <si>
    <t>Transmission Mainline - BC</t>
  </si>
  <si>
    <t>Townsend Comp Stn C-041-F</t>
  </si>
  <si>
    <t>Dawson Sour Gas Plant 13-07</t>
  </si>
  <si>
    <t>Kimea Comp Stn D-031-D</t>
  </si>
  <si>
    <t>Ladyfern Comp Stn B-017-I</t>
  </si>
  <si>
    <t>Midwinter Comp Stn A-013-F</t>
  </si>
  <si>
    <t>Tooga Gas Plant B-031-I</t>
  </si>
  <si>
    <t>Birley Umbach A-072-F/094-H-03</t>
  </si>
  <si>
    <t>Tower Gas Plant 03-07-081-17W6</t>
  </si>
  <si>
    <t>Doe 02-11-080-16W6 GPP</t>
  </si>
  <si>
    <t>North Pine Liquid Separation</t>
  </si>
  <si>
    <t>Aitken Comp Stn a-011-A</t>
  </si>
  <si>
    <t>Boundary Gas Plant (11/14-24-084-15W6M)</t>
  </si>
  <si>
    <t>North Central Liquids Hub (NCLH) 05-27-079-17W6</t>
  </si>
  <si>
    <t>Saturn Gas Plant 15-27</t>
  </si>
  <si>
    <t>Sunrise Gas Plant 04-26-078-17W6</t>
  </si>
  <si>
    <t>Inga Gas Battery 15-03-088-23W6</t>
  </si>
  <si>
    <t>Altares D-097-G/094-B-08</t>
  </si>
  <si>
    <t>BUBBLES A-053-B/094-G-08</t>
  </si>
  <si>
    <t>Caribou B-19-H</t>
  </si>
  <si>
    <t>Caribou D-032-C/094-G-07</t>
  </si>
  <si>
    <t>Green D-039-C/094-G-10</t>
  </si>
  <si>
    <t>Gundy D-004-H/094-B-16</t>
  </si>
  <si>
    <t>Jedney A-065-I/094-G-01</t>
  </si>
  <si>
    <t>Julienne A-005-I/094-G-02</t>
  </si>
  <si>
    <t>Lily A-29-J Gas Plant</t>
  </si>
  <si>
    <t>Lily B-038-J/094-G-02</t>
  </si>
  <si>
    <t>North Beg D-045-D/094-G-08</t>
  </si>
  <si>
    <t>Sasquatch B-32-E</t>
  </si>
  <si>
    <t>Town North B-070-C/094-G-01</t>
  </si>
  <si>
    <t>W Gundy B-032-B/094-B-16</t>
  </si>
  <si>
    <t>West Beg c-34-C/94-G-1</t>
  </si>
  <si>
    <t>Transmission Pipeline Non-point Sources Aggregation</t>
  </si>
  <si>
    <t xml:space="preserve">   - Electricity Import Operations </t>
  </si>
  <si>
    <t>FortisBC Inc.</t>
  </si>
  <si>
    <t>Powerex Corp.</t>
  </si>
  <si>
    <t>Powerex EIO</t>
  </si>
  <si>
    <t>Trail Operations - EIO</t>
  </si>
  <si>
    <t>Kootenays Operation Center</t>
  </si>
  <si>
    <t>The data contained in this report is a summary of information reported under the Greenhouse Gas Industrial Reporting and Control Act (GGIRCA) and the Greenhouse Gas Emission Reporting Regulation (GGERR).</t>
  </si>
  <si>
    <t xml:space="preserve">GGIRCA - </t>
  </si>
  <si>
    <t>https://www.bclaws.gov.bc.ca/civix/document/id/complete/statreg/14029_01</t>
  </si>
  <si>
    <t xml:space="preserve">GGERR - </t>
  </si>
  <si>
    <t>https://www.bclaws.gov.bc.ca/civix/document/id/lc/statreg/249_2015</t>
  </si>
  <si>
    <t>Information contained here is subject to change as reports may be updated after submission.</t>
  </si>
  <si>
    <t>Facility types, as defined in GGERR, are used throughout the spreadsheet.</t>
  </si>
  <si>
    <t>LFO refers to "Linear Facilities Operation" which is a "virtual facility" made by aggregating each individual facility within the linear facilities operation.</t>
  </si>
  <si>
    <t>Individual facilities within a LFO are categorized as IF_a or L_bc.</t>
  </si>
  <si>
    <t>IF_a refers to a facility within a LFO with emissions greater than or equal to 10,000 tonnes of CO2e.</t>
  </si>
  <si>
    <t>L_bc refers to an aggregation of all facilities within the LFO with emissions less than 10,000 tonnes of CO2e.</t>
  </si>
  <si>
    <t>EIO refers to "Electricity Import Operation".</t>
  </si>
  <si>
    <t>The SFO tab contains administrative, emissions, and verification data for each Single Facility Operation.</t>
  </si>
  <si>
    <t>The LFO tab contains administrative, emissions, and verification data for each Linear Facilities Operation.</t>
  </si>
  <si>
    <t>The IF_a &amp; L_bc tab contains administrative and emission data for individual facilities within each LFO.</t>
  </si>
  <si>
    <t>Verification is only required for operations with total emissions over 25,000 t CO2e.</t>
  </si>
  <si>
    <r>
      <t>"CO2 fossil" means carbon dioxide emissions from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fossil fuel combustion.</t>
    </r>
  </si>
  <si>
    <t xml:space="preserve">"CO2 Biomass" means carbon dioxide emissions from biomass. </t>
  </si>
  <si>
    <t xml:space="preserve">221119--Other Electric Power Generation </t>
  </si>
  <si>
    <t xml:space="preserve">221112--Fossil-Fuel Electric Power Generation </t>
  </si>
  <si>
    <t xml:space="preserve">221330--Steam and Air-Conditioning Supply </t>
  </si>
  <si>
    <t xml:space="preserve">321212--Softwood Veneer and Plywood Mills </t>
  </si>
  <si>
    <t xml:space="preserve">336390--Other Motor Vehicle Parts Manufacturing </t>
  </si>
  <si>
    <t xml:space="preserve">322111--Mechanical Pulp Mills </t>
  </si>
  <si>
    <t>Ruby Canyon Engineering</t>
  </si>
  <si>
    <t xml:space="preserve">321111--Sawmills (except Shingle and Shake Mills) </t>
  </si>
  <si>
    <t xml:space="preserve">325181--Alkali and Chlorine Manufacturing </t>
  </si>
  <si>
    <t xml:space="preserve">322112--Chemical Pulp Mills </t>
  </si>
  <si>
    <t xml:space="preserve">322122--Newsprint Mills </t>
  </si>
  <si>
    <t xml:space="preserve">324110--Petroleum Refineries </t>
  </si>
  <si>
    <t xml:space="preserve">562210--Waste Treatment and Disposal </t>
  </si>
  <si>
    <t xml:space="preserve">212233--Copper-Zinc Ore Mining </t>
  </si>
  <si>
    <t xml:space="preserve">325189--All Other Basic Inorganic Chemical Manufacturing </t>
  </si>
  <si>
    <t xml:space="preserve">327410--Lime Manufacturing </t>
  </si>
  <si>
    <t xml:space="preserve">221320--Sewage Treatment Facilities </t>
  </si>
  <si>
    <t xml:space="preserve">111419--Other Food Crops Grown Under Cover </t>
  </si>
  <si>
    <t xml:space="preserve">212299--All Other Metal Ore Mining </t>
  </si>
  <si>
    <t xml:space="preserve">322121--Paper (except Newsprint) Mills </t>
  </si>
  <si>
    <t xml:space="preserve">327310--Cement Manufacturing </t>
  </si>
  <si>
    <t xml:space="preserve">311310--Sugar Manufacturing </t>
  </si>
  <si>
    <t xml:space="preserve">331511--Iron Foundries </t>
  </si>
  <si>
    <t xml:space="preserve">212220--Gold and Silver Ore Mining </t>
  </si>
  <si>
    <t xml:space="preserve">212114--Bituminous Coal Mining </t>
  </si>
  <si>
    <t xml:space="preserve">331313--Primary Production of Alumina and Aluminum </t>
  </si>
  <si>
    <t xml:space="preserve">412110--Petroleum Product Wholesaler-Distributors </t>
  </si>
  <si>
    <t xml:space="preserve">331410--Non-Ferrous Metal (except Aluminum) Smelting and Refining </t>
  </si>
  <si>
    <t xml:space="preserve">331222--Steel Wire Drawing </t>
  </si>
  <si>
    <t xml:space="preserve">311119--Other Animal Food Manufacturing </t>
  </si>
  <si>
    <t xml:space="preserve">327420--Gypsum Product Manufacturing </t>
  </si>
  <si>
    <t xml:space="preserve">327990--All Other Non-Metallic Mineral Product Manufacturing </t>
  </si>
  <si>
    <t xml:space="preserve">325120--Industrial Gas Manufacturing </t>
  </si>
  <si>
    <t xml:space="preserve">Canoe Forest Products </t>
  </si>
  <si>
    <t xml:space="preserve">212231--Lead-Zinc Ore Mining </t>
  </si>
  <si>
    <t>NSF Certification, LLC</t>
  </si>
  <si>
    <t xml:space="preserve">THOMPSON CREEK METALS COMPANY INC. </t>
  </si>
  <si>
    <t>AuRico Metals Incorporated</t>
  </si>
  <si>
    <t>Kemess South Mine</t>
  </si>
  <si>
    <t xml:space="preserve">New Gold Inc. </t>
  </si>
  <si>
    <t xml:space="preserve">Island Generation </t>
  </si>
  <si>
    <t xml:space="preserve">321216--Particle Board and Fibreboard Mills </t>
  </si>
  <si>
    <t xml:space="preserve">486210--Pipeline Transportation of Natural Gas </t>
  </si>
  <si>
    <t xml:space="preserve">221121--Electric Bulk Power Transmission and Control </t>
  </si>
  <si>
    <t xml:space="preserve">221210--Natural Gas Distribution </t>
  </si>
  <si>
    <t>Aitken Creek Gas Storage_LFO</t>
  </si>
  <si>
    <t>Amberg Corp.</t>
  </si>
  <si>
    <t>Please refer to LFO Report</t>
  </si>
  <si>
    <t xml:space="preserve"> Aggregated Facilities (E&lt;10,000 tCO2e)</t>
  </si>
  <si>
    <t xml:space="preserve">221111--Hydro-Electric Power Generation </t>
  </si>
  <si>
    <t xml:space="preserve">721310--Rooming and Boarding Houses </t>
  </si>
  <si>
    <t>Ruby Canyon Engineering Inc</t>
  </si>
  <si>
    <t>The data are current as of November 17, 2023, as reported through Single Window Reporting System (managed by Environment and Climate Change Canada).</t>
  </si>
  <si>
    <t>2018 BC Industrial Facilities GHG Report Summary Note</t>
  </si>
  <si>
    <t>2018 BC Industrial Facilities GHG Report</t>
  </si>
  <si>
    <t>Global Warming Potentials (GWPs) are based on 5th Assessment Report of International Panel on Climate Change (IPCC).</t>
  </si>
  <si>
    <t>Total Emissions associated with Imported Electricity</t>
  </si>
  <si>
    <t>The EIO tab contains administrative, emissions, and verification data for each electricity import operation. Only emissions associated with imported electricity are listed.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</si>
</sst>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2" applyFont="1"/>
    <xf numFmtId="0" fontId="1" fillId="0" borderId="0" xfId="2"/>
    <xf numFmtId="0" fontId="0" fillId="2" borderId="1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3" fontId="0" fillId="2" borderId="8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0" fillId="2" borderId="13" xfId="0" applyFill="1" applyBorder="1"/>
    <xf numFmtId="3" fontId="0" fillId="0" borderId="13" xfId="0" applyNumberFormat="1" applyBorder="1"/>
    <xf numFmtId="0" fontId="2" fillId="2" borderId="15" xfId="0" applyFont="1" applyFill="1" applyBorder="1"/>
    <xf numFmtId="3" fontId="2" fillId="2" borderId="16" xfId="0" applyNumberFormat="1" applyFont="1" applyFill="1" applyBorder="1"/>
    <xf numFmtId="0" fontId="1" fillId="0" borderId="0" xfId="3"/>
    <xf numFmtId="0" fontId="6" fillId="0" borderId="0" xfId="3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0" xfId="0" applyNumberFormat="1"/>
    <xf numFmtId="0" fontId="2" fillId="3" borderId="30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164" fontId="2" fillId="3" borderId="31" xfId="1" applyNumberFormat="1" applyFont="1" applyFill="1" applyBorder="1"/>
    <xf numFmtId="0" fontId="2" fillId="3" borderId="31" xfId="0" applyFont="1" applyFill="1" applyBorder="1"/>
    <xf numFmtId="43" fontId="0" fillId="0" borderId="0" xfId="0" applyNumberFormat="1"/>
    <xf numFmtId="0" fontId="1" fillId="0" borderId="0" xfId="4" applyAlignment="1">
      <alignment vertical="center"/>
    </xf>
    <xf numFmtId="0" fontId="1" fillId="0" borderId="0" xfId="5"/>
    <xf numFmtId="0" fontId="2" fillId="2" borderId="25" xfId="5" applyFont="1" applyFill="1" applyBorder="1" applyAlignment="1">
      <alignment horizontal="center" vertical="center"/>
    </xf>
    <xf numFmtId="0" fontId="2" fillId="2" borderId="26" xfId="5" applyFont="1" applyFill="1" applyBorder="1" applyAlignment="1">
      <alignment horizontal="center" vertical="center"/>
    </xf>
    <xf numFmtId="0" fontId="2" fillId="3" borderId="30" xfId="0" applyFont="1" applyFill="1" applyBorder="1"/>
    <xf numFmtId="0" fontId="10" fillId="0" borderId="0" xfId="3" applyFont="1" applyAlignment="1">
      <alignment horizontal="center"/>
    </xf>
    <xf numFmtId="0" fontId="10" fillId="0" borderId="0" xfId="3" applyFont="1"/>
    <xf numFmtId="0" fontId="11" fillId="0" borderId="0" xfId="3" applyFont="1"/>
    <xf numFmtId="0" fontId="9" fillId="0" borderId="0" xfId="6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41" fontId="0" fillId="0" borderId="14" xfId="0" applyNumberFormat="1" applyBorder="1"/>
    <xf numFmtId="0" fontId="2" fillId="0" borderId="35" xfId="0" applyFont="1" applyBorder="1"/>
    <xf numFmtId="41" fontId="0" fillId="0" borderId="35" xfId="0" applyNumberFormat="1" applyBorder="1"/>
    <xf numFmtId="3" fontId="0" fillId="0" borderId="36" xfId="0" applyNumberFormat="1" applyBorder="1"/>
    <xf numFmtId="0" fontId="2" fillId="2" borderId="1" xfId="5" applyFont="1" applyFill="1" applyBorder="1" applyAlignment="1">
      <alignment horizontal="center" vertical="center"/>
    </xf>
    <xf numFmtId="41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 wrapText="1"/>
    </xf>
    <xf numFmtId="0" fontId="2" fillId="2" borderId="24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2" fillId="2" borderId="23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/>
    </xf>
    <xf numFmtId="0" fontId="2" fillId="2" borderId="24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32" xfId="5" applyFont="1" applyFill="1" applyBorder="1" applyAlignment="1">
      <alignment horizontal="center" vertical="center"/>
    </xf>
    <xf numFmtId="0" fontId="2" fillId="2" borderId="33" xfId="5" applyFont="1" applyFill="1" applyBorder="1" applyAlignment="1">
      <alignment horizontal="center" vertical="center"/>
    </xf>
    <xf numFmtId="0" fontId="2" fillId="2" borderId="36" xfId="5" applyFont="1" applyFill="1" applyBorder="1" applyAlignment="1">
      <alignment horizontal="center" vertical="center" wrapText="1"/>
    </xf>
  </cellXfs>
  <cellStyles count="7">
    <cellStyle name="Comma" xfId="1" builtinId="3"/>
    <cellStyle name="Hyperlink" xfId="6" builtinId="8"/>
    <cellStyle name="Normal" xfId="0" builtinId="0"/>
    <cellStyle name="Normal 2 2" xfId="5" xr:uid="{B99DD889-3D37-437E-9FFA-78C5C6058447}"/>
    <cellStyle name="Normal 3" xfId="4" xr:uid="{3FD62C77-5636-4DAF-9E7F-895E154D1D4C}"/>
    <cellStyle name="Normal 5" xfId="2" xr:uid="{CE9ACEDA-3D6E-488A-8032-797CB8ACC9B9}"/>
    <cellStyle name="Normal 6" xfId="3" xr:uid="{CCEBE374-9C36-4CB2-B7A9-E43FC36D50C7}"/>
  </cellStyles>
  <dxfs count="2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claws.gov.bc.ca/civix/document/id/lc/statreg/249_2015" TargetMode="External"/><Relationship Id="rId1" Type="http://schemas.openxmlformats.org/officeDocument/2006/relationships/hyperlink" Target="https://www.bclaws.gov.bc.ca/civix/document/id/complete/statreg/14029_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4707-3782-40D7-B967-18B24D82AF28}">
  <dimension ref="A1:T15"/>
  <sheetViews>
    <sheetView tabSelected="1" workbookViewId="0">
      <selection activeCell="J29" sqref="J29"/>
    </sheetView>
  </sheetViews>
  <sheetFormatPr defaultRowHeight="14.5" x14ac:dyDescent="0.35"/>
  <cols>
    <col min="1" max="1" width="16.7265625" style="2" customWidth="1"/>
    <col min="2" max="19" width="18.26953125" style="2" customWidth="1"/>
    <col min="20" max="20" width="12.54296875" style="2" customWidth="1"/>
    <col min="21" max="16384" width="8.7265625" style="2"/>
  </cols>
  <sheetData>
    <row r="1" spans="1:20" x14ac:dyDescent="0.35">
      <c r="A1" s="1" t="s">
        <v>518</v>
      </c>
    </row>
    <row r="2" spans="1:20" x14ac:dyDescent="0.35">
      <c r="A2" s="1"/>
    </row>
    <row r="3" spans="1:20" x14ac:dyDescent="0.35">
      <c r="A3" s="1" t="s">
        <v>0</v>
      </c>
    </row>
    <row r="4" spans="1:20" ht="15" thickBot="1" x14ac:dyDescent="0.4"/>
    <row r="5" spans="1:20" ht="15" thickBot="1" x14ac:dyDescent="0.4">
      <c r="A5" s="3"/>
      <c r="B5" s="51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3"/>
      <c r="M5" s="51" t="s">
        <v>2</v>
      </c>
      <c r="N5" s="52"/>
      <c r="O5" s="52"/>
      <c r="P5" s="52"/>
      <c r="Q5" s="52"/>
      <c r="R5" s="52"/>
      <c r="S5" s="52"/>
      <c r="T5" s="53"/>
    </row>
    <row r="6" spans="1:20" ht="18.75" customHeight="1" thickBot="1" x14ac:dyDescent="0.4">
      <c r="A6" s="4"/>
      <c r="B6" s="51" t="s">
        <v>3</v>
      </c>
      <c r="C6" s="52"/>
      <c r="D6" s="52"/>
      <c r="E6" s="53"/>
      <c r="F6" s="51" t="s">
        <v>4</v>
      </c>
      <c r="G6" s="52"/>
      <c r="H6" s="52"/>
      <c r="I6" s="52"/>
      <c r="J6" s="52"/>
      <c r="K6" s="52"/>
      <c r="L6" s="53"/>
      <c r="M6" s="51" t="s">
        <v>5</v>
      </c>
      <c r="N6" s="52"/>
      <c r="O6" s="52"/>
      <c r="P6" s="52"/>
      <c r="Q6" s="52"/>
      <c r="R6" s="52"/>
      <c r="S6" s="53"/>
      <c r="T6" s="5" t="s">
        <v>6</v>
      </c>
    </row>
    <row r="7" spans="1:20" x14ac:dyDescent="0.35">
      <c r="A7" s="6" t="s">
        <v>7</v>
      </c>
      <c r="B7" s="7" t="s">
        <v>8</v>
      </c>
      <c r="C7" s="8" t="s">
        <v>9</v>
      </c>
      <c r="D7" s="8" t="s">
        <v>10</v>
      </c>
      <c r="E7" s="8" t="s">
        <v>11</v>
      </c>
      <c r="F7" s="7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  <c r="M7" s="7" t="s">
        <v>8</v>
      </c>
      <c r="N7" s="10" t="s">
        <v>15</v>
      </c>
      <c r="O7" s="10" t="s">
        <v>10</v>
      </c>
      <c r="P7" s="10" t="s">
        <v>16</v>
      </c>
      <c r="Q7" s="10" t="s">
        <v>12</v>
      </c>
      <c r="R7" s="10" t="s">
        <v>13</v>
      </c>
      <c r="S7" s="11" t="s">
        <v>14</v>
      </c>
      <c r="T7" s="12"/>
    </row>
    <row r="8" spans="1:20" x14ac:dyDescent="0.35">
      <c r="A8" s="6" t="s">
        <v>17</v>
      </c>
      <c r="B8" s="45">
        <f>'2018 LFO'!H$49</f>
        <v>6309039.901122001</v>
      </c>
      <c r="C8" s="45">
        <f>'2018 LFO'!I$49</f>
        <v>1.0696000000000001</v>
      </c>
      <c r="D8" s="45">
        <f>'2018 LFO'!J$49</f>
        <v>343380.06172400003</v>
      </c>
      <c r="E8" s="45">
        <f>'2018 LFO'!K$49</f>
        <v>48959.758854999993</v>
      </c>
      <c r="F8" s="45">
        <f>'2018 LFO'!L$49</f>
        <v>831962.68260399986</v>
      </c>
      <c r="G8" s="45">
        <f>'2018 LFO'!M$49</f>
        <v>0</v>
      </c>
      <c r="H8" s="45">
        <f>'2018 LFO'!N$49</f>
        <v>2207175.0720040002</v>
      </c>
      <c r="I8" s="45">
        <f>'2018 LFO'!O$49</f>
        <v>5.7240000000000002</v>
      </c>
      <c r="J8" s="45">
        <f>'2018 LFO'!P$49</f>
        <v>0</v>
      </c>
      <c r="K8" s="45">
        <f>'2018 LFO'!Q$49</f>
        <v>58.344000000000001</v>
      </c>
      <c r="L8" s="45">
        <f>'2018 LFO'!R$49</f>
        <v>12180.05</v>
      </c>
      <c r="M8" s="45">
        <f>'2018 LFO'!S$49</f>
        <v>7141002.5837259991</v>
      </c>
      <c r="N8" s="45">
        <f>'2018 LFO'!T$49</f>
        <v>1.0696000000000001</v>
      </c>
      <c r="O8" s="45">
        <f>'2018 LFO'!U$49</f>
        <v>2550555.1337279999</v>
      </c>
      <c r="P8" s="45">
        <f>'2018 LFO'!V$49</f>
        <v>48965.482854999995</v>
      </c>
      <c r="Q8" s="45">
        <f>'2018 LFO'!W$49</f>
        <v>0</v>
      </c>
      <c r="R8" s="45">
        <f>'2018 LFO'!X$49</f>
        <v>58.344000000000001</v>
      </c>
      <c r="S8" s="45">
        <f>'2018 LFO'!Y$49</f>
        <v>12180.05</v>
      </c>
      <c r="T8" s="13">
        <f>'2018 LFO'!Z$49</f>
        <v>9752762.6639090031</v>
      </c>
    </row>
    <row r="9" spans="1:20" x14ac:dyDescent="0.35">
      <c r="A9" s="6" t="s">
        <v>18</v>
      </c>
      <c r="B9" s="45">
        <f>'2018 SFO'!H$103</f>
        <v>5610805.6554899989</v>
      </c>
      <c r="C9" s="45">
        <f>'2018 SFO'!I$103</f>
        <v>5798569.2530099992</v>
      </c>
      <c r="D9" s="45">
        <f>'2018 SFO'!J$103</f>
        <v>57109.659399999975</v>
      </c>
      <c r="E9" s="45">
        <f>'2018 SFO'!K$103</f>
        <v>146978.37142499996</v>
      </c>
      <c r="F9" s="45">
        <f>'2018 SFO'!L$103</f>
        <v>1529618.6171000001</v>
      </c>
      <c r="G9" s="45">
        <f>'2018 SFO'!M$103</f>
        <v>9175955.8121000007</v>
      </c>
      <c r="H9" s="45">
        <f>'2018 SFO'!N$103</f>
        <v>740340.29896400007</v>
      </c>
      <c r="I9" s="45">
        <f>'2018 SFO'!O$103</f>
        <v>51654.277264999997</v>
      </c>
      <c r="J9" s="45">
        <f>'2018 SFO'!P$103</f>
        <v>328.71999999999997</v>
      </c>
      <c r="K9" s="45">
        <f>'2018 SFO'!Q$103</f>
        <v>16142.52</v>
      </c>
      <c r="L9" s="45">
        <f>'2018 SFO'!R$103</f>
        <v>239.71000000000004</v>
      </c>
      <c r="M9" s="45">
        <f>'2018 SFO'!S$103</f>
        <v>7987332.4435899984</v>
      </c>
      <c r="N9" s="45">
        <f>'2018 SFO'!T$103</f>
        <v>15012654.065110002</v>
      </c>
      <c r="O9" s="45">
        <f>'2018 SFO'!U$103</f>
        <v>800800.22836399998</v>
      </c>
      <c r="P9" s="45">
        <f>'2018 SFO'!V$103</f>
        <v>200673.06918999989</v>
      </c>
      <c r="Q9" s="45">
        <f>'2018 SFO'!W$103</f>
        <v>328.71999999999997</v>
      </c>
      <c r="R9" s="45">
        <f>'2018 SFO'!X$103</f>
        <v>16142.52</v>
      </c>
      <c r="S9" s="45">
        <f>'2018 SFO'!Y$103</f>
        <v>239.71000000000004</v>
      </c>
      <c r="T9" s="13">
        <f>'2018 SFO'!Z$103</f>
        <v>24018170.832054004</v>
      </c>
    </row>
    <row r="10" spans="1:20" x14ac:dyDescent="0.35">
      <c r="A10" s="46" t="s">
        <v>19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>
        <f>'2018 EIO'!H10</f>
        <v>1621141</v>
      </c>
    </row>
    <row r="11" spans="1:20" ht="15" thickBot="1" x14ac:dyDescent="0.4">
      <c r="A11" s="14" t="s">
        <v>20</v>
      </c>
      <c r="B11" s="15">
        <f t="shared" ref="B11:S11" si="0">SUM(B8:B9)</f>
        <v>11919845.556612</v>
      </c>
      <c r="C11" s="15">
        <f t="shared" si="0"/>
        <v>5798570.3226099992</v>
      </c>
      <c r="D11" s="15">
        <f t="shared" si="0"/>
        <v>400489.72112400003</v>
      </c>
      <c r="E11" s="15">
        <f t="shared" si="0"/>
        <v>195938.13027999995</v>
      </c>
      <c r="F11" s="15">
        <f t="shared" si="0"/>
        <v>2361581.2997039999</v>
      </c>
      <c r="G11" s="15">
        <f t="shared" si="0"/>
        <v>9175955.8121000007</v>
      </c>
      <c r="H11" s="15">
        <f t="shared" si="0"/>
        <v>2947515.370968</v>
      </c>
      <c r="I11" s="15">
        <f t="shared" si="0"/>
        <v>51660.001264999999</v>
      </c>
      <c r="J11" s="15">
        <f t="shared" si="0"/>
        <v>328.71999999999997</v>
      </c>
      <c r="K11" s="15">
        <f t="shared" si="0"/>
        <v>16200.864</v>
      </c>
      <c r="L11" s="15">
        <f t="shared" si="0"/>
        <v>12419.759999999998</v>
      </c>
      <c r="M11" s="15">
        <f t="shared" si="0"/>
        <v>15128335.027315997</v>
      </c>
      <c r="N11" s="15">
        <f t="shared" si="0"/>
        <v>15012655.134710001</v>
      </c>
      <c r="O11" s="15">
        <f t="shared" si="0"/>
        <v>3351355.362092</v>
      </c>
      <c r="P11" s="15">
        <f t="shared" si="0"/>
        <v>249638.5520449999</v>
      </c>
      <c r="Q11" s="15">
        <f t="shared" si="0"/>
        <v>328.71999999999997</v>
      </c>
      <c r="R11" s="15">
        <f t="shared" si="0"/>
        <v>16200.864</v>
      </c>
      <c r="S11" s="15">
        <f t="shared" si="0"/>
        <v>12419.759999999998</v>
      </c>
      <c r="T11" s="15">
        <f>SUM(T8:T10)</f>
        <v>35392074.495963007</v>
      </c>
    </row>
    <row r="15" spans="1:20" x14ac:dyDescent="0.35">
      <c r="A15" s="1"/>
      <c r="B15" s="1"/>
      <c r="C15" s="1"/>
    </row>
  </sheetData>
  <mergeCells count="5">
    <mergeCell ref="B5:L5"/>
    <mergeCell ref="M5:T5"/>
    <mergeCell ref="B6:E6"/>
    <mergeCell ref="F6:L6"/>
    <mergeCell ref="M6:S6"/>
  </mergeCells>
  <conditionalFormatting sqref="A1">
    <cfRule type="containsText" dxfId="1" priority="1" operator="containsText" text="Make years same in LFO, SFO, L_abc, &amp; EIO">
      <formula>NOT(ISERROR(SEARCH("Make years same in LFO, SFO, L_abc, &amp; EIO",A1)))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5EBC-563E-414E-8C81-319FD165D797}">
  <dimension ref="A1:H25"/>
  <sheetViews>
    <sheetView workbookViewId="0">
      <selection activeCell="B22" sqref="B22"/>
    </sheetView>
  </sheetViews>
  <sheetFormatPr defaultRowHeight="14.5" x14ac:dyDescent="0.35"/>
  <cols>
    <col min="1" max="1" width="8.7265625" style="16"/>
    <col min="2" max="19" width="18.26953125" style="16" customWidth="1"/>
    <col min="20" max="16384" width="8.7265625" style="16"/>
  </cols>
  <sheetData>
    <row r="1" spans="1:8" x14ac:dyDescent="0.35">
      <c r="A1" s="1" t="s">
        <v>518</v>
      </c>
    </row>
    <row r="4" spans="1:8" ht="15.5" x14ac:dyDescent="0.35">
      <c r="A4" s="17" t="s">
        <v>21</v>
      </c>
    </row>
    <row r="5" spans="1:8" x14ac:dyDescent="0.35">
      <c r="A5" s="38">
        <v>1</v>
      </c>
      <c r="B5" s="39" t="s">
        <v>447</v>
      </c>
      <c r="C5" s="39"/>
      <c r="D5" s="39"/>
      <c r="E5" s="39"/>
      <c r="F5" s="39"/>
      <c r="G5" s="39"/>
      <c r="H5" s="39"/>
    </row>
    <row r="6" spans="1:8" ht="15.5" x14ac:dyDescent="0.35">
      <c r="A6" s="40"/>
      <c r="B6" s="39"/>
      <c r="C6" s="39" t="s">
        <v>448</v>
      </c>
      <c r="D6" s="41" t="s">
        <v>449</v>
      </c>
      <c r="E6" s="39"/>
      <c r="F6" s="39"/>
      <c r="G6" s="39"/>
      <c r="H6" s="39"/>
    </row>
    <row r="7" spans="1:8" ht="15.5" x14ac:dyDescent="0.35">
      <c r="A7" s="40"/>
      <c r="B7" s="39"/>
      <c r="C7" s="39" t="s">
        <v>450</v>
      </c>
      <c r="D7" s="41" t="s">
        <v>451</v>
      </c>
      <c r="E7" s="39"/>
      <c r="F7" s="39"/>
      <c r="G7" s="39"/>
      <c r="H7" s="39"/>
    </row>
    <row r="8" spans="1:8" x14ac:dyDescent="0.35">
      <c r="A8" s="38">
        <v>2</v>
      </c>
      <c r="B8" s="39" t="s">
        <v>517</v>
      </c>
      <c r="C8" s="39"/>
      <c r="D8" s="39"/>
      <c r="E8" s="39"/>
      <c r="F8" s="39"/>
      <c r="G8" s="39"/>
      <c r="H8" s="39"/>
    </row>
    <row r="9" spans="1:8" x14ac:dyDescent="0.35">
      <c r="A9" s="38"/>
      <c r="B9" s="38"/>
      <c r="C9" s="39" t="s">
        <v>452</v>
      </c>
      <c r="D9" s="39"/>
      <c r="E9" s="39"/>
      <c r="F9" s="39"/>
      <c r="G9" s="39"/>
      <c r="H9" s="39"/>
    </row>
    <row r="10" spans="1:8" x14ac:dyDescent="0.35">
      <c r="A10" s="38">
        <v>3</v>
      </c>
      <c r="B10" s="39" t="s">
        <v>23</v>
      </c>
      <c r="C10" s="39"/>
      <c r="D10" s="39"/>
      <c r="E10" s="39"/>
      <c r="F10" s="39"/>
      <c r="G10" s="39"/>
      <c r="H10" s="39"/>
    </row>
    <row r="11" spans="1:8" x14ac:dyDescent="0.35">
      <c r="A11" s="38"/>
      <c r="B11" s="39"/>
      <c r="C11" s="39" t="s">
        <v>520</v>
      </c>
      <c r="D11" s="39"/>
      <c r="E11" s="39"/>
      <c r="F11" s="39"/>
      <c r="G11" s="39"/>
      <c r="H11" s="39"/>
    </row>
    <row r="12" spans="1:8" x14ac:dyDescent="0.35">
      <c r="A12" s="38">
        <v>4</v>
      </c>
      <c r="B12" s="39" t="s">
        <v>453</v>
      </c>
      <c r="C12" s="39"/>
      <c r="D12" s="39"/>
      <c r="E12" s="39"/>
      <c r="F12" s="39"/>
      <c r="G12" s="39"/>
      <c r="H12" s="39"/>
    </row>
    <row r="13" spans="1:8" x14ac:dyDescent="0.35">
      <c r="A13" s="38"/>
      <c r="B13" s="39"/>
      <c r="C13" s="39" t="s">
        <v>454</v>
      </c>
      <c r="D13" s="39"/>
      <c r="E13" s="39"/>
      <c r="F13" s="39"/>
      <c r="G13" s="39"/>
      <c r="H13" s="39"/>
    </row>
    <row r="14" spans="1:8" x14ac:dyDescent="0.35">
      <c r="A14" s="38"/>
      <c r="B14" s="39"/>
      <c r="C14" s="39"/>
      <c r="D14" s="39" t="s">
        <v>455</v>
      </c>
      <c r="E14" s="39"/>
      <c r="F14" s="39"/>
      <c r="G14" s="39"/>
      <c r="H14" s="39"/>
    </row>
    <row r="15" spans="1:8" x14ac:dyDescent="0.35">
      <c r="A15" s="38"/>
      <c r="B15" s="39"/>
      <c r="C15" s="39"/>
      <c r="D15" s="39" t="s">
        <v>456</v>
      </c>
      <c r="E15" s="39"/>
      <c r="F15" s="39"/>
      <c r="G15" s="39"/>
      <c r="H15" s="39"/>
    </row>
    <row r="16" spans="1:8" x14ac:dyDescent="0.35">
      <c r="A16" s="38"/>
      <c r="B16" s="39"/>
      <c r="C16" s="39"/>
      <c r="D16" s="39" t="s">
        <v>457</v>
      </c>
      <c r="E16" s="39"/>
      <c r="F16" s="39"/>
      <c r="G16" s="39"/>
      <c r="H16" s="39"/>
    </row>
    <row r="17" spans="1:8" x14ac:dyDescent="0.35">
      <c r="A17" s="38"/>
      <c r="B17" s="39"/>
      <c r="C17" s="39" t="s">
        <v>22</v>
      </c>
      <c r="D17" s="39"/>
      <c r="E17" s="39"/>
      <c r="F17" s="39"/>
      <c r="G17" s="39"/>
      <c r="H17" s="39"/>
    </row>
    <row r="18" spans="1:8" x14ac:dyDescent="0.35">
      <c r="A18" s="38"/>
      <c r="B18" s="39"/>
      <c r="C18" s="39" t="s">
        <v>458</v>
      </c>
      <c r="D18" s="39"/>
      <c r="E18" s="39"/>
      <c r="F18" s="39"/>
      <c r="G18" s="39"/>
      <c r="H18" s="39"/>
    </row>
    <row r="19" spans="1:8" x14ac:dyDescent="0.35">
      <c r="A19" s="38">
        <v>5</v>
      </c>
      <c r="B19" s="39" t="s">
        <v>459</v>
      </c>
      <c r="C19" s="39"/>
      <c r="D19" s="39"/>
      <c r="E19" s="39"/>
      <c r="F19" s="39"/>
      <c r="G19" s="39"/>
      <c r="H19" s="39"/>
    </row>
    <row r="20" spans="1:8" x14ac:dyDescent="0.35">
      <c r="A20" s="38">
        <v>6</v>
      </c>
      <c r="B20" s="39" t="s">
        <v>460</v>
      </c>
      <c r="C20" s="39"/>
      <c r="D20" s="39"/>
      <c r="E20" s="39"/>
      <c r="F20" s="39"/>
      <c r="G20" s="39"/>
      <c r="H20" s="39"/>
    </row>
    <row r="21" spans="1:8" x14ac:dyDescent="0.35">
      <c r="A21" s="38">
        <v>7</v>
      </c>
      <c r="B21" s="39" t="s">
        <v>461</v>
      </c>
      <c r="C21" s="39"/>
      <c r="D21" s="39"/>
      <c r="E21" s="39"/>
      <c r="F21" s="39"/>
      <c r="G21" s="39"/>
      <c r="H21" s="39"/>
    </row>
    <row r="22" spans="1:8" x14ac:dyDescent="0.35">
      <c r="A22" s="38">
        <v>8</v>
      </c>
      <c r="B22" t="s">
        <v>522</v>
      </c>
      <c r="C22" s="39"/>
      <c r="D22" s="39"/>
      <c r="E22" s="39"/>
      <c r="F22" s="39"/>
      <c r="G22" s="39"/>
      <c r="H22" s="39"/>
    </row>
    <row r="23" spans="1:8" x14ac:dyDescent="0.35">
      <c r="A23" s="38">
        <v>9</v>
      </c>
      <c r="B23" s="39" t="s">
        <v>462</v>
      </c>
      <c r="D23" s="39"/>
      <c r="E23" s="39"/>
      <c r="F23" s="39"/>
      <c r="G23" s="39"/>
      <c r="H23" s="39"/>
    </row>
    <row r="24" spans="1:8" x14ac:dyDescent="0.35">
      <c r="A24" s="38">
        <v>10</v>
      </c>
      <c r="B24" s="39" t="s">
        <v>463</v>
      </c>
      <c r="C24" s="39"/>
      <c r="D24" s="39"/>
      <c r="E24" s="39"/>
      <c r="F24" s="39"/>
      <c r="G24" s="39"/>
      <c r="H24" s="39"/>
    </row>
    <row r="25" spans="1:8" x14ac:dyDescent="0.35">
      <c r="A25" s="38">
        <v>11</v>
      </c>
      <c r="B25" s="39" t="s">
        <v>464</v>
      </c>
      <c r="C25" s="39"/>
      <c r="D25" s="39"/>
      <c r="E25" s="39"/>
      <c r="F25" s="39"/>
      <c r="G25" s="39"/>
      <c r="H25" s="39"/>
    </row>
  </sheetData>
  <conditionalFormatting sqref="A1">
    <cfRule type="containsText" dxfId="0" priority="1" operator="containsText" text="Make years same in LFO, SFO, L_abc, &amp; EIO">
      <formula>NOT(ISERROR(SEARCH("Make years same in LFO, SFO, L_abc, &amp; EIO",A1)))</formula>
    </cfRule>
  </conditionalFormatting>
  <hyperlinks>
    <hyperlink ref="D6" r:id="rId1" xr:uid="{0792FB93-9F52-46E0-A245-BDB7315175E4}"/>
    <hyperlink ref="D7" r:id="rId2" xr:uid="{ED311DFD-FC84-4777-AA0C-B7B086C9587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8609-34CD-4CDB-89F2-5F079246A050}">
  <dimension ref="A1:AA103"/>
  <sheetViews>
    <sheetView workbookViewId="0">
      <selection activeCell="A31" sqref="A31"/>
    </sheetView>
  </sheetViews>
  <sheetFormatPr defaultRowHeight="14.5" x14ac:dyDescent="0.35"/>
  <cols>
    <col min="1" max="3" width="53.7265625" customWidth="1"/>
    <col min="4" max="6" width="18.26953125" customWidth="1"/>
    <col min="7" max="7" width="43.453125" customWidth="1"/>
    <col min="8" max="18" width="18.26953125" customWidth="1"/>
    <col min="19" max="25" width="12.81640625" customWidth="1"/>
    <col min="26" max="26" width="23.08984375" customWidth="1"/>
    <col min="27" max="27" width="44.26953125" customWidth="1"/>
  </cols>
  <sheetData>
    <row r="1" spans="1:27" x14ac:dyDescent="0.35">
      <c r="A1" s="18" t="s">
        <v>519</v>
      </c>
      <c r="B1" s="19"/>
      <c r="C1" s="19"/>
    </row>
    <row r="2" spans="1:27" x14ac:dyDescent="0.35">
      <c r="A2" s="18" t="s">
        <v>24</v>
      </c>
      <c r="B2" s="19"/>
      <c r="C2" s="19"/>
    </row>
    <row r="3" spans="1:27" ht="15" thickBot="1" x14ac:dyDescent="0.4">
      <c r="A3" s="19"/>
      <c r="B3" s="19"/>
      <c r="C3" s="19"/>
    </row>
    <row r="4" spans="1:27" s="20" customFormat="1" ht="19" thickBot="1" x14ac:dyDescent="0.4">
      <c r="A4" s="54" t="s">
        <v>25</v>
      </c>
      <c r="B4" s="55"/>
      <c r="C4" s="55"/>
      <c r="D4" s="55"/>
      <c r="E4" s="56"/>
      <c r="F4" s="56"/>
      <c r="G4" s="55"/>
      <c r="H4" s="57" t="s">
        <v>26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7" t="s">
        <v>27</v>
      </c>
      <c r="T4" s="58"/>
      <c r="U4" s="58"/>
      <c r="V4" s="58"/>
      <c r="W4" s="58"/>
      <c r="X4" s="58"/>
      <c r="Y4" s="58"/>
      <c r="Z4" s="58"/>
      <c r="AA4" s="59" t="s">
        <v>28</v>
      </c>
    </row>
    <row r="5" spans="1:27" s="21" customFormat="1" ht="37" customHeight="1" x14ac:dyDescent="0.35">
      <c r="A5" s="70" t="s">
        <v>29</v>
      </c>
      <c r="B5" s="70" t="s">
        <v>30</v>
      </c>
      <c r="C5" s="70" t="s">
        <v>31</v>
      </c>
      <c r="D5" s="72" t="s">
        <v>32</v>
      </c>
      <c r="E5" s="62" t="s">
        <v>33</v>
      </c>
      <c r="F5" s="64"/>
      <c r="G5" s="59" t="s">
        <v>34</v>
      </c>
      <c r="H5" s="62" t="s">
        <v>3</v>
      </c>
      <c r="I5" s="63"/>
      <c r="J5" s="63"/>
      <c r="K5" s="64"/>
      <c r="L5" s="62" t="s">
        <v>35</v>
      </c>
      <c r="M5" s="63"/>
      <c r="N5" s="63"/>
      <c r="O5" s="63"/>
      <c r="P5" s="63"/>
      <c r="Q5" s="63"/>
      <c r="R5" s="64"/>
      <c r="S5" s="65" t="s">
        <v>5</v>
      </c>
      <c r="T5" s="66"/>
      <c r="U5" s="66"/>
      <c r="V5" s="66"/>
      <c r="W5" s="66"/>
      <c r="X5" s="66"/>
      <c r="Y5" s="67"/>
      <c r="Z5" s="68" t="s">
        <v>36</v>
      </c>
      <c r="AA5" s="60"/>
    </row>
    <row r="6" spans="1:27" s="21" customFormat="1" ht="17" thickBot="1" x14ac:dyDescent="0.4">
      <c r="A6" s="71"/>
      <c r="B6" s="71"/>
      <c r="C6" s="71"/>
      <c r="D6" s="73"/>
      <c r="E6" s="22" t="s">
        <v>37</v>
      </c>
      <c r="F6" s="23" t="s">
        <v>38</v>
      </c>
      <c r="G6" s="61"/>
      <c r="H6" s="22" t="s">
        <v>39</v>
      </c>
      <c r="I6" s="24" t="s">
        <v>40</v>
      </c>
      <c r="J6" s="24" t="s">
        <v>41</v>
      </c>
      <c r="K6" s="25" t="s">
        <v>42</v>
      </c>
      <c r="L6" s="22" t="s">
        <v>39</v>
      </c>
      <c r="M6" s="24" t="s">
        <v>40</v>
      </c>
      <c r="N6" s="24" t="s">
        <v>41</v>
      </c>
      <c r="O6" s="25" t="s">
        <v>42</v>
      </c>
      <c r="P6" s="24" t="s">
        <v>12</v>
      </c>
      <c r="Q6" s="24" t="s">
        <v>13</v>
      </c>
      <c r="R6" s="25" t="s">
        <v>43</v>
      </c>
      <c r="S6" s="22" t="s">
        <v>39</v>
      </c>
      <c r="T6" s="24" t="s">
        <v>44</v>
      </c>
      <c r="U6" s="24" t="s">
        <v>41</v>
      </c>
      <c r="V6" s="24" t="s">
        <v>45</v>
      </c>
      <c r="W6" s="24" t="s">
        <v>12</v>
      </c>
      <c r="X6" s="24" t="s">
        <v>13</v>
      </c>
      <c r="Y6" s="24" t="s">
        <v>43</v>
      </c>
      <c r="Z6" s="69"/>
      <c r="AA6" s="61"/>
    </row>
    <row r="7" spans="1:27" x14ac:dyDescent="0.35">
      <c r="A7" t="s">
        <v>177</v>
      </c>
      <c r="B7" t="s">
        <v>178</v>
      </c>
      <c r="C7" t="s">
        <v>497</v>
      </c>
      <c r="D7" t="s">
        <v>18</v>
      </c>
      <c r="E7" s="44">
        <v>55.78192</v>
      </c>
      <c r="F7" s="44">
        <v>-120.30965</v>
      </c>
      <c r="G7" t="s">
        <v>59</v>
      </c>
      <c r="H7" s="26">
        <v>9293</v>
      </c>
      <c r="I7" s="26">
        <v>0</v>
      </c>
      <c r="J7" s="26">
        <v>67.284000000000006</v>
      </c>
      <c r="K7" s="26">
        <v>63.6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9293</v>
      </c>
      <c r="T7" s="26">
        <v>0</v>
      </c>
      <c r="U7" s="26">
        <v>67.284000000000006</v>
      </c>
      <c r="V7" s="26">
        <v>63.6</v>
      </c>
      <c r="W7" s="26">
        <v>0</v>
      </c>
      <c r="X7" s="26">
        <v>0</v>
      </c>
      <c r="Y7" s="26">
        <v>0</v>
      </c>
      <c r="Z7" s="26">
        <v>9423.884</v>
      </c>
    </row>
    <row r="8" spans="1:27" x14ac:dyDescent="0.35">
      <c r="A8" t="s">
        <v>46</v>
      </c>
      <c r="B8" t="s">
        <v>47</v>
      </c>
      <c r="C8" t="s">
        <v>465</v>
      </c>
      <c r="D8" t="s">
        <v>18</v>
      </c>
      <c r="E8" s="44">
        <v>52.160800000000002</v>
      </c>
      <c r="F8" s="44">
        <v>-122.1724</v>
      </c>
      <c r="G8" t="s">
        <v>48</v>
      </c>
      <c r="H8" s="26">
        <v>420.4</v>
      </c>
      <c r="I8" s="26">
        <v>383075.22</v>
      </c>
      <c r="J8" s="26">
        <v>3435.8240000000001</v>
      </c>
      <c r="K8" s="26">
        <v>4348.915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18.100000000000001</v>
      </c>
      <c r="S8" s="26">
        <v>420.4</v>
      </c>
      <c r="T8" s="26">
        <v>383075.22</v>
      </c>
      <c r="U8" s="26">
        <v>3435.8240000000001</v>
      </c>
      <c r="V8" s="26">
        <v>4348.915</v>
      </c>
      <c r="W8" s="26">
        <v>0</v>
      </c>
      <c r="X8" s="26">
        <v>0</v>
      </c>
      <c r="Y8" s="26">
        <v>18.100000000000001</v>
      </c>
      <c r="Z8" s="26">
        <v>391298.45399999997</v>
      </c>
    </row>
    <row r="9" spans="1:27" x14ac:dyDescent="0.35">
      <c r="A9" t="s">
        <v>502</v>
      </c>
      <c r="B9" t="s">
        <v>503</v>
      </c>
      <c r="C9" t="s">
        <v>483</v>
      </c>
      <c r="D9" t="s">
        <v>18</v>
      </c>
      <c r="E9" s="44">
        <v>57</v>
      </c>
      <c r="F9" s="44">
        <v>-126.45</v>
      </c>
      <c r="G9" t="s">
        <v>59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4484.2709999999997</v>
      </c>
      <c r="T9" s="26">
        <v>0</v>
      </c>
      <c r="U9" s="26">
        <v>5.9808000000000003</v>
      </c>
      <c r="V9" s="26">
        <v>127.0145</v>
      </c>
      <c r="W9" s="26">
        <v>0</v>
      </c>
      <c r="X9" s="26">
        <v>0</v>
      </c>
      <c r="Y9" s="26">
        <v>0</v>
      </c>
      <c r="Z9" s="26">
        <v>4617.2662999999993</v>
      </c>
    </row>
    <row r="10" spans="1:27" x14ac:dyDescent="0.35">
      <c r="A10" t="s">
        <v>49</v>
      </c>
      <c r="B10" t="s">
        <v>50</v>
      </c>
      <c r="C10" t="s">
        <v>466</v>
      </c>
      <c r="D10" t="s">
        <v>18</v>
      </c>
      <c r="E10" s="44">
        <v>49.298789999999997</v>
      </c>
      <c r="F10" s="44">
        <v>-122.89059</v>
      </c>
      <c r="G10" t="s">
        <v>51</v>
      </c>
      <c r="H10" s="26">
        <v>274.83570000000003</v>
      </c>
      <c r="I10" s="26">
        <v>0</v>
      </c>
      <c r="J10" s="26">
        <v>1.9179999999999999</v>
      </c>
      <c r="K10" s="26">
        <v>1.8815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274.83570000000003</v>
      </c>
      <c r="T10" s="26">
        <v>0</v>
      </c>
      <c r="U10" s="26">
        <v>1.9179999999999999</v>
      </c>
      <c r="V10" s="26">
        <v>1.8815</v>
      </c>
      <c r="W10" s="26">
        <v>0</v>
      </c>
      <c r="X10" s="26">
        <v>0</v>
      </c>
      <c r="Y10" s="26">
        <v>0</v>
      </c>
      <c r="Z10" s="26">
        <v>278.6352</v>
      </c>
    </row>
    <row r="11" spans="1:27" x14ac:dyDescent="0.35">
      <c r="A11" t="s">
        <v>49</v>
      </c>
      <c r="B11" t="s">
        <v>52</v>
      </c>
      <c r="C11" t="s">
        <v>466</v>
      </c>
      <c r="D11" t="s">
        <v>18</v>
      </c>
      <c r="E11" s="44">
        <v>58.64</v>
      </c>
      <c r="F11" s="44">
        <v>-122.67</v>
      </c>
      <c r="G11" t="s">
        <v>53</v>
      </c>
      <c r="H11" s="26">
        <v>174265.54169999997</v>
      </c>
      <c r="I11" s="26">
        <v>0</v>
      </c>
      <c r="J11" s="26">
        <v>1260.8819999999998</v>
      </c>
      <c r="K11" s="26">
        <v>1193.931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174265.54169999997</v>
      </c>
      <c r="T11" s="26">
        <v>0</v>
      </c>
      <c r="U11" s="26">
        <v>1260.8819999999998</v>
      </c>
      <c r="V11" s="26">
        <v>1193.931</v>
      </c>
      <c r="W11" s="26">
        <v>0</v>
      </c>
      <c r="X11" s="26">
        <v>0</v>
      </c>
      <c r="Y11" s="26">
        <v>0</v>
      </c>
      <c r="Z11" s="26">
        <v>176720.35469999994</v>
      </c>
      <c r="AA11" t="s">
        <v>63</v>
      </c>
    </row>
    <row r="12" spans="1:27" x14ac:dyDescent="0.35">
      <c r="A12" t="s">
        <v>49</v>
      </c>
      <c r="B12" t="s">
        <v>54</v>
      </c>
      <c r="C12" t="s">
        <v>466</v>
      </c>
      <c r="D12" t="s">
        <v>18</v>
      </c>
      <c r="E12" s="44">
        <v>54.020290000000003</v>
      </c>
      <c r="F12" s="44">
        <v>-132.11358000000001</v>
      </c>
      <c r="G12" t="s">
        <v>55</v>
      </c>
      <c r="H12" s="26">
        <v>17033.1649</v>
      </c>
      <c r="I12" s="26">
        <v>0</v>
      </c>
      <c r="J12" s="26">
        <v>23.819599999999998</v>
      </c>
      <c r="K12" s="26">
        <v>678.00250000000005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17033.1649</v>
      </c>
      <c r="T12" s="26">
        <v>0</v>
      </c>
      <c r="U12" s="26">
        <v>23.819599999999998</v>
      </c>
      <c r="V12" s="26">
        <v>678.00250000000005</v>
      </c>
      <c r="W12" s="26">
        <v>0</v>
      </c>
      <c r="X12" s="26">
        <v>0</v>
      </c>
      <c r="Y12" s="26">
        <v>0</v>
      </c>
      <c r="Z12" s="26">
        <v>17734.987000000001</v>
      </c>
    </row>
    <row r="13" spans="1:27" x14ac:dyDescent="0.35">
      <c r="A13" t="s">
        <v>74</v>
      </c>
      <c r="B13" t="s">
        <v>74</v>
      </c>
      <c r="C13" t="s">
        <v>468</v>
      </c>
      <c r="D13" t="s">
        <v>18</v>
      </c>
      <c r="E13" s="44">
        <v>49.176000000000002</v>
      </c>
      <c r="F13" s="44">
        <v>-122.944</v>
      </c>
      <c r="G13" t="s">
        <v>51</v>
      </c>
      <c r="H13" s="26">
        <v>30614.100930000001</v>
      </c>
      <c r="I13" s="26">
        <v>0</v>
      </c>
      <c r="J13" s="26">
        <v>27.361319999999999</v>
      </c>
      <c r="K13" s="26">
        <v>172.45670000000001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30614.100930000001</v>
      </c>
      <c r="T13" s="26">
        <v>0</v>
      </c>
      <c r="U13" s="26">
        <v>27.361319999999999</v>
      </c>
      <c r="V13" s="26">
        <v>172.45670000000001</v>
      </c>
      <c r="W13" s="26">
        <v>0</v>
      </c>
      <c r="X13" s="26">
        <v>0</v>
      </c>
      <c r="Y13" s="26">
        <v>0</v>
      </c>
      <c r="Z13" s="26">
        <v>30813.918949999999</v>
      </c>
      <c r="AA13" t="s">
        <v>90</v>
      </c>
    </row>
    <row r="14" spans="1:27" x14ac:dyDescent="0.35">
      <c r="A14" t="s">
        <v>170</v>
      </c>
      <c r="B14" t="s">
        <v>171</v>
      </c>
      <c r="C14" t="s">
        <v>467</v>
      </c>
      <c r="D14" t="s">
        <v>18</v>
      </c>
      <c r="E14" s="44">
        <v>49.277999999999999</v>
      </c>
      <c r="F14" s="44">
        <v>-123.113</v>
      </c>
      <c r="G14" t="s">
        <v>51</v>
      </c>
      <c r="H14" s="26">
        <v>97358.023000000001</v>
      </c>
      <c r="I14" s="26">
        <v>0</v>
      </c>
      <c r="J14" s="26">
        <v>51.183999999999997</v>
      </c>
      <c r="K14" s="26">
        <v>433.80499999999995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97358.023000000001</v>
      </c>
      <c r="T14" s="26">
        <v>0</v>
      </c>
      <c r="U14" s="26">
        <v>51.183999999999997</v>
      </c>
      <c r="V14" s="26">
        <v>433.80499999999995</v>
      </c>
      <c r="W14" s="26">
        <v>0</v>
      </c>
      <c r="X14" s="26">
        <v>0</v>
      </c>
      <c r="Y14" s="26">
        <v>0</v>
      </c>
      <c r="Z14" s="26">
        <v>97843.012000000002</v>
      </c>
      <c r="AA14" t="s">
        <v>69</v>
      </c>
    </row>
    <row r="15" spans="1:27" x14ac:dyDescent="0.35">
      <c r="A15" t="s">
        <v>56</v>
      </c>
      <c r="B15" t="s">
        <v>57</v>
      </c>
      <c r="C15" t="s">
        <v>469</v>
      </c>
      <c r="D15" t="s">
        <v>18</v>
      </c>
      <c r="E15" s="44">
        <v>49.134</v>
      </c>
      <c r="F15" s="44">
        <v>-123.023</v>
      </c>
      <c r="G15" t="s">
        <v>51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9384.7999999999993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9384.7999999999993</v>
      </c>
    </row>
    <row r="16" spans="1:27" x14ac:dyDescent="0.35">
      <c r="A16" t="s">
        <v>169</v>
      </c>
      <c r="B16" t="s">
        <v>58</v>
      </c>
      <c r="C16" t="s">
        <v>470</v>
      </c>
      <c r="D16" t="s">
        <v>18</v>
      </c>
      <c r="E16" s="44">
        <v>56.145000000000003</v>
      </c>
      <c r="F16" s="44">
        <v>-120.651</v>
      </c>
      <c r="G16" t="s">
        <v>59</v>
      </c>
      <c r="H16" s="26">
        <v>48102.303800000002</v>
      </c>
      <c r="I16" s="26">
        <v>0</v>
      </c>
      <c r="J16" s="26">
        <v>26.994800000000001</v>
      </c>
      <c r="K16" s="26">
        <v>260.94549999999998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48102.303800000002</v>
      </c>
      <c r="T16" s="26">
        <v>0</v>
      </c>
      <c r="U16" s="26">
        <v>26.994800000000001</v>
      </c>
      <c r="V16" s="26">
        <v>260.94549999999998</v>
      </c>
      <c r="W16" s="26">
        <v>0</v>
      </c>
      <c r="X16" s="26">
        <v>0</v>
      </c>
      <c r="Y16" s="26">
        <v>0</v>
      </c>
      <c r="Z16" s="26">
        <v>48390.244100000004</v>
      </c>
      <c r="AA16" t="s">
        <v>69</v>
      </c>
    </row>
    <row r="17" spans="1:27" x14ac:dyDescent="0.35">
      <c r="A17" t="s">
        <v>169</v>
      </c>
      <c r="B17" t="s">
        <v>61</v>
      </c>
      <c r="C17" t="s">
        <v>474</v>
      </c>
      <c r="D17" t="s">
        <v>18</v>
      </c>
      <c r="E17" s="44">
        <v>53.978149999999999</v>
      </c>
      <c r="F17" s="44">
        <v>-122.6938</v>
      </c>
      <c r="G17" t="s">
        <v>62</v>
      </c>
      <c r="H17" s="26">
        <v>150356</v>
      </c>
      <c r="I17" s="26">
        <v>168289</v>
      </c>
      <c r="J17" s="26">
        <v>1571.9480000000001</v>
      </c>
      <c r="K17" s="26">
        <v>2675.1750000000002</v>
      </c>
      <c r="L17" s="26">
        <v>0</v>
      </c>
      <c r="M17" s="26">
        <v>1155570</v>
      </c>
      <c r="N17" s="26">
        <v>1036</v>
      </c>
      <c r="O17" s="26">
        <v>6625</v>
      </c>
      <c r="P17" s="26">
        <v>0</v>
      </c>
      <c r="Q17" s="26">
        <v>0</v>
      </c>
      <c r="R17" s="26">
        <v>0</v>
      </c>
      <c r="S17" s="26">
        <v>150356</v>
      </c>
      <c r="T17" s="26">
        <v>1323859</v>
      </c>
      <c r="U17" s="26">
        <v>2607.9479999999999</v>
      </c>
      <c r="V17" s="26">
        <v>9300.1750000000011</v>
      </c>
      <c r="W17" s="26">
        <v>0</v>
      </c>
      <c r="X17" s="26">
        <v>0</v>
      </c>
      <c r="Y17" s="26">
        <v>0</v>
      </c>
      <c r="Z17" s="26">
        <v>1486123.1230000001</v>
      </c>
    </row>
    <row r="18" spans="1:27" x14ac:dyDescent="0.35">
      <c r="A18" t="s">
        <v>169</v>
      </c>
      <c r="B18" t="s">
        <v>64</v>
      </c>
      <c r="C18" t="s">
        <v>474</v>
      </c>
      <c r="D18" t="s">
        <v>18</v>
      </c>
      <c r="E18" s="44">
        <v>53.922820000000002</v>
      </c>
      <c r="F18" s="44">
        <v>-122.6906</v>
      </c>
      <c r="G18" t="s">
        <v>62</v>
      </c>
      <c r="H18" s="26">
        <v>188388.5</v>
      </c>
      <c r="I18" s="26">
        <v>611799</v>
      </c>
      <c r="J18" s="26">
        <v>5625.2</v>
      </c>
      <c r="K18" s="26">
        <v>7971.1999999999989</v>
      </c>
      <c r="L18" s="26">
        <v>0</v>
      </c>
      <c r="M18" s="26">
        <v>1294751</v>
      </c>
      <c r="N18" s="26">
        <v>1176</v>
      </c>
      <c r="O18" s="26">
        <v>7155</v>
      </c>
      <c r="P18" s="26">
        <v>0</v>
      </c>
      <c r="Q18" s="26">
        <v>0</v>
      </c>
      <c r="R18" s="26">
        <v>0</v>
      </c>
      <c r="S18" s="26">
        <v>188388.5</v>
      </c>
      <c r="T18" s="26">
        <v>1906550</v>
      </c>
      <c r="U18" s="26">
        <v>6801.2</v>
      </c>
      <c r="V18" s="26">
        <v>15126.199999999999</v>
      </c>
      <c r="W18" s="26">
        <v>0</v>
      </c>
      <c r="X18" s="26">
        <v>0</v>
      </c>
      <c r="Y18" s="26">
        <v>0</v>
      </c>
      <c r="Z18" s="26">
        <v>2116865.9</v>
      </c>
    </row>
    <row r="19" spans="1:27" x14ac:dyDescent="0.35">
      <c r="A19" t="s">
        <v>498</v>
      </c>
      <c r="B19" t="s">
        <v>188</v>
      </c>
      <c r="C19" t="s">
        <v>468</v>
      </c>
      <c r="D19" t="s">
        <v>18</v>
      </c>
      <c r="E19" s="44">
        <v>50.753599999999999</v>
      </c>
      <c r="F19" s="44">
        <v>-119.21899999999999</v>
      </c>
      <c r="G19" t="s">
        <v>189</v>
      </c>
      <c r="H19" s="26">
        <v>16269.58</v>
      </c>
      <c r="I19" s="26">
        <v>0</v>
      </c>
      <c r="J19" s="26">
        <v>10.416</v>
      </c>
      <c r="K19" s="26">
        <v>109.20650000000001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16269.58</v>
      </c>
      <c r="T19" s="26">
        <v>0</v>
      </c>
      <c r="U19" s="26">
        <v>10.416</v>
      </c>
      <c r="V19" s="26">
        <v>109.20650000000001</v>
      </c>
      <c r="W19" s="26">
        <v>0</v>
      </c>
      <c r="X19" s="26">
        <v>0</v>
      </c>
      <c r="Y19" s="26">
        <v>0</v>
      </c>
      <c r="Z19" s="26">
        <v>16389.202499999999</v>
      </c>
    </row>
    <row r="20" spans="1:27" x14ac:dyDescent="0.35">
      <c r="A20" t="s">
        <v>116</v>
      </c>
      <c r="B20" t="s">
        <v>115</v>
      </c>
      <c r="C20" t="s">
        <v>477</v>
      </c>
      <c r="D20" t="s">
        <v>18</v>
      </c>
      <c r="E20" s="44">
        <v>48.536900000000003</v>
      </c>
      <c r="F20" s="44">
        <v>-123.46284</v>
      </c>
      <c r="G20" t="s">
        <v>116</v>
      </c>
      <c r="H20" s="26">
        <v>712.89549999999997</v>
      </c>
      <c r="I20" s="26">
        <v>14610.8897</v>
      </c>
      <c r="J20" s="26">
        <v>6.0136159999999999</v>
      </c>
      <c r="K20" s="26">
        <v>34.402034999999998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712.89549999999997</v>
      </c>
      <c r="T20" s="26">
        <v>14610.8897</v>
      </c>
      <c r="U20" s="26">
        <v>6.0136159999999999</v>
      </c>
      <c r="V20" s="26">
        <v>34.402034999999998</v>
      </c>
      <c r="W20" s="26">
        <v>0</v>
      </c>
      <c r="X20" s="26">
        <v>0</v>
      </c>
      <c r="Y20" s="26">
        <v>0</v>
      </c>
      <c r="Z20" s="26">
        <v>15364.200851000001</v>
      </c>
    </row>
    <row r="21" spans="1:27" x14ac:dyDescent="0.35">
      <c r="A21" t="s">
        <v>65</v>
      </c>
      <c r="B21" t="s">
        <v>65</v>
      </c>
      <c r="C21" t="s">
        <v>474</v>
      </c>
      <c r="D21" t="s">
        <v>18</v>
      </c>
      <c r="E21" s="44">
        <v>53</v>
      </c>
      <c r="F21" s="44">
        <v>-122.45829999999999</v>
      </c>
      <c r="G21" t="s">
        <v>48</v>
      </c>
      <c r="H21" s="26">
        <v>113462</v>
      </c>
      <c r="I21" s="26">
        <v>325302</v>
      </c>
      <c r="J21" s="26">
        <v>2969.7992799999997</v>
      </c>
      <c r="K21" s="26">
        <v>4070.5589999999997</v>
      </c>
      <c r="L21" s="26">
        <v>73</v>
      </c>
      <c r="M21" s="26">
        <v>866058</v>
      </c>
      <c r="N21" s="26">
        <v>766.0548</v>
      </c>
      <c r="O21" s="26">
        <v>4750.125</v>
      </c>
      <c r="P21" s="26">
        <v>0</v>
      </c>
      <c r="Q21" s="26">
        <v>0</v>
      </c>
      <c r="R21" s="26">
        <v>0</v>
      </c>
      <c r="S21" s="26">
        <v>113535</v>
      </c>
      <c r="T21" s="26">
        <v>1191360</v>
      </c>
      <c r="U21" s="26">
        <v>3735.8540799999996</v>
      </c>
      <c r="V21" s="26">
        <v>8820.6839999999993</v>
      </c>
      <c r="W21" s="26">
        <v>0</v>
      </c>
      <c r="X21" s="26">
        <v>0</v>
      </c>
      <c r="Y21" s="26">
        <v>0</v>
      </c>
      <c r="Z21" s="26">
        <v>1317451.5380800001</v>
      </c>
      <c r="AA21" t="s">
        <v>69</v>
      </c>
    </row>
    <row r="22" spans="1:27" x14ac:dyDescent="0.35">
      <c r="A22" t="s">
        <v>216</v>
      </c>
      <c r="B22" t="s">
        <v>217</v>
      </c>
      <c r="C22" t="s">
        <v>472</v>
      </c>
      <c r="D22" t="s">
        <v>18</v>
      </c>
      <c r="E22" s="44">
        <v>53.800600000000003</v>
      </c>
      <c r="F22" s="44">
        <v>-122.71720000000001</v>
      </c>
      <c r="G22" t="s">
        <v>62</v>
      </c>
      <c r="H22" s="26">
        <v>14718.5723</v>
      </c>
      <c r="I22" s="26">
        <v>0</v>
      </c>
      <c r="J22" s="26">
        <v>9.2401400000000002</v>
      </c>
      <c r="K22" s="26">
        <v>87.045079999999999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14718.5723</v>
      </c>
      <c r="T22" s="26">
        <v>0</v>
      </c>
      <c r="U22" s="26">
        <v>9.2401400000000002</v>
      </c>
      <c r="V22" s="26">
        <v>87.045079999999999</v>
      </c>
      <c r="W22" s="26">
        <v>0</v>
      </c>
      <c r="X22" s="26">
        <v>0</v>
      </c>
      <c r="Y22" s="26">
        <v>0</v>
      </c>
      <c r="Z22" s="26">
        <v>14814.857520000001</v>
      </c>
    </row>
    <row r="23" spans="1:27" x14ac:dyDescent="0.35">
      <c r="A23" t="s">
        <v>66</v>
      </c>
      <c r="B23" t="s">
        <v>67</v>
      </c>
      <c r="C23" t="s">
        <v>474</v>
      </c>
      <c r="D23" t="s">
        <v>18</v>
      </c>
      <c r="E23" s="44">
        <v>48.875</v>
      </c>
      <c r="F23" s="44">
        <v>-123.645</v>
      </c>
      <c r="G23" t="s">
        <v>68</v>
      </c>
      <c r="H23" s="26">
        <v>147357.70979999998</v>
      </c>
      <c r="I23" s="26">
        <v>484315.11199999996</v>
      </c>
      <c r="J23" s="26">
        <v>4453.1927999999989</v>
      </c>
      <c r="K23" s="26">
        <v>6093.0389999999989</v>
      </c>
      <c r="L23" s="26">
        <v>0</v>
      </c>
      <c r="M23" s="26">
        <v>1024422.0802</v>
      </c>
      <c r="N23" s="26">
        <v>929.42079999999999</v>
      </c>
      <c r="O23" s="26">
        <v>5763.0874999999996</v>
      </c>
      <c r="P23" s="26">
        <v>0</v>
      </c>
      <c r="Q23" s="26">
        <v>0</v>
      </c>
      <c r="R23" s="26">
        <v>0</v>
      </c>
      <c r="S23" s="26">
        <v>147357.70979999998</v>
      </c>
      <c r="T23" s="26">
        <v>1508737.1922000002</v>
      </c>
      <c r="U23" s="26">
        <v>5382.6135999999988</v>
      </c>
      <c r="V23" s="26">
        <v>11856.126499999997</v>
      </c>
      <c r="W23" s="26">
        <v>0</v>
      </c>
      <c r="X23" s="26">
        <v>0</v>
      </c>
      <c r="Y23" s="26">
        <v>0</v>
      </c>
      <c r="Z23" s="26">
        <v>1673333.6421000005</v>
      </c>
      <c r="AA23" t="s">
        <v>471</v>
      </c>
    </row>
    <row r="24" spans="1:27" x14ac:dyDescent="0.35">
      <c r="A24" t="s">
        <v>66</v>
      </c>
      <c r="B24" t="s">
        <v>70</v>
      </c>
      <c r="C24" t="s">
        <v>475</v>
      </c>
      <c r="D24" t="s">
        <v>18</v>
      </c>
      <c r="E24" s="44">
        <v>49.247999999999998</v>
      </c>
      <c r="F24" s="44">
        <v>-124.80952000000001</v>
      </c>
      <c r="G24" t="s">
        <v>71</v>
      </c>
      <c r="H24" s="26">
        <v>20190.356099999997</v>
      </c>
      <c r="I24" s="26">
        <v>399047.4192</v>
      </c>
      <c r="J24" s="26">
        <v>3619.4760000000001</v>
      </c>
      <c r="K24" s="26">
        <v>4663.8144999999995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20190.356099999997</v>
      </c>
      <c r="T24" s="26">
        <v>399047.4192</v>
      </c>
      <c r="U24" s="26">
        <v>3619.4760000000001</v>
      </c>
      <c r="V24" s="26">
        <v>4663.8144999999995</v>
      </c>
      <c r="W24" s="26">
        <v>0</v>
      </c>
      <c r="X24" s="26">
        <v>0</v>
      </c>
      <c r="Y24" s="26">
        <v>0</v>
      </c>
      <c r="Z24" s="26">
        <v>427521.06579999992</v>
      </c>
      <c r="AA24" t="s">
        <v>471</v>
      </c>
    </row>
    <row r="25" spans="1:27" x14ac:dyDescent="0.35">
      <c r="A25" t="s">
        <v>66</v>
      </c>
      <c r="B25" t="s">
        <v>72</v>
      </c>
      <c r="C25" t="s">
        <v>470</v>
      </c>
      <c r="D25" t="s">
        <v>18</v>
      </c>
      <c r="E25" s="44">
        <v>49.873800000000003</v>
      </c>
      <c r="F25" s="44">
        <v>-124.55222000000001</v>
      </c>
      <c r="G25" t="s">
        <v>73</v>
      </c>
      <c r="H25" s="26">
        <v>51255.070700000004</v>
      </c>
      <c r="I25" s="26">
        <v>607302.20940000005</v>
      </c>
      <c r="J25" s="26">
        <v>5472.4768000000004</v>
      </c>
      <c r="K25" s="26">
        <v>7135.4694999999992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51255.070700000004</v>
      </c>
      <c r="T25" s="26">
        <v>607302.20940000005</v>
      </c>
      <c r="U25" s="26">
        <v>5472.4768000000004</v>
      </c>
      <c r="V25" s="26">
        <v>7135.4694999999992</v>
      </c>
      <c r="W25" s="26">
        <v>0</v>
      </c>
      <c r="X25" s="26">
        <v>0</v>
      </c>
      <c r="Y25" s="26">
        <v>0</v>
      </c>
      <c r="Z25" s="26">
        <v>671165.22640000016</v>
      </c>
      <c r="AA25" t="s">
        <v>471</v>
      </c>
    </row>
    <row r="26" spans="1:27" x14ac:dyDescent="0.35">
      <c r="A26" t="s">
        <v>158</v>
      </c>
      <c r="B26" t="s">
        <v>159</v>
      </c>
      <c r="C26" t="s">
        <v>495</v>
      </c>
      <c r="D26" t="s">
        <v>18</v>
      </c>
      <c r="E26" s="44">
        <v>49.1678</v>
      </c>
      <c r="F26" s="44">
        <v>-122.93859999999999</v>
      </c>
      <c r="G26" t="s">
        <v>51</v>
      </c>
      <c r="H26" s="26">
        <v>24444</v>
      </c>
      <c r="I26" s="26">
        <v>0</v>
      </c>
      <c r="J26" s="26">
        <v>13.103999999999999</v>
      </c>
      <c r="K26" s="26">
        <v>114.745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24444</v>
      </c>
      <c r="T26" s="26">
        <v>0</v>
      </c>
      <c r="U26" s="26">
        <v>13.103999999999999</v>
      </c>
      <c r="V26" s="26">
        <v>114.745</v>
      </c>
      <c r="W26" s="26">
        <v>0</v>
      </c>
      <c r="X26" s="26">
        <v>0</v>
      </c>
      <c r="Y26" s="26">
        <v>0</v>
      </c>
      <c r="Z26" s="26">
        <v>24571.848999999998</v>
      </c>
      <c r="AA26" t="s">
        <v>69</v>
      </c>
    </row>
    <row r="27" spans="1:27" x14ac:dyDescent="0.35">
      <c r="A27" t="s">
        <v>195</v>
      </c>
      <c r="B27" t="s">
        <v>196</v>
      </c>
      <c r="C27" t="s">
        <v>473</v>
      </c>
      <c r="D27" t="s">
        <v>18</v>
      </c>
      <c r="E27" s="44">
        <v>49.298999999999999</v>
      </c>
      <c r="F27" s="44">
        <v>-123.015</v>
      </c>
      <c r="G27" t="s">
        <v>51</v>
      </c>
      <c r="H27" s="26">
        <v>13622.12</v>
      </c>
      <c r="I27" s="26">
        <v>0</v>
      </c>
      <c r="J27" s="26">
        <v>7.3667999999999996</v>
      </c>
      <c r="K27" s="26">
        <v>65.799499999999995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13622.12</v>
      </c>
      <c r="T27" s="26">
        <v>0</v>
      </c>
      <c r="U27" s="26">
        <v>7.3667999999999996</v>
      </c>
      <c r="V27" s="26">
        <v>65.799499999999995</v>
      </c>
      <c r="W27" s="26">
        <v>0</v>
      </c>
      <c r="X27" s="26">
        <v>0</v>
      </c>
      <c r="Y27" s="26">
        <v>0</v>
      </c>
      <c r="Z27" s="26">
        <v>13695.2863</v>
      </c>
    </row>
    <row r="28" spans="1:27" x14ac:dyDescent="0.35">
      <c r="A28" t="s">
        <v>197</v>
      </c>
      <c r="B28" t="s">
        <v>198</v>
      </c>
      <c r="C28" t="s">
        <v>477</v>
      </c>
      <c r="D28" t="s">
        <v>18</v>
      </c>
      <c r="E28" s="44">
        <v>49.109909999999999</v>
      </c>
      <c r="F28" s="44">
        <v>-121.92697</v>
      </c>
      <c r="G28" t="s">
        <v>199</v>
      </c>
      <c r="H28" s="26">
        <v>298.77000000000004</v>
      </c>
      <c r="I28" s="26">
        <v>544.84320000000002</v>
      </c>
      <c r="J28" s="26">
        <v>0.69666800000000006</v>
      </c>
      <c r="K28" s="26">
        <v>12.14601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298.77000000000004</v>
      </c>
      <c r="T28" s="26">
        <v>544.84320000000002</v>
      </c>
      <c r="U28" s="26">
        <v>0.69666800000000006</v>
      </c>
      <c r="V28" s="26">
        <v>12.14601</v>
      </c>
      <c r="W28" s="26">
        <v>0</v>
      </c>
      <c r="X28" s="26">
        <v>0</v>
      </c>
      <c r="Y28" s="26">
        <v>0</v>
      </c>
      <c r="Z28" s="26">
        <v>856.45587799999998</v>
      </c>
    </row>
    <row r="29" spans="1:27" x14ac:dyDescent="0.35">
      <c r="A29" t="s">
        <v>75</v>
      </c>
      <c r="B29" t="s">
        <v>76</v>
      </c>
      <c r="C29" t="s">
        <v>477</v>
      </c>
      <c r="D29" t="s">
        <v>18</v>
      </c>
      <c r="E29" s="44">
        <v>49.098999999999997</v>
      </c>
      <c r="F29" s="44">
        <v>-123.024</v>
      </c>
      <c r="G29" t="s">
        <v>51</v>
      </c>
      <c r="H29" s="26">
        <v>3380.2559999999994</v>
      </c>
      <c r="I29" s="26">
        <v>28913.724900000001</v>
      </c>
      <c r="J29" s="26">
        <v>33.135648000000003</v>
      </c>
      <c r="K29" s="26">
        <v>164.74095999999997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3380.2559999999994</v>
      </c>
      <c r="T29" s="26">
        <v>28913.724900000001</v>
      </c>
      <c r="U29" s="26">
        <v>33.135648000000003</v>
      </c>
      <c r="V29" s="26">
        <v>164.74095999999997</v>
      </c>
      <c r="W29" s="26">
        <v>0</v>
      </c>
      <c r="X29" s="26">
        <v>0</v>
      </c>
      <c r="Y29" s="26">
        <v>0</v>
      </c>
      <c r="Z29" s="26">
        <v>32491.857508000001</v>
      </c>
      <c r="AA29" t="s">
        <v>200</v>
      </c>
    </row>
    <row r="30" spans="1:27" x14ac:dyDescent="0.35">
      <c r="A30" t="s">
        <v>77</v>
      </c>
      <c r="B30" t="s">
        <v>78</v>
      </c>
      <c r="C30" t="s">
        <v>468</v>
      </c>
      <c r="D30" t="s">
        <v>18</v>
      </c>
      <c r="E30" s="44">
        <v>49.180999999999997</v>
      </c>
      <c r="F30" s="44">
        <v>-122.934</v>
      </c>
      <c r="G30" t="s">
        <v>51</v>
      </c>
      <c r="H30" s="26">
        <v>22116.42</v>
      </c>
      <c r="I30" s="26">
        <v>0</v>
      </c>
      <c r="J30" s="26">
        <v>11.971120000000001</v>
      </c>
      <c r="K30" s="26">
        <v>104.48949999999999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22116.42</v>
      </c>
      <c r="T30" s="26">
        <v>0</v>
      </c>
      <c r="U30" s="26">
        <v>11.971120000000001</v>
      </c>
      <c r="V30" s="26">
        <v>104.48949999999999</v>
      </c>
      <c r="W30" s="26">
        <v>0</v>
      </c>
      <c r="X30" s="26">
        <v>0</v>
      </c>
      <c r="Y30" s="26">
        <v>0</v>
      </c>
      <c r="Z30" s="26">
        <v>22232.88062</v>
      </c>
    </row>
    <row r="31" spans="1:27" x14ac:dyDescent="0.35">
      <c r="A31" t="s">
        <v>201</v>
      </c>
      <c r="B31" t="s">
        <v>202</v>
      </c>
      <c r="C31" t="s">
        <v>499</v>
      </c>
      <c r="D31" t="s">
        <v>18</v>
      </c>
      <c r="E31" s="44">
        <v>53.726669999999999</v>
      </c>
      <c r="F31" s="44">
        <v>-127.64762</v>
      </c>
      <c r="G31" t="s">
        <v>81</v>
      </c>
      <c r="H31" s="26">
        <v>32702.4732</v>
      </c>
      <c r="I31" s="26">
        <v>0</v>
      </c>
      <c r="J31" s="26">
        <v>43.396052000000005</v>
      </c>
      <c r="K31" s="26">
        <v>695.64487499999996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32702.4732</v>
      </c>
      <c r="T31" s="26">
        <v>0</v>
      </c>
      <c r="U31" s="26">
        <v>43.396052000000005</v>
      </c>
      <c r="V31" s="26">
        <v>695.64487499999996</v>
      </c>
      <c r="W31" s="26">
        <v>0</v>
      </c>
      <c r="X31" s="26">
        <v>0</v>
      </c>
      <c r="Y31" s="26">
        <v>0</v>
      </c>
      <c r="Z31" s="26">
        <v>33441.514126999995</v>
      </c>
    </row>
    <row r="32" spans="1:27" x14ac:dyDescent="0.35">
      <c r="A32" t="s">
        <v>79</v>
      </c>
      <c r="B32" t="s">
        <v>80</v>
      </c>
      <c r="C32" t="s">
        <v>472</v>
      </c>
      <c r="D32" t="s">
        <v>18</v>
      </c>
      <c r="E32" s="44">
        <v>54.466700000000003</v>
      </c>
      <c r="F32" s="44">
        <v>-124.166</v>
      </c>
      <c r="G32" t="s">
        <v>81</v>
      </c>
      <c r="H32" s="26">
        <v>3073.7200000000003</v>
      </c>
      <c r="I32" s="26">
        <v>0</v>
      </c>
      <c r="J32" s="26">
        <v>6.9160000000000004</v>
      </c>
      <c r="K32" s="26">
        <v>267.64999999999998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3073.7200000000003</v>
      </c>
      <c r="T32" s="26">
        <v>0</v>
      </c>
      <c r="U32" s="26">
        <v>6.9160000000000004</v>
      </c>
      <c r="V32" s="26">
        <v>267.64999999999998</v>
      </c>
      <c r="W32" s="26">
        <v>0</v>
      </c>
      <c r="X32" s="26">
        <v>0</v>
      </c>
      <c r="Y32" s="26">
        <v>0</v>
      </c>
      <c r="Z32" s="26">
        <v>3348.286000000001</v>
      </c>
    </row>
    <row r="33" spans="1:27" x14ac:dyDescent="0.35">
      <c r="A33" t="s">
        <v>79</v>
      </c>
      <c r="B33" t="s">
        <v>82</v>
      </c>
      <c r="C33" t="s">
        <v>472</v>
      </c>
      <c r="D33" t="s">
        <v>18</v>
      </c>
      <c r="E33" s="44">
        <v>55.330849999999998</v>
      </c>
      <c r="F33" s="44">
        <v>-123.17534000000001</v>
      </c>
      <c r="G33" t="s">
        <v>62</v>
      </c>
      <c r="H33" s="26">
        <v>19182.618300000002</v>
      </c>
      <c r="I33" s="26">
        <v>229557.43</v>
      </c>
      <c r="J33" s="26">
        <v>2072.1624000000006</v>
      </c>
      <c r="K33" s="26">
        <v>2756.848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19182.618300000002</v>
      </c>
      <c r="T33" s="26">
        <v>229557.43</v>
      </c>
      <c r="U33" s="26">
        <v>2072.1624000000006</v>
      </c>
      <c r="V33" s="26">
        <v>2756.848</v>
      </c>
      <c r="W33" s="26">
        <v>0</v>
      </c>
      <c r="X33" s="26">
        <v>0</v>
      </c>
      <c r="Y33" s="26">
        <v>0</v>
      </c>
      <c r="Z33" s="26">
        <v>253569.05869999997</v>
      </c>
    </row>
    <row r="34" spans="1:27" x14ac:dyDescent="0.35">
      <c r="A34" t="s">
        <v>203</v>
      </c>
      <c r="B34" t="s">
        <v>148</v>
      </c>
      <c r="C34" t="s">
        <v>489</v>
      </c>
      <c r="D34" t="s">
        <v>18</v>
      </c>
      <c r="E34" s="44">
        <v>55.3658</v>
      </c>
      <c r="F34" s="44">
        <v>-121.7628</v>
      </c>
      <c r="G34" t="s">
        <v>59</v>
      </c>
      <c r="H34" s="26">
        <v>71273.728229999993</v>
      </c>
      <c r="I34" s="26">
        <v>0</v>
      </c>
      <c r="J34" s="26">
        <v>98.630560000000003</v>
      </c>
      <c r="K34" s="26">
        <v>2813.0015000000003</v>
      </c>
      <c r="L34" s="26">
        <v>0</v>
      </c>
      <c r="M34" s="26">
        <v>0</v>
      </c>
      <c r="N34" s="26">
        <v>61853.356879999999</v>
      </c>
      <c r="O34" s="26">
        <v>0</v>
      </c>
      <c r="P34" s="26">
        <v>0</v>
      </c>
      <c r="Q34" s="26">
        <v>0</v>
      </c>
      <c r="R34" s="26">
        <v>0</v>
      </c>
      <c r="S34" s="26">
        <v>71273.728229999993</v>
      </c>
      <c r="T34" s="26">
        <v>0</v>
      </c>
      <c r="U34" s="26">
        <v>61951.987440000004</v>
      </c>
      <c r="V34" s="26">
        <v>2813.0015000000003</v>
      </c>
      <c r="W34" s="26">
        <v>0</v>
      </c>
      <c r="X34" s="26">
        <v>0</v>
      </c>
      <c r="Y34" s="26">
        <v>0</v>
      </c>
      <c r="Z34" s="26">
        <v>136038.71716999996</v>
      </c>
    </row>
    <row r="35" spans="1:27" x14ac:dyDescent="0.35">
      <c r="A35" t="s">
        <v>203</v>
      </c>
      <c r="B35" t="s">
        <v>149</v>
      </c>
      <c r="C35" t="s">
        <v>489</v>
      </c>
      <c r="D35" t="s">
        <v>18</v>
      </c>
      <c r="E35" s="44">
        <v>55.604399999999998</v>
      </c>
      <c r="F35" s="44">
        <v>-122.2007</v>
      </c>
      <c r="G35" t="s">
        <v>59</v>
      </c>
      <c r="H35" s="26">
        <v>25309.067869999999</v>
      </c>
      <c r="I35" s="26">
        <v>0</v>
      </c>
      <c r="J35" s="26">
        <v>35.332639999999998</v>
      </c>
      <c r="K35" s="26">
        <v>1005.6273000000001</v>
      </c>
      <c r="L35" s="26">
        <v>0</v>
      </c>
      <c r="M35" s="26">
        <v>0</v>
      </c>
      <c r="N35" s="26">
        <v>12226.64408</v>
      </c>
      <c r="O35" s="26">
        <v>0</v>
      </c>
      <c r="P35" s="26">
        <v>0</v>
      </c>
      <c r="Q35" s="26">
        <v>0</v>
      </c>
      <c r="R35" s="26">
        <v>0</v>
      </c>
      <c r="S35" s="26">
        <v>25309.067869999999</v>
      </c>
      <c r="T35" s="26">
        <v>0</v>
      </c>
      <c r="U35" s="26">
        <v>12261.976719999999</v>
      </c>
      <c r="V35" s="26">
        <v>1005.6273000000001</v>
      </c>
      <c r="W35" s="26">
        <v>0</v>
      </c>
      <c r="X35" s="26">
        <v>0</v>
      </c>
      <c r="Y35" s="26">
        <v>0</v>
      </c>
      <c r="Z35" s="26">
        <v>38576.671889999998</v>
      </c>
    </row>
    <row r="36" spans="1:27" x14ac:dyDescent="0.35">
      <c r="A36" t="s">
        <v>203</v>
      </c>
      <c r="B36" t="s">
        <v>204</v>
      </c>
      <c r="C36" t="s">
        <v>489</v>
      </c>
      <c r="D36" t="s">
        <v>18</v>
      </c>
      <c r="E36" s="44">
        <v>55.061109999999999</v>
      </c>
      <c r="F36" s="44">
        <v>-121.25333000000001</v>
      </c>
      <c r="G36" t="s">
        <v>59</v>
      </c>
      <c r="H36" s="26">
        <v>74050.46256</v>
      </c>
      <c r="I36" s="26">
        <v>0</v>
      </c>
      <c r="J36" s="26">
        <v>103.39503999999999</v>
      </c>
      <c r="K36" s="26">
        <v>2942.7057500000001</v>
      </c>
      <c r="L36" s="26">
        <v>0</v>
      </c>
      <c r="M36" s="26">
        <v>0</v>
      </c>
      <c r="N36" s="26">
        <v>45930.216079999998</v>
      </c>
      <c r="O36" s="26">
        <v>0</v>
      </c>
      <c r="P36" s="26">
        <v>0</v>
      </c>
      <c r="Q36" s="26">
        <v>0</v>
      </c>
      <c r="R36" s="26">
        <v>0</v>
      </c>
      <c r="S36" s="26">
        <v>74050.46256</v>
      </c>
      <c r="T36" s="26">
        <v>0</v>
      </c>
      <c r="U36" s="26">
        <v>46033.611120000001</v>
      </c>
      <c r="V36" s="26">
        <v>2942.7057500000001</v>
      </c>
      <c r="W36" s="26">
        <v>0</v>
      </c>
      <c r="X36" s="26">
        <v>0</v>
      </c>
      <c r="Y36" s="26">
        <v>0</v>
      </c>
      <c r="Z36" s="26">
        <v>123026.77942999997</v>
      </c>
    </row>
    <row r="37" spans="1:27" x14ac:dyDescent="0.35">
      <c r="A37" t="s">
        <v>83</v>
      </c>
      <c r="B37" t="s">
        <v>84</v>
      </c>
      <c r="C37" t="s">
        <v>478</v>
      </c>
      <c r="D37" t="s">
        <v>18</v>
      </c>
      <c r="E37" s="44">
        <v>49.345559999999999</v>
      </c>
      <c r="F37" s="44">
        <v>-120.51</v>
      </c>
      <c r="G37" t="s">
        <v>85</v>
      </c>
      <c r="H37" s="26">
        <v>86192.19</v>
      </c>
      <c r="I37" s="26">
        <v>0</v>
      </c>
      <c r="J37" s="26">
        <v>120.18748000000001</v>
      </c>
      <c r="K37" s="26">
        <v>3416.5140899999997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86192.19</v>
      </c>
      <c r="T37" s="26">
        <v>0</v>
      </c>
      <c r="U37" s="26">
        <v>120.18748000000001</v>
      </c>
      <c r="V37" s="26">
        <v>3416.5140899999997</v>
      </c>
      <c r="W37" s="26">
        <v>0</v>
      </c>
      <c r="X37" s="26">
        <v>0</v>
      </c>
      <c r="Y37" s="26">
        <v>0</v>
      </c>
      <c r="Z37" s="26">
        <v>89728.891570000007</v>
      </c>
      <c r="AA37" t="s">
        <v>69</v>
      </c>
    </row>
    <row r="38" spans="1:27" x14ac:dyDescent="0.35">
      <c r="A38" t="s">
        <v>86</v>
      </c>
      <c r="B38" t="s">
        <v>87</v>
      </c>
      <c r="C38" t="s">
        <v>474</v>
      </c>
      <c r="D38" t="s">
        <v>18</v>
      </c>
      <c r="E38" s="44">
        <v>50.686</v>
      </c>
      <c r="F38" s="44">
        <v>-120.404</v>
      </c>
      <c r="G38" t="s">
        <v>88</v>
      </c>
      <c r="H38" s="26">
        <v>101938.63</v>
      </c>
      <c r="I38" s="26">
        <v>445877.97</v>
      </c>
      <c r="J38" s="26">
        <v>4040.8788</v>
      </c>
      <c r="K38" s="26">
        <v>5577.030999999999</v>
      </c>
      <c r="L38" s="26">
        <v>0</v>
      </c>
      <c r="M38" s="26">
        <v>764251.66</v>
      </c>
      <c r="N38" s="26">
        <v>675.92</v>
      </c>
      <c r="O38" s="26">
        <v>4192.3</v>
      </c>
      <c r="P38" s="26">
        <v>0</v>
      </c>
      <c r="Q38" s="26">
        <v>0</v>
      </c>
      <c r="R38" s="26">
        <v>0</v>
      </c>
      <c r="S38" s="26">
        <v>101938.63</v>
      </c>
      <c r="T38" s="26">
        <v>1210129.6299999999</v>
      </c>
      <c r="U38" s="26">
        <v>4716.7987999999996</v>
      </c>
      <c r="V38" s="26">
        <v>9769.3310000000019</v>
      </c>
      <c r="W38" s="26">
        <v>0</v>
      </c>
      <c r="X38" s="26">
        <v>0</v>
      </c>
      <c r="Y38" s="26">
        <v>0</v>
      </c>
      <c r="Z38" s="26">
        <v>1326554.3898</v>
      </c>
      <c r="AA38" t="s">
        <v>69</v>
      </c>
    </row>
    <row r="39" spans="1:27" x14ac:dyDescent="0.35">
      <c r="A39" t="s">
        <v>89</v>
      </c>
      <c r="B39" t="s">
        <v>89</v>
      </c>
      <c r="C39" t="s">
        <v>472</v>
      </c>
      <c r="D39" t="s">
        <v>18</v>
      </c>
      <c r="E39" s="44">
        <v>53.279000000000003</v>
      </c>
      <c r="F39" s="44">
        <v>-122.47</v>
      </c>
      <c r="G39" t="s">
        <v>48</v>
      </c>
      <c r="H39" s="26">
        <v>28792.9077</v>
      </c>
      <c r="I39" s="26">
        <v>0</v>
      </c>
      <c r="J39" s="26">
        <v>18.482800000000001</v>
      </c>
      <c r="K39" s="26">
        <v>250.79599999999999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28792.9077</v>
      </c>
      <c r="T39" s="26">
        <v>0</v>
      </c>
      <c r="U39" s="26">
        <v>18.482800000000001</v>
      </c>
      <c r="V39" s="26">
        <v>250.79599999999999</v>
      </c>
      <c r="W39" s="26">
        <v>0</v>
      </c>
      <c r="X39" s="26">
        <v>0</v>
      </c>
      <c r="Y39" s="26">
        <v>0</v>
      </c>
      <c r="Z39" s="26">
        <v>29062.1865</v>
      </c>
    </row>
    <row r="40" spans="1:27" x14ac:dyDescent="0.35">
      <c r="A40" t="s">
        <v>218</v>
      </c>
      <c r="B40" t="s">
        <v>218</v>
      </c>
      <c r="C40" t="s">
        <v>477</v>
      </c>
      <c r="D40" t="s">
        <v>18</v>
      </c>
      <c r="E40" s="44">
        <v>49.14378</v>
      </c>
      <c r="F40" s="44">
        <v>-123.05642</v>
      </c>
      <c r="G40" t="s">
        <v>51</v>
      </c>
      <c r="H40" s="26">
        <v>1171.72</v>
      </c>
      <c r="I40" s="26">
        <v>4489.2159099999999</v>
      </c>
      <c r="J40" s="26">
        <v>3.9393199999999999</v>
      </c>
      <c r="K40" s="26">
        <v>48.817504999999997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1171.72</v>
      </c>
      <c r="T40" s="26">
        <v>4489.2159099999999</v>
      </c>
      <c r="U40" s="26">
        <v>3.9393199999999999</v>
      </c>
      <c r="V40" s="26">
        <v>48.817504999999997</v>
      </c>
      <c r="W40" s="26">
        <v>0</v>
      </c>
      <c r="X40" s="26">
        <v>0</v>
      </c>
      <c r="Y40" s="26">
        <v>0</v>
      </c>
      <c r="Z40" s="26">
        <v>5713.6927350000005</v>
      </c>
    </row>
    <row r="41" spans="1:27" x14ac:dyDescent="0.35">
      <c r="A41" t="s">
        <v>219</v>
      </c>
      <c r="B41" t="s">
        <v>220</v>
      </c>
      <c r="C41" t="s">
        <v>465</v>
      </c>
      <c r="D41" t="s">
        <v>18</v>
      </c>
      <c r="E41" s="44">
        <v>54.492730000000002</v>
      </c>
      <c r="F41" s="44">
        <v>-124.21174000000001</v>
      </c>
      <c r="G41" t="s">
        <v>81</v>
      </c>
      <c r="H41" s="26">
        <v>1042.6300000000001</v>
      </c>
      <c r="I41" s="26">
        <v>72002.559999999998</v>
      </c>
      <c r="J41" s="26">
        <v>646.79999999999995</v>
      </c>
      <c r="K41" s="26">
        <v>855.94999999999993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1042.6300000000001</v>
      </c>
      <c r="T41" s="26">
        <v>72002.559999999998</v>
      </c>
      <c r="U41" s="26">
        <v>646.79999999999995</v>
      </c>
      <c r="V41" s="26">
        <v>855.94999999999993</v>
      </c>
      <c r="W41" s="26">
        <v>0</v>
      </c>
      <c r="X41" s="26">
        <v>0</v>
      </c>
      <c r="Y41" s="26">
        <v>0</v>
      </c>
      <c r="Z41" s="26">
        <v>74547.939999999988</v>
      </c>
    </row>
    <row r="42" spans="1:27" x14ac:dyDescent="0.35">
      <c r="A42" t="s">
        <v>91</v>
      </c>
      <c r="B42" t="s">
        <v>92</v>
      </c>
      <c r="C42" t="s">
        <v>478</v>
      </c>
      <c r="D42" t="s">
        <v>18</v>
      </c>
      <c r="E42" s="44">
        <v>52.530999999999999</v>
      </c>
      <c r="F42" s="44">
        <v>-122.286</v>
      </c>
      <c r="G42" t="s">
        <v>48</v>
      </c>
      <c r="H42" s="26">
        <v>105044.62</v>
      </c>
      <c r="I42" s="26">
        <v>0</v>
      </c>
      <c r="J42" s="26">
        <v>138.83452800000001</v>
      </c>
      <c r="K42" s="26">
        <v>4234.9106750000001</v>
      </c>
      <c r="L42" s="26">
        <v>0</v>
      </c>
      <c r="M42" s="26">
        <v>0</v>
      </c>
      <c r="N42" s="26">
        <v>18.844000000000001</v>
      </c>
      <c r="O42" s="26">
        <v>0</v>
      </c>
      <c r="P42" s="26">
        <v>0</v>
      </c>
      <c r="Q42" s="26">
        <v>0</v>
      </c>
      <c r="R42" s="26">
        <v>0</v>
      </c>
      <c r="S42" s="26">
        <v>105044.62</v>
      </c>
      <c r="T42" s="26">
        <v>0</v>
      </c>
      <c r="U42" s="26">
        <v>157.678528</v>
      </c>
      <c r="V42" s="26">
        <v>4234.9106750000001</v>
      </c>
      <c r="W42" s="26">
        <v>0</v>
      </c>
      <c r="X42" s="26">
        <v>0</v>
      </c>
      <c r="Y42" s="26">
        <v>0</v>
      </c>
      <c r="Z42" s="26">
        <v>109437.20920299998</v>
      </c>
    </row>
    <row r="43" spans="1:27" x14ac:dyDescent="0.35">
      <c r="A43" t="s">
        <v>94</v>
      </c>
      <c r="B43" t="s">
        <v>93</v>
      </c>
      <c r="C43" t="s">
        <v>481</v>
      </c>
      <c r="D43" t="s">
        <v>18</v>
      </c>
      <c r="E43" s="44">
        <v>49.164749999999998</v>
      </c>
      <c r="F43" s="44">
        <v>-122.94941</v>
      </c>
      <c r="G43" t="s">
        <v>51</v>
      </c>
      <c r="H43" s="26">
        <v>43.209000000000003</v>
      </c>
      <c r="I43" s="26">
        <v>23894.743600000002</v>
      </c>
      <c r="J43" s="26">
        <v>13.55158</v>
      </c>
      <c r="K43" s="26">
        <v>115.430025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43.209000000000003</v>
      </c>
      <c r="T43" s="26">
        <v>23894.743600000002</v>
      </c>
      <c r="U43" s="26">
        <v>13.55158</v>
      </c>
      <c r="V43" s="26">
        <v>115.430025</v>
      </c>
      <c r="W43" s="26">
        <v>0</v>
      </c>
      <c r="X43" s="26">
        <v>0</v>
      </c>
      <c r="Y43" s="26">
        <v>0</v>
      </c>
      <c r="Z43" s="26">
        <v>24066.934205000001</v>
      </c>
    </row>
    <row r="44" spans="1:27" x14ac:dyDescent="0.35">
      <c r="A44" t="s">
        <v>94</v>
      </c>
      <c r="B44" t="s">
        <v>95</v>
      </c>
      <c r="C44" t="s">
        <v>481</v>
      </c>
      <c r="D44" t="s">
        <v>18</v>
      </c>
      <c r="E44" s="44">
        <v>49.218249999999998</v>
      </c>
      <c r="F44" s="44">
        <v>-123.20227</v>
      </c>
      <c r="G44" t="s">
        <v>51</v>
      </c>
      <c r="H44" s="26">
        <v>178.8931</v>
      </c>
      <c r="I44" s="26">
        <v>10918.319800000001</v>
      </c>
      <c r="J44" s="26">
        <v>6.2820520000000002</v>
      </c>
      <c r="K44" s="26">
        <v>53.509594999999997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178.8931</v>
      </c>
      <c r="T44" s="26">
        <v>10918.319800000001</v>
      </c>
      <c r="U44" s="26">
        <v>6.2820520000000002</v>
      </c>
      <c r="V44" s="26">
        <v>53.509594999999997</v>
      </c>
      <c r="W44" s="26">
        <v>0</v>
      </c>
      <c r="X44" s="26">
        <v>0</v>
      </c>
      <c r="Y44" s="26">
        <v>0</v>
      </c>
      <c r="Z44" s="26">
        <v>11157.004547</v>
      </c>
    </row>
    <row r="45" spans="1:27" x14ac:dyDescent="0.35">
      <c r="A45" t="s">
        <v>94</v>
      </c>
      <c r="B45" t="s">
        <v>96</v>
      </c>
      <c r="C45" t="s">
        <v>477</v>
      </c>
      <c r="D45" t="s">
        <v>18</v>
      </c>
      <c r="E45" s="44">
        <v>49.186599999999999</v>
      </c>
      <c r="F45" s="44">
        <v>-122.9785</v>
      </c>
      <c r="G45" t="s">
        <v>51</v>
      </c>
      <c r="H45" s="26">
        <v>124207</v>
      </c>
      <c r="I45" s="26">
        <v>147857</v>
      </c>
      <c r="J45" s="26">
        <v>24.516632000000001</v>
      </c>
      <c r="K45" s="26">
        <v>4101.0578500000001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124207</v>
      </c>
      <c r="T45" s="26">
        <v>147857</v>
      </c>
      <c r="U45" s="26">
        <v>24.516632000000001</v>
      </c>
      <c r="V45" s="26">
        <v>4101.0578500000001</v>
      </c>
      <c r="W45" s="26">
        <v>0</v>
      </c>
      <c r="X45" s="26">
        <v>0</v>
      </c>
      <c r="Y45" s="26">
        <v>0</v>
      </c>
      <c r="Z45" s="26">
        <v>276189.57448200003</v>
      </c>
      <c r="AA45" t="s">
        <v>69</v>
      </c>
    </row>
    <row r="46" spans="1:27" x14ac:dyDescent="0.35">
      <c r="A46" t="s">
        <v>180</v>
      </c>
      <c r="B46" t="s">
        <v>181</v>
      </c>
      <c r="C46" t="s">
        <v>489</v>
      </c>
      <c r="D46" t="s">
        <v>18</v>
      </c>
      <c r="E46" s="44">
        <v>55.002879999999998</v>
      </c>
      <c r="F46" s="44">
        <v>-121.04561</v>
      </c>
      <c r="G46" t="s">
        <v>59</v>
      </c>
      <c r="H46" s="26">
        <v>40.89</v>
      </c>
      <c r="I46" s="26">
        <v>0</v>
      </c>
      <c r="J46" s="26">
        <v>5.6000000000000001E-2</v>
      </c>
      <c r="K46" s="26">
        <v>1.59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40.89</v>
      </c>
      <c r="T46" s="26">
        <v>0</v>
      </c>
      <c r="U46" s="26">
        <v>5.6000000000000001E-2</v>
      </c>
      <c r="V46" s="26">
        <v>1.59</v>
      </c>
      <c r="W46" s="26">
        <v>0</v>
      </c>
      <c r="X46" s="26">
        <v>0</v>
      </c>
      <c r="Y46" s="26">
        <v>0</v>
      </c>
      <c r="Z46" s="26">
        <v>42.536000000000001</v>
      </c>
    </row>
    <row r="47" spans="1:27" x14ac:dyDescent="0.35">
      <c r="A47" t="s">
        <v>205</v>
      </c>
      <c r="B47" t="s">
        <v>205</v>
      </c>
      <c r="C47" t="s">
        <v>206</v>
      </c>
      <c r="D47" t="s">
        <v>18</v>
      </c>
      <c r="E47" s="44">
        <v>54.364199999999997</v>
      </c>
      <c r="F47" s="44">
        <v>-126.7231</v>
      </c>
      <c r="G47" t="s">
        <v>81</v>
      </c>
      <c r="H47" s="26">
        <v>15901</v>
      </c>
      <c r="I47" s="26">
        <v>0</v>
      </c>
      <c r="J47" s="26">
        <v>8.4</v>
      </c>
      <c r="K47" s="26">
        <v>71.55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15901</v>
      </c>
      <c r="T47" s="26">
        <v>0</v>
      </c>
      <c r="U47" s="26">
        <v>8.4</v>
      </c>
      <c r="V47" s="26">
        <v>71.55</v>
      </c>
      <c r="W47" s="26">
        <v>0</v>
      </c>
      <c r="X47" s="26">
        <v>0</v>
      </c>
      <c r="Y47" s="26">
        <v>0</v>
      </c>
      <c r="Z47" s="26">
        <v>15980.95</v>
      </c>
    </row>
    <row r="48" spans="1:27" x14ac:dyDescent="0.35">
      <c r="A48" t="s">
        <v>97</v>
      </c>
      <c r="B48" t="s">
        <v>98</v>
      </c>
      <c r="C48" t="s">
        <v>482</v>
      </c>
      <c r="D48" t="s">
        <v>18</v>
      </c>
      <c r="E48" s="44">
        <v>49.052</v>
      </c>
      <c r="F48" s="44">
        <v>-123.038</v>
      </c>
      <c r="G48" t="s">
        <v>51</v>
      </c>
      <c r="H48" s="26">
        <v>21469.828000000001</v>
      </c>
      <c r="I48" s="26">
        <v>0</v>
      </c>
      <c r="J48" s="26">
        <v>12.155024000000001</v>
      </c>
      <c r="K48" s="26">
        <v>110.10326000000001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21469.828000000001</v>
      </c>
      <c r="T48" s="26">
        <v>0</v>
      </c>
      <c r="U48" s="26">
        <v>12.155024000000001</v>
      </c>
      <c r="V48" s="26">
        <v>110.10326000000001</v>
      </c>
      <c r="W48" s="26">
        <v>0</v>
      </c>
      <c r="X48" s="26">
        <v>0</v>
      </c>
      <c r="Y48" s="26">
        <v>0</v>
      </c>
      <c r="Z48" s="26">
        <v>21592.086284000005</v>
      </c>
      <c r="AA48" t="s">
        <v>63</v>
      </c>
    </row>
    <row r="49" spans="1:27" x14ac:dyDescent="0.35">
      <c r="A49" t="s">
        <v>99</v>
      </c>
      <c r="B49" t="s">
        <v>100</v>
      </c>
      <c r="C49" t="s">
        <v>474</v>
      </c>
      <c r="D49" t="s">
        <v>18</v>
      </c>
      <c r="E49" s="44">
        <v>49.523699999999998</v>
      </c>
      <c r="F49" s="44">
        <v>-123.4837</v>
      </c>
      <c r="G49" t="s">
        <v>101</v>
      </c>
      <c r="H49" s="26">
        <v>80135.310499999992</v>
      </c>
      <c r="I49" s="26">
        <v>402372.03940000001</v>
      </c>
      <c r="J49" s="26">
        <v>3665.0236000000004</v>
      </c>
      <c r="K49" s="26">
        <v>4818.2034999999996</v>
      </c>
      <c r="L49" s="26">
        <v>2036.0993000000001</v>
      </c>
      <c r="M49" s="26">
        <v>946628.22739999997</v>
      </c>
      <c r="N49" s="26">
        <v>858.84119999999996</v>
      </c>
      <c r="O49" s="26">
        <v>5325.44</v>
      </c>
      <c r="P49" s="26">
        <v>0</v>
      </c>
      <c r="Q49" s="26">
        <v>0</v>
      </c>
      <c r="R49" s="26">
        <v>0</v>
      </c>
      <c r="S49" s="26">
        <v>82171.409799999994</v>
      </c>
      <c r="T49" s="26">
        <v>1349000.2667999999</v>
      </c>
      <c r="U49" s="26">
        <v>4523.8647999999994</v>
      </c>
      <c r="V49" s="26">
        <v>10143.643499999998</v>
      </c>
      <c r="W49" s="26">
        <v>0</v>
      </c>
      <c r="X49" s="26">
        <v>0</v>
      </c>
      <c r="Y49" s="26">
        <v>0</v>
      </c>
      <c r="Z49" s="26">
        <v>1445839.1849000002</v>
      </c>
      <c r="AA49" t="s">
        <v>471</v>
      </c>
    </row>
    <row r="50" spans="1:27" x14ac:dyDescent="0.35">
      <c r="A50" t="s">
        <v>102</v>
      </c>
      <c r="B50" t="s">
        <v>103</v>
      </c>
      <c r="C50" t="s">
        <v>476</v>
      </c>
      <c r="D50" t="s">
        <v>18</v>
      </c>
      <c r="E50" s="44">
        <v>53.928179999999998</v>
      </c>
      <c r="F50" s="44">
        <v>-122.69891</v>
      </c>
      <c r="G50" t="s">
        <v>62</v>
      </c>
      <c r="H50" s="26">
        <v>93370.696000000011</v>
      </c>
      <c r="I50" s="26">
        <v>0</v>
      </c>
      <c r="J50" s="26">
        <v>460.85200000000003</v>
      </c>
      <c r="K50" s="26">
        <v>353.24499999999995</v>
      </c>
      <c r="L50" s="26">
        <v>36323.415000000001</v>
      </c>
      <c r="M50" s="26">
        <v>0</v>
      </c>
      <c r="N50" s="26">
        <v>811.72</v>
      </c>
      <c r="O50" s="26">
        <v>49.29</v>
      </c>
      <c r="P50" s="26">
        <v>0</v>
      </c>
      <c r="Q50" s="26">
        <v>0</v>
      </c>
      <c r="R50" s="26">
        <v>0</v>
      </c>
      <c r="S50" s="26">
        <v>129694.111</v>
      </c>
      <c r="T50" s="26">
        <v>0</v>
      </c>
      <c r="U50" s="26">
        <v>1272.5720000000001</v>
      </c>
      <c r="V50" s="26">
        <v>402.53499999999997</v>
      </c>
      <c r="W50" s="26">
        <v>0</v>
      </c>
      <c r="X50" s="26">
        <v>0</v>
      </c>
      <c r="Y50" s="26">
        <v>0</v>
      </c>
      <c r="Z50" s="26">
        <v>131369.21799999999</v>
      </c>
      <c r="AA50" t="s">
        <v>182</v>
      </c>
    </row>
    <row r="51" spans="1:27" x14ac:dyDescent="0.35">
      <c r="A51" t="s">
        <v>172</v>
      </c>
      <c r="B51" t="s">
        <v>160</v>
      </c>
      <c r="C51" t="s">
        <v>472</v>
      </c>
      <c r="D51" t="s">
        <v>18</v>
      </c>
      <c r="E51" s="44">
        <v>49.026899999999998</v>
      </c>
      <c r="F51" s="44">
        <v>-118.43680000000001</v>
      </c>
      <c r="G51" t="s">
        <v>138</v>
      </c>
      <c r="H51" s="26">
        <v>11939.94</v>
      </c>
      <c r="I51" s="26">
        <v>0</v>
      </c>
      <c r="J51" s="26">
        <v>9.8461160000000003</v>
      </c>
      <c r="K51" s="26">
        <v>85.709479999999999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11939.94</v>
      </c>
      <c r="T51" s="26">
        <v>0</v>
      </c>
      <c r="U51" s="26">
        <v>9.8461160000000003</v>
      </c>
      <c r="V51" s="26">
        <v>85.709479999999999</v>
      </c>
      <c r="W51" s="26">
        <v>0</v>
      </c>
      <c r="X51" s="26">
        <v>0</v>
      </c>
      <c r="Y51" s="26">
        <v>0</v>
      </c>
      <c r="Z51" s="26">
        <v>12035.495596000001</v>
      </c>
    </row>
    <row r="52" spans="1:27" x14ac:dyDescent="0.35">
      <c r="A52" t="s">
        <v>104</v>
      </c>
      <c r="B52" t="s">
        <v>104</v>
      </c>
      <c r="C52" t="s">
        <v>484</v>
      </c>
      <c r="D52" t="s">
        <v>18</v>
      </c>
      <c r="E52" s="44">
        <v>49.201390000000004</v>
      </c>
      <c r="F52" s="44">
        <v>-122.93611</v>
      </c>
      <c r="G52" t="s">
        <v>51</v>
      </c>
      <c r="H52" s="26">
        <v>14804.93</v>
      </c>
      <c r="I52" s="26">
        <v>35908.47</v>
      </c>
      <c r="J52" s="26">
        <v>329.63559999999995</v>
      </c>
      <c r="K52" s="26">
        <v>481.69049999999999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14804.93</v>
      </c>
      <c r="T52" s="26">
        <v>35908.47</v>
      </c>
      <c r="U52" s="26">
        <v>329.63559999999995</v>
      </c>
      <c r="V52" s="26">
        <v>481.69049999999999</v>
      </c>
      <c r="W52" s="26">
        <v>0</v>
      </c>
      <c r="X52" s="26">
        <v>0</v>
      </c>
      <c r="Y52" s="26">
        <v>0</v>
      </c>
      <c r="Z52" s="26">
        <v>51524.726100000007</v>
      </c>
    </row>
    <row r="53" spans="1:27" x14ac:dyDescent="0.35">
      <c r="A53" t="s">
        <v>111</v>
      </c>
      <c r="B53" t="s">
        <v>112</v>
      </c>
      <c r="C53" t="s">
        <v>480</v>
      </c>
      <c r="D53" t="s">
        <v>18</v>
      </c>
      <c r="E53" s="44">
        <v>49.191000000000003</v>
      </c>
      <c r="F53" s="44">
        <v>-122.661</v>
      </c>
      <c r="G53" t="s">
        <v>51</v>
      </c>
      <c r="H53" s="26">
        <v>16261.2624</v>
      </c>
      <c r="I53" s="26">
        <v>0</v>
      </c>
      <c r="J53" s="26">
        <v>8.8592000000000013</v>
      </c>
      <c r="K53" s="26">
        <v>77.141499999999994</v>
      </c>
      <c r="L53" s="26">
        <v>27893.795399999999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44155.057799999995</v>
      </c>
      <c r="T53" s="26">
        <v>0</v>
      </c>
      <c r="U53" s="26">
        <v>8.8592000000000013</v>
      </c>
      <c r="V53" s="26">
        <v>77.141499999999994</v>
      </c>
      <c r="W53" s="26">
        <v>0</v>
      </c>
      <c r="X53" s="26">
        <v>0</v>
      </c>
      <c r="Y53" s="26">
        <v>0</v>
      </c>
      <c r="Z53" s="26">
        <v>44241.058499999999</v>
      </c>
      <c r="AA53" t="s">
        <v>156</v>
      </c>
    </row>
    <row r="54" spans="1:27" x14ac:dyDescent="0.35">
      <c r="A54" t="s">
        <v>105</v>
      </c>
      <c r="B54" t="s">
        <v>106</v>
      </c>
      <c r="C54" t="s">
        <v>485</v>
      </c>
      <c r="D54" t="s">
        <v>18</v>
      </c>
      <c r="E54" s="44">
        <v>50.6629</v>
      </c>
      <c r="F54" s="44">
        <v>-120.06570000000001</v>
      </c>
      <c r="G54" t="s">
        <v>88</v>
      </c>
      <c r="H54" s="26">
        <v>255.3</v>
      </c>
      <c r="I54" s="26">
        <v>0</v>
      </c>
      <c r="J54" s="26">
        <v>0.252</v>
      </c>
      <c r="K54" s="26">
        <v>6.0420000000000007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255.3</v>
      </c>
      <c r="T54" s="26">
        <v>0</v>
      </c>
      <c r="U54" s="26">
        <v>0.252</v>
      </c>
      <c r="V54" s="26">
        <v>6.0420000000000007</v>
      </c>
      <c r="W54" s="26">
        <v>0</v>
      </c>
      <c r="X54" s="26">
        <v>0</v>
      </c>
      <c r="Y54" s="26">
        <v>0</v>
      </c>
      <c r="Z54" s="26">
        <v>261.59400000000005</v>
      </c>
      <c r="AA54" t="s">
        <v>69</v>
      </c>
    </row>
    <row r="55" spans="1:27" x14ac:dyDescent="0.35">
      <c r="A55" t="s">
        <v>105</v>
      </c>
      <c r="B55" t="s">
        <v>107</v>
      </c>
      <c r="C55" t="s">
        <v>485</v>
      </c>
      <c r="D55" t="s">
        <v>18</v>
      </c>
      <c r="E55" s="44">
        <v>49.159100000000002</v>
      </c>
      <c r="F55" s="44">
        <v>-123.00320000000001</v>
      </c>
      <c r="G55" t="s">
        <v>51</v>
      </c>
      <c r="H55" s="26">
        <v>209857.348</v>
      </c>
      <c r="I55" s="26">
        <v>4015.9</v>
      </c>
      <c r="J55" s="26">
        <v>271.29314800000003</v>
      </c>
      <c r="K55" s="26">
        <v>827.67847499999993</v>
      </c>
      <c r="L55" s="26">
        <v>443300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653157.34800000011</v>
      </c>
      <c r="T55" s="26">
        <v>4015.9</v>
      </c>
      <c r="U55" s="26">
        <v>271.29314800000003</v>
      </c>
      <c r="V55" s="26">
        <v>827.67847499999993</v>
      </c>
      <c r="W55" s="26">
        <v>0</v>
      </c>
      <c r="X55" s="26">
        <v>0</v>
      </c>
      <c r="Y55" s="26">
        <v>0</v>
      </c>
      <c r="Z55" s="26">
        <v>658272.21962300013</v>
      </c>
      <c r="AA55" t="s">
        <v>69</v>
      </c>
    </row>
    <row r="56" spans="1:27" x14ac:dyDescent="0.35">
      <c r="A56" t="s">
        <v>108</v>
      </c>
      <c r="B56" t="s">
        <v>108</v>
      </c>
      <c r="C56" t="s">
        <v>486</v>
      </c>
      <c r="D56" t="s">
        <v>18</v>
      </c>
      <c r="E56" s="44">
        <v>49.284999999999997</v>
      </c>
      <c r="F56" s="44">
        <v>-123.08199999999999</v>
      </c>
      <c r="G56" t="s">
        <v>51</v>
      </c>
      <c r="H56" s="26">
        <v>28532.309674</v>
      </c>
      <c r="I56" s="26">
        <v>96.880700000000004</v>
      </c>
      <c r="J56" s="26">
        <v>15.272880000000001</v>
      </c>
      <c r="K56" s="26">
        <v>129.44852500000002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28532.309674</v>
      </c>
      <c r="T56" s="26">
        <v>96.880700000000004</v>
      </c>
      <c r="U56" s="26">
        <v>15.272880000000001</v>
      </c>
      <c r="V56" s="26">
        <v>129.44852500000002</v>
      </c>
      <c r="W56" s="26">
        <v>0</v>
      </c>
      <c r="X56" s="26">
        <v>0</v>
      </c>
      <c r="Y56" s="26">
        <v>0</v>
      </c>
      <c r="Z56" s="26">
        <v>28773.911779000005</v>
      </c>
      <c r="AA56" t="s">
        <v>156</v>
      </c>
    </row>
    <row r="57" spans="1:27" x14ac:dyDescent="0.35">
      <c r="A57" t="s">
        <v>207</v>
      </c>
      <c r="B57" t="s">
        <v>207</v>
      </c>
      <c r="C57" t="s">
        <v>206</v>
      </c>
      <c r="D57" t="s">
        <v>18</v>
      </c>
      <c r="E57" s="44">
        <v>50.2316</v>
      </c>
      <c r="F57" s="44">
        <v>-119.10739</v>
      </c>
      <c r="G57" t="s">
        <v>143</v>
      </c>
      <c r="H57" s="26">
        <v>38311</v>
      </c>
      <c r="I57" s="26">
        <v>0</v>
      </c>
      <c r="J57" s="26">
        <v>21.560000000000002</v>
      </c>
      <c r="K57" s="26">
        <v>201.4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38311</v>
      </c>
      <c r="T57" s="26">
        <v>0</v>
      </c>
      <c r="U57" s="26">
        <v>21.560000000000002</v>
      </c>
      <c r="V57" s="26">
        <v>201.4</v>
      </c>
      <c r="W57" s="26">
        <v>0</v>
      </c>
      <c r="X57" s="26">
        <v>0</v>
      </c>
      <c r="Y57" s="26">
        <v>0</v>
      </c>
      <c r="Z57" s="26">
        <v>38533.96</v>
      </c>
      <c r="AA57" t="s">
        <v>69</v>
      </c>
    </row>
    <row r="58" spans="1:27" x14ac:dyDescent="0.35">
      <c r="A58" t="s">
        <v>109</v>
      </c>
      <c r="B58" t="s">
        <v>110</v>
      </c>
      <c r="C58" t="s">
        <v>485</v>
      </c>
      <c r="D58" t="s">
        <v>18</v>
      </c>
      <c r="E58" s="44">
        <v>49.143599999999999</v>
      </c>
      <c r="F58" s="44">
        <v>-123.023</v>
      </c>
      <c r="G58" t="s">
        <v>51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>
        <v>832733.1</v>
      </c>
      <c r="T58" s="26">
        <v>38129</v>
      </c>
      <c r="U58" s="26">
        <v>1176.1931999999999</v>
      </c>
      <c r="V58" s="26">
        <v>1527.2745</v>
      </c>
      <c r="W58" s="26">
        <v>0</v>
      </c>
      <c r="X58" s="26">
        <v>0</v>
      </c>
      <c r="Y58" s="26">
        <v>0</v>
      </c>
      <c r="Z58" s="26">
        <v>873565.5676999999</v>
      </c>
      <c r="AA58" t="s">
        <v>182</v>
      </c>
    </row>
    <row r="59" spans="1:27" x14ac:dyDescent="0.35">
      <c r="A59" t="s">
        <v>113</v>
      </c>
      <c r="B59" t="s">
        <v>114</v>
      </c>
      <c r="C59" t="s">
        <v>474</v>
      </c>
      <c r="D59" t="s">
        <v>18</v>
      </c>
      <c r="E59" s="44">
        <v>55.173430000000003</v>
      </c>
      <c r="F59" s="44">
        <v>-123.09520999999999</v>
      </c>
      <c r="G59" t="s">
        <v>62</v>
      </c>
      <c r="H59" s="26">
        <v>88606.987500000003</v>
      </c>
      <c r="I59" s="26">
        <v>119547.29</v>
      </c>
      <c r="J59" s="26">
        <v>1124.1047999999998</v>
      </c>
      <c r="K59" s="26">
        <v>1825.5320000000004</v>
      </c>
      <c r="L59" s="26">
        <v>209.91399999999999</v>
      </c>
      <c r="M59" s="26">
        <v>482804.44500000001</v>
      </c>
      <c r="N59" s="26">
        <v>438.03199999999998</v>
      </c>
      <c r="O59" s="26">
        <v>2715.9850000000001</v>
      </c>
      <c r="P59" s="26">
        <v>0</v>
      </c>
      <c r="Q59" s="26">
        <v>0</v>
      </c>
      <c r="R59" s="26">
        <v>0</v>
      </c>
      <c r="S59" s="26">
        <v>88816.901499999993</v>
      </c>
      <c r="T59" s="26">
        <v>602351.73499999999</v>
      </c>
      <c r="U59" s="26">
        <v>1562.1368</v>
      </c>
      <c r="V59" s="26">
        <v>4541.5170000000007</v>
      </c>
      <c r="W59" s="26">
        <v>0</v>
      </c>
      <c r="X59" s="26">
        <v>0</v>
      </c>
      <c r="Y59" s="26">
        <v>0</v>
      </c>
      <c r="Z59" s="26">
        <v>697272.29030000023</v>
      </c>
      <c r="AA59" t="s">
        <v>69</v>
      </c>
    </row>
    <row r="60" spans="1:27" x14ac:dyDescent="0.35">
      <c r="A60" t="s">
        <v>221</v>
      </c>
      <c r="B60" t="s">
        <v>221</v>
      </c>
      <c r="C60" t="s">
        <v>474</v>
      </c>
      <c r="D60" t="s">
        <v>18</v>
      </c>
      <c r="E60" s="44">
        <v>49.335700000000003</v>
      </c>
      <c r="F60" s="44">
        <v>-117.72799999999999</v>
      </c>
      <c r="G60" t="s">
        <v>157</v>
      </c>
      <c r="H60" s="26">
        <v>108077.342</v>
      </c>
      <c r="I60" s="26">
        <v>89362.014299999981</v>
      </c>
      <c r="J60" s="26">
        <v>881.99440000000004</v>
      </c>
      <c r="K60" s="26">
        <v>1265.0040000000001</v>
      </c>
      <c r="L60" s="26">
        <v>0</v>
      </c>
      <c r="M60" s="26">
        <v>1123071.8115999999</v>
      </c>
      <c r="N60" s="26">
        <v>1018.92</v>
      </c>
      <c r="O60" s="26">
        <v>6318.0505000000003</v>
      </c>
      <c r="P60" s="26">
        <v>0</v>
      </c>
      <c r="Q60" s="26">
        <v>0</v>
      </c>
      <c r="R60" s="26">
        <v>0</v>
      </c>
      <c r="S60" s="26">
        <v>108077.342</v>
      </c>
      <c r="T60" s="26">
        <v>1212433.8258999998</v>
      </c>
      <c r="U60" s="26">
        <v>1900.9143999999999</v>
      </c>
      <c r="V60" s="26">
        <v>7583.0544999999993</v>
      </c>
      <c r="W60" s="26">
        <v>0</v>
      </c>
      <c r="X60" s="26">
        <v>0</v>
      </c>
      <c r="Y60" s="26">
        <v>0</v>
      </c>
      <c r="Z60" s="26">
        <v>1329995.1367999997</v>
      </c>
      <c r="AA60" t="s">
        <v>69</v>
      </c>
    </row>
    <row r="61" spans="1:27" x14ac:dyDescent="0.35">
      <c r="A61" t="s">
        <v>222</v>
      </c>
      <c r="B61" t="s">
        <v>223</v>
      </c>
      <c r="C61" t="s">
        <v>465</v>
      </c>
      <c r="D61" t="s">
        <v>18</v>
      </c>
      <c r="E61" s="44">
        <v>50.103029999999997</v>
      </c>
      <c r="F61" s="44">
        <v>-120.79719</v>
      </c>
      <c r="G61" t="s">
        <v>88</v>
      </c>
      <c r="H61" s="26">
        <v>1819.5</v>
      </c>
      <c r="I61" s="26">
        <v>168313.42</v>
      </c>
      <c r="J61" s="26">
        <v>1511.44</v>
      </c>
      <c r="K61" s="26">
        <v>1976.8999999999999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1819.5</v>
      </c>
      <c r="T61" s="26">
        <v>168313.42</v>
      </c>
      <c r="U61" s="26">
        <v>1511.44</v>
      </c>
      <c r="V61" s="26">
        <v>1976.8999999999999</v>
      </c>
      <c r="W61" s="26">
        <v>0</v>
      </c>
      <c r="X61" s="26">
        <v>0</v>
      </c>
      <c r="Y61" s="26">
        <v>0</v>
      </c>
      <c r="Z61" s="26">
        <v>173621.25999999998</v>
      </c>
    </row>
    <row r="62" spans="1:27" x14ac:dyDescent="0.35">
      <c r="A62" t="s">
        <v>117</v>
      </c>
      <c r="B62" t="s">
        <v>117</v>
      </c>
      <c r="C62" t="s">
        <v>487</v>
      </c>
      <c r="D62" t="s">
        <v>18</v>
      </c>
      <c r="E62" s="44">
        <v>50.657260000000001</v>
      </c>
      <c r="F62" s="44">
        <v>-120.09649</v>
      </c>
      <c r="G62" t="s">
        <v>88</v>
      </c>
      <c r="H62" s="26">
        <v>6808.2680820000005</v>
      </c>
      <c r="I62" s="26">
        <v>0</v>
      </c>
      <c r="J62" s="26">
        <v>3.6995559999999998</v>
      </c>
      <c r="K62" s="26">
        <v>31.302860000000003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6808.2680820000005</v>
      </c>
      <c r="T62" s="26">
        <v>0</v>
      </c>
      <c r="U62" s="26">
        <v>3.6995559999999998</v>
      </c>
      <c r="V62" s="26">
        <v>31.302860000000003</v>
      </c>
      <c r="W62" s="26">
        <v>0</v>
      </c>
      <c r="X62" s="26">
        <v>0</v>
      </c>
      <c r="Y62" s="26">
        <v>0</v>
      </c>
      <c r="Z62" s="26">
        <v>6843.2704979999999</v>
      </c>
    </row>
    <row r="63" spans="1:27" x14ac:dyDescent="0.35">
      <c r="A63" t="s">
        <v>117</v>
      </c>
      <c r="B63" t="s">
        <v>183</v>
      </c>
      <c r="C63" t="s">
        <v>487</v>
      </c>
      <c r="D63" t="s">
        <v>18</v>
      </c>
      <c r="E63" s="44">
        <v>50.65598</v>
      </c>
      <c r="F63" s="44">
        <v>-120.09703</v>
      </c>
      <c r="G63" t="s">
        <v>88</v>
      </c>
      <c r="H63" s="26">
        <v>13121.237381999999</v>
      </c>
      <c r="I63" s="26">
        <v>0</v>
      </c>
      <c r="J63" s="26">
        <v>7.1146320000000003</v>
      </c>
      <c r="K63" s="26">
        <v>60.11101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13121.237381999999</v>
      </c>
      <c r="T63" s="26">
        <v>0</v>
      </c>
      <c r="U63" s="26">
        <v>7.1146320000000003</v>
      </c>
      <c r="V63" s="26">
        <v>60.11101</v>
      </c>
      <c r="W63" s="26">
        <v>0</v>
      </c>
      <c r="X63" s="26">
        <v>0</v>
      </c>
      <c r="Y63" s="26">
        <v>0</v>
      </c>
      <c r="Z63" s="26">
        <v>13188.463024000001</v>
      </c>
    </row>
    <row r="64" spans="1:27" x14ac:dyDescent="0.35">
      <c r="A64" t="s">
        <v>118</v>
      </c>
      <c r="B64" t="s">
        <v>119</v>
      </c>
      <c r="C64" t="s">
        <v>483</v>
      </c>
      <c r="D64" t="s">
        <v>18</v>
      </c>
      <c r="E64" s="44">
        <v>52.5443</v>
      </c>
      <c r="F64" s="44">
        <v>-121.6328</v>
      </c>
      <c r="G64" t="s">
        <v>48</v>
      </c>
      <c r="H64" s="26">
        <v>20551.210800000001</v>
      </c>
      <c r="I64" s="26">
        <v>0</v>
      </c>
      <c r="J64" s="26">
        <v>24.120571999999999</v>
      </c>
      <c r="K64" s="26">
        <v>322.08232499999997</v>
      </c>
      <c r="L64" s="26">
        <v>0</v>
      </c>
      <c r="M64" s="26">
        <v>0</v>
      </c>
      <c r="N64" s="26">
        <v>8.3719999999999999</v>
      </c>
      <c r="O64" s="26">
        <v>0</v>
      </c>
      <c r="P64" s="26">
        <v>0</v>
      </c>
      <c r="Q64" s="26">
        <v>0</v>
      </c>
      <c r="R64" s="26">
        <v>0</v>
      </c>
      <c r="S64" s="26">
        <v>20551.210800000001</v>
      </c>
      <c r="T64" s="26">
        <v>0</v>
      </c>
      <c r="U64" s="26">
        <v>32.492572000000003</v>
      </c>
      <c r="V64" s="26">
        <v>322.08232499999997</v>
      </c>
      <c r="W64" s="26">
        <v>0</v>
      </c>
      <c r="X64" s="26">
        <v>0</v>
      </c>
      <c r="Y64" s="26">
        <v>0</v>
      </c>
      <c r="Z64" s="26">
        <v>20905.785696999999</v>
      </c>
    </row>
    <row r="65" spans="1:27" x14ac:dyDescent="0.35">
      <c r="A65" t="s">
        <v>120</v>
      </c>
      <c r="B65" t="s">
        <v>121</v>
      </c>
      <c r="C65" t="s">
        <v>474</v>
      </c>
      <c r="D65" t="s">
        <v>18</v>
      </c>
      <c r="E65" s="44">
        <v>49.138060000000003</v>
      </c>
      <c r="F65" s="44">
        <v>-123.85638</v>
      </c>
      <c r="G65" t="s">
        <v>122</v>
      </c>
      <c r="H65" s="26">
        <v>107572.61739999999</v>
      </c>
      <c r="I65" s="26">
        <v>292243.13899999997</v>
      </c>
      <c r="J65" s="26">
        <v>2675.4587999999999</v>
      </c>
      <c r="K65" s="26">
        <v>3883.336499999999</v>
      </c>
      <c r="L65" s="26">
        <v>3359.4</v>
      </c>
      <c r="M65" s="26">
        <v>866882.43160000001</v>
      </c>
      <c r="N65" s="26">
        <v>786.48919999999998</v>
      </c>
      <c r="O65" s="26">
        <v>4876.8215</v>
      </c>
      <c r="P65" s="26">
        <v>0</v>
      </c>
      <c r="Q65" s="26">
        <v>0</v>
      </c>
      <c r="R65" s="26">
        <v>0</v>
      </c>
      <c r="S65" s="26">
        <v>110932.01740000001</v>
      </c>
      <c r="T65" s="26">
        <v>1159125.5705999997</v>
      </c>
      <c r="U65" s="26">
        <v>3461.9479999999999</v>
      </c>
      <c r="V65" s="26">
        <v>8760.1580000000013</v>
      </c>
      <c r="W65" s="26">
        <v>0</v>
      </c>
      <c r="X65" s="26">
        <v>0</v>
      </c>
      <c r="Y65" s="26">
        <v>0</v>
      </c>
      <c r="Z65" s="26">
        <v>1282279.6940000001</v>
      </c>
      <c r="AA65" t="s">
        <v>69</v>
      </c>
    </row>
    <row r="66" spans="1:27" x14ac:dyDescent="0.35">
      <c r="A66" t="s">
        <v>504</v>
      </c>
      <c r="B66" t="s">
        <v>161</v>
      </c>
      <c r="C66" t="s">
        <v>488</v>
      </c>
      <c r="D66" t="s">
        <v>18</v>
      </c>
      <c r="E66" s="44">
        <v>50.663899999999998</v>
      </c>
      <c r="F66" s="44">
        <v>-120.5232</v>
      </c>
      <c r="G66" t="s">
        <v>88</v>
      </c>
      <c r="H66" s="26">
        <v>13517.93</v>
      </c>
      <c r="I66" s="26">
        <v>0</v>
      </c>
      <c r="J66" s="26">
        <v>24.36</v>
      </c>
      <c r="K66" s="26">
        <v>410.75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13517.929999999998</v>
      </c>
      <c r="T66" s="26">
        <v>0</v>
      </c>
      <c r="U66" s="26">
        <v>24.36</v>
      </c>
      <c r="V66" s="26">
        <v>410.74999999999994</v>
      </c>
      <c r="W66" s="26">
        <v>0</v>
      </c>
      <c r="X66" s="26">
        <v>0</v>
      </c>
      <c r="Y66" s="26">
        <v>0</v>
      </c>
      <c r="Z66" s="26">
        <v>13953.039999999997</v>
      </c>
    </row>
    <row r="67" spans="1:27" x14ac:dyDescent="0.35">
      <c r="A67" t="s">
        <v>162</v>
      </c>
      <c r="B67" t="s">
        <v>163</v>
      </c>
      <c r="C67" t="s">
        <v>478</v>
      </c>
      <c r="D67" t="s">
        <v>18</v>
      </c>
      <c r="E67" s="44">
        <v>49.575000000000003</v>
      </c>
      <c r="F67" s="44">
        <v>-125.583</v>
      </c>
      <c r="G67" t="s">
        <v>125</v>
      </c>
      <c r="H67" s="26">
        <v>5121.3679300000003</v>
      </c>
      <c r="I67" s="26">
        <v>0</v>
      </c>
      <c r="J67" s="26">
        <v>6.6547600000000013</v>
      </c>
      <c r="K67" s="26">
        <v>190.93515000000002</v>
      </c>
      <c r="L67" s="26">
        <v>0</v>
      </c>
      <c r="M67" s="26">
        <v>0</v>
      </c>
      <c r="N67" s="26">
        <v>2.4164000000000001E-2</v>
      </c>
      <c r="O67" s="26">
        <v>2.6499999999999999E-4</v>
      </c>
      <c r="P67" s="26">
        <v>0</v>
      </c>
      <c r="Q67" s="26">
        <v>0</v>
      </c>
      <c r="R67" s="26">
        <v>0</v>
      </c>
      <c r="S67" s="26">
        <v>5121.3679300000003</v>
      </c>
      <c r="T67" s="26">
        <v>0</v>
      </c>
      <c r="U67" s="26">
        <v>6.6789240000000003</v>
      </c>
      <c r="V67" s="26">
        <v>190.93541500000001</v>
      </c>
      <c r="W67" s="26">
        <v>0</v>
      </c>
      <c r="X67" s="26">
        <v>0</v>
      </c>
      <c r="Y67" s="26">
        <v>0</v>
      </c>
      <c r="Z67" s="26">
        <v>5318.9822689999992</v>
      </c>
      <c r="AA67" t="s">
        <v>208</v>
      </c>
    </row>
    <row r="68" spans="1:27" x14ac:dyDescent="0.35">
      <c r="A68" t="s">
        <v>209</v>
      </c>
      <c r="B68" t="s">
        <v>210</v>
      </c>
      <c r="C68" t="s">
        <v>476</v>
      </c>
      <c r="D68" t="s">
        <v>18</v>
      </c>
      <c r="E68" s="44">
        <v>49.294440000000002</v>
      </c>
      <c r="F68" s="44">
        <v>-122.98887999999999</v>
      </c>
      <c r="G68" t="s">
        <v>51</v>
      </c>
      <c r="H68" s="26">
        <v>282654.49999999994</v>
      </c>
      <c r="I68" s="26">
        <v>0</v>
      </c>
      <c r="J68" s="26">
        <v>1095.4215999999999</v>
      </c>
      <c r="K68" s="26">
        <v>1072.4284999999998</v>
      </c>
      <c r="L68" s="26">
        <v>139765</v>
      </c>
      <c r="M68" s="26">
        <v>0</v>
      </c>
      <c r="N68" s="26">
        <v>3491.0988000000002</v>
      </c>
      <c r="O68" s="26">
        <v>212.5035</v>
      </c>
      <c r="P68" s="26">
        <v>0</v>
      </c>
      <c r="Q68" s="26">
        <v>0</v>
      </c>
      <c r="R68" s="26">
        <v>0</v>
      </c>
      <c r="S68" s="26">
        <v>422419.49999999994</v>
      </c>
      <c r="T68" s="26">
        <v>0</v>
      </c>
      <c r="U68" s="26">
        <v>4586.5204000000003</v>
      </c>
      <c r="V68" s="26">
        <v>1284.9319999999998</v>
      </c>
      <c r="W68" s="26">
        <v>0</v>
      </c>
      <c r="X68" s="26">
        <v>0</v>
      </c>
      <c r="Y68" s="26">
        <v>0</v>
      </c>
      <c r="Z68" s="26">
        <v>428290.95239999989</v>
      </c>
      <c r="AA68" t="s">
        <v>182</v>
      </c>
    </row>
    <row r="69" spans="1:27" x14ac:dyDescent="0.35">
      <c r="A69" t="s">
        <v>123</v>
      </c>
      <c r="B69" t="s">
        <v>124</v>
      </c>
      <c r="C69" t="s">
        <v>489</v>
      </c>
      <c r="D69" t="s">
        <v>18</v>
      </c>
      <c r="E69" s="44">
        <v>54.543999999999997</v>
      </c>
      <c r="F69" s="44">
        <v>-120.572</v>
      </c>
      <c r="G69" t="s">
        <v>59</v>
      </c>
      <c r="H69" s="26">
        <v>527.66</v>
      </c>
      <c r="I69" s="26">
        <v>0</v>
      </c>
      <c r="J69" s="26">
        <v>3.9116000000000004</v>
      </c>
      <c r="K69" s="26">
        <v>14.681000000000001</v>
      </c>
      <c r="L69" s="26">
        <v>0</v>
      </c>
      <c r="M69" s="26">
        <v>0</v>
      </c>
      <c r="N69" s="26">
        <v>67.676000000000002</v>
      </c>
      <c r="O69" s="26">
        <v>1.325</v>
      </c>
      <c r="P69" s="26">
        <v>0</v>
      </c>
      <c r="Q69" s="26">
        <v>0</v>
      </c>
      <c r="R69" s="26">
        <v>0</v>
      </c>
      <c r="S69" s="26">
        <v>527.66</v>
      </c>
      <c r="T69" s="26">
        <v>0</v>
      </c>
      <c r="U69" s="26">
        <v>71.587600000000009</v>
      </c>
      <c r="V69" s="26">
        <v>16.006</v>
      </c>
      <c r="W69" s="26">
        <v>0</v>
      </c>
      <c r="X69" s="26">
        <v>0</v>
      </c>
      <c r="Y69" s="26">
        <v>0</v>
      </c>
      <c r="Z69" s="26">
        <v>615.25360000000001</v>
      </c>
    </row>
    <row r="70" spans="1:27" x14ac:dyDescent="0.35">
      <c r="A70" t="s">
        <v>173</v>
      </c>
      <c r="B70" t="s">
        <v>173</v>
      </c>
      <c r="C70" t="s">
        <v>479</v>
      </c>
      <c r="D70" t="s">
        <v>18</v>
      </c>
      <c r="E70" s="44">
        <v>53.927900000000001</v>
      </c>
      <c r="F70" s="44">
        <v>-122.7133</v>
      </c>
      <c r="G70" t="s">
        <v>62</v>
      </c>
      <c r="H70" s="26">
        <v>16348.9287</v>
      </c>
      <c r="I70" s="26">
        <v>0</v>
      </c>
      <c r="J70" s="26">
        <v>10.77608</v>
      </c>
      <c r="K70" s="26">
        <v>89.718400000000003</v>
      </c>
      <c r="L70" s="26">
        <v>32860.93</v>
      </c>
      <c r="M70" s="26">
        <v>0</v>
      </c>
      <c r="N70" s="26">
        <v>552.22439999999995</v>
      </c>
      <c r="O70" s="26">
        <v>1.5369999999999999</v>
      </c>
      <c r="P70" s="26">
        <v>0</v>
      </c>
      <c r="Q70" s="26">
        <v>0</v>
      </c>
      <c r="R70" s="26">
        <v>0</v>
      </c>
      <c r="S70" s="26">
        <v>49209.858699999997</v>
      </c>
      <c r="T70" s="26">
        <v>0</v>
      </c>
      <c r="U70" s="26">
        <v>563.00048000000004</v>
      </c>
      <c r="V70" s="26">
        <v>91.255399999999995</v>
      </c>
      <c r="W70" s="26">
        <v>0</v>
      </c>
      <c r="X70" s="26">
        <v>0</v>
      </c>
      <c r="Y70" s="26">
        <v>0</v>
      </c>
      <c r="Z70" s="26">
        <v>49864.114580000001</v>
      </c>
      <c r="AA70" t="s">
        <v>471</v>
      </c>
    </row>
    <row r="71" spans="1:27" x14ac:dyDescent="0.35">
      <c r="A71" t="s">
        <v>190</v>
      </c>
      <c r="B71" t="s">
        <v>211</v>
      </c>
      <c r="C71" t="s">
        <v>488</v>
      </c>
      <c r="D71" t="s">
        <v>18</v>
      </c>
      <c r="E71" s="44">
        <v>56.466239999999999</v>
      </c>
      <c r="F71" s="44">
        <v>-130.18595999999999</v>
      </c>
      <c r="G71" t="s">
        <v>126</v>
      </c>
      <c r="H71" s="26">
        <v>17367.624</v>
      </c>
      <c r="I71" s="26">
        <v>96.2</v>
      </c>
      <c r="J71" s="26">
        <v>22.456139999999998</v>
      </c>
      <c r="K71" s="26">
        <v>443.82756499999999</v>
      </c>
      <c r="L71" s="26">
        <v>0</v>
      </c>
      <c r="M71" s="26">
        <v>0</v>
      </c>
      <c r="N71" s="26">
        <v>0</v>
      </c>
      <c r="O71" s="26">
        <v>2.5705</v>
      </c>
      <c r="P71" s="26">
        <v>0</v>
      </c>
      <c r="Q71" s="26">
        <v>0</v>
      </c>
      <c r="R71" s="26">
        <v>0</v>
      </c>
      <c r="S71" s="26">
        <v>17367.624</v>
      </c>
      <c r="T71" s="26">
        <v>96.2</v>
      </c>
      <c r="U71" s="26">
        <v>22.456139999999998</v>
      </c>
      <c r="V71" s="26">
        <v>446.39806500000003</v>
      </c>
      <c r="W71" s="26">
        <v>0</v>
      </c>
      <c r="X71" s="26">
        <v>0</v>
      </c>
      <c r="Y71" s="26">
        <v>0</v>
      </c>
      <c r="Z71" s="26">
        <v>17932.678205000004</v>
      </c>
    </row>
    <row r="72" spans="1:27" x14ac:dyDescent="0.35">
      <c r="A72" t="s">
        <v>174</v>
      </c>
      <c r="B72" t="s">
        <v>175</v>
      </c>
      <c r="C72" t="s">
        <v>496</v>
      </c>
      <c r="D72" t="s">
        <v>18</v>
      </c>
      <c r="E72" s="44">
        <v>49.025300000000001</v>
      </c>
      <c r="F72" s="44">
        <v>-118.4289</v>
      </c>
      <c r="G72" t="s">
        <v>138</v>
      </c>
      <c r="H72" s="26">
        <v>5115.8810000000003</v>
      </c>
      <c r="I72" s="26">
        <v>0</v>
      </c>
      <c r="J72" s="26">
        <v>2.7720000000000002</v>
      </c>
      <c r="K72" s="26">
        <v>28.354999999999997</v>
      </c>
      <c r="L72" s="26">
        <v>4033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9148.8809999999994</v>
      </c>
      <c r="T72" s="26">
        <v>0</v>
      </c>
      <c r="U72" s="26">
        <v>2.7720000000000002</v>
      </c>
      <c r="V72" s="26">
        <v>28.354999999999997</v>
      </c>
      <c r="W72" s="26">
        <v>0</v>
      </c>
      <c r="X72" s="26">
        <v>0</v>
      </c>
      <c r="Y72" s="26">
        <v>0</v>
      </c>
      <c r="Z72" s="26">
        <v>9180.0079999999998</v>
      </c>
    </row>
    <row r="73" spans="1:27" x14ac:dyDescent="0.35">
      <c r="A73" t="s">
        <v>184</v>
      </c>
      <c r="B73" t="s">
        <v>185</v>
      </c>
      <c r="C73" t="s">
        <v>488</v>
      </c>
      <c r="D73" t="s">
        <v>18</v>
      </c>
      <c r="E73" s="44">
        <v>57.725729999999999</v>
      </c>
      <c r="F73" s="44">
        <v>-129.76764</v>
      </c>
      <c r="G73" t="s">
        <v>126</v>
      </c>
      <c r="H73" s="26">
        <v>65305.72</v>
      </c>
      <c r="I73" s="26">
        <v>0</v>
      </c>
      <c r="J73" s="26">
        <v>129.06880000000001</v>
      </c>
      <c r="K73" s="26">
        <v>2542.94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65305.72</v>
      </c>
      <c r="T73" s="26">
        <v>0</v>
      </c>
      <c r="U73" s="26">
        <v>129.06880000000001</v>
      </c>
      <c r="V73" s="26">
        <v>2542.94</v>
      </c>
      <c r="W73" s="26">
        <v>0</v>
      </c>
      <c r="X73" s="26">
        <v>0</v>
      </c>
      <c r="Y73" s="26">
        <v>0</v>
      </c>
      <c r="Z73" s="26">
        <v>67977.728799999997</v>
      </c>
    </row>
    <row r="74" spans="1:27" x14ac:dyDescent="0.35">
      <c r="A74" t="s">
        <v>186</v>
      </c>
      <c r="B74" t="s">
        <v>212</v>
      </c>
      <c r="C74" t="s">
        <v>490</v>
      </c>
      <c r="D74" t="s">
        <v>18</v>
      </c>
      <c r="E74" s="44">
        <v>54.002859999999998</v>
      </c>
      <c r="F74" s="44">
        <v>-128.69531000000001</v>
      </c>
      <c r="G74" t="s">
        <v>126</v>
      </c>
      <c r="H74" s="26">
        <v>64578.428700000004</v>
      </c>
      <c r="I74" s="26">
        <v>0</v>
      </c>
      <c r="J74" s="26">
        <v>48.778239999999997</v>
      </c>
      <c r="K74" s="26">
        <v>466.58550000000002</v>
      </c>
      <c r="L74" s="26">
        <v>753090</v>
      </c>
      <c r="M74" s="26">
        <v>0</v>
      </c>
      <c r="N74" s="26">
        <v>0</v>
      </c>
      <c r="O74" s="26">
        <v>0</v>
      </c>
      <c r="P74" s="26">
        <v>328.71999999999997</v>
      </c>
      <c r="Q74" s="26">
        <v>16142.52</v>
      </c>
      <c r="R74" s="26">
        <v>0</v>
      </c>
      <c r="S74" s="26">
        <v>817668.42870000005</v>
      </c>
      <c r="T74" s="26">
        <v>0</v>
      </c>
      <c r="U74" s="26">
        <v>48.778239999999997</v>
      </c>
      <c r="V74" s="26">
        <v>466.58550000000002</v>
      </c>
      <c r="W74" s="26">
        <v>328.71999999999997</v>
      </c>
      <c r="X74" s="26">
        <v>16142.52</v>
      </c>
      <c r="Y74" s="26">
        <v>0</v>
      </c>
      <c r="Z74" s="26">
        <v>834655.03624000028</v>
      </c>
      <c r="AA74" t="s">
        <v>69</v>
      </c>
    </row>
    <row r="75" spans="1:27" x14ac:dyDescent="0.35">
      <c r="A75" t="s">
        <v>164</v>
      </c>
      <c r="B75" t="s">
        <v>165</v>
      </c>
      <c r="C75" t="s">
        <v>474</v>
      </c>
      <c r="D75" t="s">
        <v>18</v>
      </c>
      <c r="E75" s="44">
        <v>49.91901</v>
      </c>
      <c r="F75" s="44">
        <v>-115.764</v>
      </c>
      <c r="G75" t="s">
        <v>60</v>
      </c>
      <c r="H75" s="26">
        <v>47213.111600000004</v>
      </c>
      <c r="I75" s="26">
        <v>275174.36190000002</v>
      </c>
      <c r="J75" s="26">
        <v>2696.1620000000007</v>
      </c>
      <c r="K75" s="26">
        <v>3476.482</v>
      </c>
      <c r="L75" s="26">
        <v>1472.0634</v>
      </c>
      <c r="M75" s="26">
        <v>651516.15630000003</v>
      </c>
      <c r="N75" s="26">
        <v>591.09680000000003</v>
      </c>
      <c r="O75" s="26">
        <v>3665.2415000000001</v>
      </c>
      <c r="P75" s="26">
        <v>0</v>
      </c>
      <c r="Q75" s="26">
        <v>0</v>
      </c>
      <c r="R75" s="26">
        <v>0</v>
      </c>
      <c r="S75" s="26">
        <v>48685.175000000003</v>
      </c>
      <c r="T75" s="26">
        <v>926690.51819999993</v>
      </c>
      <c r="U75" s="26">
        <v>3287.2588000000005</v>
      </c>
      <c r="V75" s="26">
        <v>7141.7234999999991</v>
      </c>
      <c r="W75" s="26">
        <v>0</v>
      </c>
      <c r="X75" s="26">
        <v>0</v>
      </c>
      <c r="Y75" s="26">
        <v>0</v>
      </c>
      <c r="Z75" s="26">
        <v>985804.67549999966</v>
      </c>
      <c r="AA75" t="s">
        <v>500</v>
      </c>
    </row>
    <row r="76" spans="1:27" x14ac:dyDescent="0.35">
      <c r="A76" t="s">
        <v>127</v>
      </c>
      <c r="B76" t="s">
        <v>128</v>
      </c>
      <c r="C76" t="s">
        <v>466</v>
      </c>
      <c r="D76" t="s">
        <v>18</v>
      </c>
      <c r="E76" s="44">
        <v>56.1447</v>
      </c>
      <c r="F76" s="44">
        <v>-120.6686</v>
      </c>
      <c r="G76" t="s">
        <v>59</v>
      </c>
      <c r="H76" s="26">
        <v>513078.4142</v>
      </c>
      <c r="I76" s="26">
        <v>0</v>
      </c>
      <c r="J76" s="26">
        <v>1025.6288</v>
      </c>
      <c r="K76" s="26">
        <v>3441.1575000000003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513078.4142</v>
      </c>
      <c r="T76" s="26">
        <v>0</v>
      </c>
      <c r="U76" s="26">
        <v>1025.6288</v>
      </c>
      <c r="V76" s="26">
        <v>3441.1575000000003</v>
      </c>
      <c r="W76" s="26">
        <v>0</v>
      </c>
      <c r="X76" s="26">
        <v>0</v>
      </c>
      <c r="Y76" s="26">
        <v>0</v>
      </c>
      <c r="Z76" s="26">
        <v>517545.20049999998</v>
      </c>
      <c r="AA76" t="s">
        <v>182</v>
      </c>
    </row>
    <row r="77" spans="1:27" x14ac:dyDescent="0.35">
      <c r="A77" t="s">
        <v>191</v>
      </c>
      <c r="B77" t="s">
        <v>129</v>
      </c>
      <c r="C77" t="s">
        <v>491</v>
      </c>
      <c r="D77" t="s">
        <v>18</v>
      </c>
      <c r="E77" s="44">
        <v>49.283000000000001</v>
      </c>
      <c r="F77" s="44">
        <v>-122.85</v>
      </c>
      <c r="G77" t="s">
        <v>51</v>
      </c>
      <c r="H77" s="26">
        <v>10580.4468</v>
      </c>
      <c r="I77" s="26">
        <v>0</v>
      </c>
      <c r="J77" s="26">
        <v>7.5684000000000005</v>
      </c>
      <c r="K77" s="26">
        <v>53.609499999999997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10580.4468</v>
      </c>
      <c r="T77" s="26">
        <v>0</v>
      </c>
      <c r="U77" s="26">
        <v>7.5684000000000005</v>
      </c>
      <c r="V77" s="26">
        <v>53.609499999999997</v>
      </c>
      <c r="W77" s="26">
        <v>0</v>
      </c>
      <c r="X77" s="26">
        <v>0</v>
      </c>
      <c r="Y77" s="26">
        <v>0</v>
      </c>
      <c r="Z77" s="26">
        <v>10641.6247</v>
      </c>
    </row>
    <row r="78" spans="1:27" x14ac:dyDescent="0.35">
      <c r="A78" t="s">
        <v>501</v>
      </c>
      <c r="B78" t="s">
        <v>139</v>
      </c>
      <c r="C78" t="s">
        <v>483</v>
      </c>
      <c r="D78" t="s">
        <v>18</v>
      </c>
      <c r="E78" s="44">
        <v>54.036389999999997</v>
      </c>
      <c r="F78" s="44">
        <v>-125.10056</v>
      </c>
      <c r="G78" t="s">
        <v>81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306</v>
      </c>
      <c r="T78" s="26">
        <v>0</v>
      </c>
      <c r="U78" s="26">
        <v>2168.096</v>
      </c>
      <c r="V78" s="26">
        <v>386.13150000000002</v>
      </c>
      <c r="W78" s="26">
        <v>0</v>
      </c>
      <c r="X78" s="26">
        <v>0</v>
      </c>
      <c r="Y78" s="26">
        <v>0</v>
      </c>
      <c r="Z78" s="26">
        <v>2860.2275</v>
      </c>
    </row>
    <row r="79" spans="1:27" x14ac:dyDescent="0.35">
      <c r="A79" t="s">
        <v>130</v>
      </c>
      <c r="B79" t="s">
        <v>131</v>
      </c>
      <c r="C79" t="s">
        <v>489</v>
      </c>
      <c r="D79" t="s">
        <v>18</v>
      </c>
      <c r="E79" s="44">
        <v>49.509410000000003</v>
      </c>
      <c r="F79" s="44">
        <v>-114.65158</v>
      </c>
      <c r="G79" t="s">
        <v>60</v>
      </c>
      <c r="H79" s="26">
        <v>23138.2765</v>
      </c>
      <c r="I79" s="26">
        <v>0</v>
      </c>
      <c r="J79" s="26">
        <v>19.9864</v>
      </c>
      <c r="K79" s="26">
        <v>412.68449999999996</v>
      </c>
      <c r="L79" s="26">
        <v>0</v>
      </c>
      <c r="M79" s="26">
        <v>0</v>
      </c>
      <c r="N79" s="26">
        <v>17496.732400000001</v>
      </c>
      <c r="O79" s="26">
        <v>0</v>
      </c>
      <c r="P79" s="26">
        <v>0</v>
      </c>
      <c r="Q79" s="26">
        <v>0</v>
      </c>
      <c r="R79" s="26">
        <v>0</v>
      </c>
      <c r="S79" s="26">
        <v>23138.2765</v>
      </c>
      <c r="T79" s="26">
        <v>0</v>
      </c>
      <c r="U79" s="26">
        <v>17516.718800000002</v>
      </c>
      <c r="V79" s="26">
        <v>412.68449999999996</v>
      </c>
      <c r="W79" s="26">
        <v>0</v>
      </c>
      <c r="X79" s="26">
        <v>0</v>
      </c>
      <c r="Y79" s="26">
        <v>0</v>
      </c>
      <c r="Z79" s="26">
        <v>41067.679799999998</v>
      </c>
      <c r="AA79" t="s">
        <v>69</v>
      </c>
    </row>
    <row r="80" spans="1:27" x14ac:dyDescent="0.35">
      <c r="A80" t="s">
        <v>130</v>
      </c>
      <c r="B80" t="s">
        <v>132</v>
      </c>
      <c r="C80" t="s">
        <v>489</v>
      </c>
      <c r="D80" t="s">
        <v>18</v>
      </c>
      <c r="E80" s="44">
        <v>49.75808</v>
      </c>
      <c r="F80" s="44">
        <v>-114.82594</v>
      </c>
      <c r="G80" t="s">
        <v>60</v>
      </c>
      <c r="H80" s="26">
        <v>310897.33679999999</v>
      </c>
      <c r="I80" s="26">
        <v>0</v>
      </c>
      <c r="J80" s="26">
        <v>369.17999999999995</v>
      </c>
      <c r="K80" s="26">
        <v>9651.1940000000013</v>
      </c>
      <c r="L80" s="26">
        <v>0</v>
      </c>
      <c r="M80" s="26">
        <v>0</v>
      </c>
      <c r="N80" s="26">
        <v>152717.04616</v>
      </c>
      <c r="O80" s="26">
        <v>0</v>
      </c>
      <c r="P80" s="26">
        <v>0</v>
      </c>
      <c r="Q80" s="26">
        <v>0</v>
      </c>
      <c r="R80" s="26">
        <v>13.63</v>
      </c>
      <c r="S80" s="26">
        <v>310897.33679999999</v>
      </c>
      <c r="T80" s="26">
        <v>0</v>
      </c>
      <c r="U80" s="26">
        <v>153086.22616000005</v>
      </c>
      <c r="V80" s="26">
        <v>9651.1940000000013</v>
      </c>
      <c r="W80" s="26">
        <v>0</v>
      </c>
      <c r="X80" s="26">
        <v>0</v>
      </c>
      <c r="Y80" s="26">
        <v>13.63</v>
      </c>
      <c r="Z80" s="26">
        <v>473648.38696000009</v>
      </c>
      <c r="AA80" t="s">
        <v>69</v>
      </c>
    </row>
    <row r="81" spans="1:27" x14ac:dyDescent="0.35">
      <c r="A81" t="s">
        <v>130</v>
      </c>
      <c r="B81" t="s">
        <v>133</v>
      </c>
      <c r="C81" t="s">
        <v>489</v>
      </c>
      <c r="D81" t="s">
        <v>18</v>
      </c>
      <c r="E81" s="44">
        <v>50.189920000000001</v>
      </c>
      <c r="F81" s="44">
        <v>-114.87900999999999</v>
      </c>
      <c r="G81" t="s">
        <v>60</v>
      </c>
      <c r="H81" s="26">
        <v>365504.87319999997</v>
      </c>
      <c r="I81" s="26">
        <v>0</v>
      </c>
      <c r="J81" s="26">
        <v>430.11359999999996</v>
      </c>
      <c r="K81" s="26">
        <v>11071.567499999997</v>
      </c>
      <c r="L81" s="26">
        <v>0</v>
      </c>
      <c r="M81" s="26">
        <v>0</v>
      </c>
      <c r="N81" s="26">
        <v>218163.54560000001</v>
      </c>
      <c r="O81" s="26">
        <v>0</v>
      </c>
      <c r="P81" s="26">
        <v>0</v>
      </c>
      <c r="Q81" s="26">
        <v>0</v>
      </c>
      <c r="R81" s="26">
        <v>0</v>
      </c>
      <c r="S81" s="26">
        <v>365504.87319999997</v>
      </c>
      <c r="T81" s="26">
        <v>0</v>
      </c>
      <c r="U81" s="26">
        <v>218593.65920000002</v>
      </c>
      <c r="V81" s="26">
        <v>11071.567499999997</v>
      </c>
      <c r="W81" s="26">
        <v>0</v>
      </c>
      <c r="X81" s="26">
        <v>0</v>
      </c>
      <c r="Y81" s="26">
        <v>0</v>
      </c>
      <c r="Z81" s="26">
        <v>595170.09989999991</v>
      </c>
      <c r="AA81" t="s">
        <v>69</v>
      </c>
    </row>
    <row r="82" spans="1:27" x14ac:dyDescent="0.35">
      <c r="A82" t="s">
        <v>130</v>
      </c>
      <c r="B82" t="s">
        <v>134</v>
      </c>
      <c r="C82" t="s">
        <v>489</v>
      </c>
      <c r="D82" t="s">
        <v>18</v>
      </c>
      <c r="E82" s="44">
        <v>50.085000000000001</v>
      </c>
      <c r="F82" s="44">
        <v>-114.871</v>
      </c>
      <c r="G82" t="s">
        <v>60</v>
      </c>
      <c r="H82" s="26">
        <v>280311.20760000002</v>
      </c>
      <c r="I82" s="26">
        <v>0</v>
      </c>
      <c r="J82" s="26">
        <v>280.57710799999995</v>
      </c>
      <c r="K82" s="26">
        <v>6712.3832199999997</v>
      </c>
      <c r="L82" s="26">
        <v>0</v>
      </c>
      <c r="M82" s="26">
        <v>0</v>
      </c>
      <c r="N82" s="26">
        <v>134790.41800000001</v>
      </c>
      <c r="O82" s="26">
        <v>0</v>
      </c>
      <c r="P82" s="26">
        <v>0</v>
      </c>
      <c r="Q82" s="26">
        <v>0</v>
      </c>
      <c r="R82" s="26">
        <v>0</v>
      </c>
      <c r="S82" s="26">
        <v>280311.20760000002</v>
      </c>
      <c r="T82" s="26">
        <v>0</v>
      </c>
      <c r="U82" s="26">
        <v>135070.99510799997</v>
      </c>
      <c r="V82" s="26">
        <v>6712.3832199999997</v>
      </c>
      <c r="W82" s="26">
        <v>0</v>
      </c>
      <c r="X82" s="26">
        <v>0</v>
      </c>
      <c r="Y82" s="26">
        <v>0</v>
      </c>
      <c r="Z82" s="26">
        <v>422094.58592800004</v>
      </c>
      <c r="AA82" t="s">
        <v>69</v>
      </c>
    </row>
    <row r="83" spans="1:27" x14ac:dyDescent="0.35">
      <c r="A83" t="s">
        <v>130</v>
      </c>
      <c r="B83" t="s">
        <v>135</v>
      </c>
      <c r="C83" t="s">
        <v>489</v>
      </c>
      <c r="D83" t="s">
        <v>18</v>
      </c>
      <c r="E83" s="44">
        <v>49.951999999999998</v>
      </c>
      <c r="F83" s="44">
        <v>-114.756</v>
      </c>
      <c r="G83" t="s">
        <v>60</v>
      </c>
      <c r="H83" s="26">
        <v>137566.7163</v>
      </c>
      <c r="I83" s="26">
        <v>0</v>
      </c>
      <c r="J83" s="26">
        <v>167.40639999999999</v>
      </c>
      <c r="K83" s="26">
        <v>4422.9559999999992</v>
      </c>
      <c r="L83" s="26">
        <v>0</v>
      </c>
      <c r="M83" s="26">
        <v>0</v>
      </c>
      <c r="N83" s="26">
        <v>82740.005600000004</v>
      </c>
      <c r="O83" s="26">
        <v>0</v>
      </c>
      <c r="P83" s="26">
        <v>0</v>
      </c>
      <c r="Q83" s="26">
        <v>0</v>
      </c>
      <c r="R83" s="26">
        <v>159.80000000000001</v>
      </c>
      <c r="S83" s="26">
        <v>137566.7163</v>
      </c>
      <c r="T83" s="26">
        <v>0</v>
      </c>
      <c r="U83" s="26">
        <v>82907.412000000011</v>
      </c>
      <c r="V83" s="26">
        <v>4422.9559999999992</v>
      </c>
      <c r="W83" s="26">
        <v>0</v>
      </c>
      <c r="X83" s="26">
        <v>0</v>
      </c>
      <c r="Y83" s="26">
        <v>159.80000000000001</v>
      </c>
      <c r="Z83" s="26">
        <v>225056.88430000001</v>
      </c>
      <c r="AA83" t="s">
        <v>69</v>
      </c>
    </row>
    <row r="84" spans="1:27" x14ac:dyDescent="0.35">
      <c r="A84" t="s">
        <v>136</v>
      </c>
      <c r="B84" t="s">
        <v>136</v>
      </c>
      <c r="C84" t="s">
        <v>478</v>
      </c>
      <c r="D84" t="s">
        <v>18</v>
      </c>
      <c r="E84" s="44">
        <v>50.472349999999999</v>
      </c>
      <c r="F84" s="44">
        <v>-121.02132</v>
      </c>
      <c r="G84" t="s">
        <v>88</v>
      </c>
      <c r="H84" s="26">
        <v>180515.25139999998</v>
      </c>
      <c r="I84" s="26">
        <v>0</v>
      </c>
      <c r="J84" s="26">
        <v>232.56799999999998</v>
      </c>
      <c r="K84" s="26">
        <v>6458.2355000000007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180515.25139999998</v>
      </c>
      <c r="T84" s="26">
        <v>0</v>
      </c>
      <c r="U84" s="26">
        <v>232.56799999999998</v>
      </c>
      <c r="V84" s="26">
        <v>6458.2355000000007</v>
      </c>
      <c r="W84" s="26">
        <v>0</v>
      </c>
      <c r="X84" s="26">
        <v>0</v>
      </c>
      <c r="Y84" s="26">
        <v>0</v>
      </c>
      <c r="Z84" s="26">
        <v>187206.05489999999</v>
      </c>
    </row>
    <row r="85" spans="1:27" x14ac:dyDescent="0.35">
      <c r="A85" t="s">
        <v>137</v>
      </c>
      <c r="B85" t="s">
        <v>137</v>
      </c>
      <c r="C85" t="s">
        <v>492</v>
      </c>
      <c r="D85" t="s">
        <v>18</v>
      </c>
      <c r="E85" s="44">
        <v>49.101939999999999</v>
      </c>
      <c r="F85" s="44">
        <v>-117.71722</v>
      </c>
      <c r="G85" t="s">
        <v>138</v>
      </c>
      <c r="H85" s="26">
        <v>248930.34</v>
      </c>
      <c r="I85" s="26">
        <v>304</v>
      </c>
      <c r="J85" s="26">
        <v>102.75</v>
      </c>
      <c r="K85" s="26">
        <v>793.68000000000006</v>
      </c>
      <c r="L85" s="26">
        <v>85202</v>
      </c>
      <c r="M85" s="26">
        <v>0</v>
      </c>
      <c r="N85" s="26">
        <v>1195.5999999999999</v>
      </c>
      <c r="O85" s="26">
        <v>0</v>
      </c>
      <c r="P85" s="26">
        <v>0</v>
      </c>
      <c r="Q85" s="26">
        <v>0</v>
      </c>
      <c r="R85" s="26">
        <v>29.38</v>
      </c>
      <c r="S85" s="26">
        <v>334132.33999999997</v>
      </c>
      <c r="T85" s="26">
        <v>304</v>
      </c>
      <c r="U85" s="26">
        <v>1298.3499999999999</v>
      </c>
      <c r="V85" s="26">
        <v>793.68000000000006</v>
      </c>
      <c r="W85" s="26">
        <v>0</v>
      </c>
      <c r="X85" s="26">
        <v>0</v>
      </c>
      <c r="Y85" s="26">
        <v>29.38</v>
      </c>
      <c r="Z85" s="26">
        <v>336557.82699999999</v>
      </c>
      <c r="AA85" t="s">
        <v>69</v>
      </c>
    </row>
    <row r="86" spans="1:27" x14ac:dyDescent="0.35">
      <c r="A86" t="s">
        <v>192</v>
      </c>
      <c r="B86" t="s">
        <v>193</v>
      </c>
      <c r="C86" t="s">
        <v>478</v>
      </c>
      <c r="D86" t="s">
        <v>18</v>
      </c>
      <c r="E86" s="44">
        <v>55.120460000000001</v>
      </c>
      <c r="F86" s="44">
        <v>-124.00305</v>
      </c>
      <c r="G86" t="s">
        <v>81</v>
      </c>
      <c r="H86" s="26">
        <v>54370.881950999996</v>
      </c>
      <c r="I86" s="26">
        <v>0</v>
      </c>
      <c r="J86" s="26">
        <v>117.48587199999999</v>
      </c>
      <c r="K86" s="26">
        <v>2093.5922199999995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54370.881950999996</v>
      </c>
      <c r="T86" s="26">
        <v>0</v>
      </c>
      <c r="U86" s="26">
        <v>117.48587199999999</v>
      </c>
      <c r="V86" s="26">
        <v>2093.5922199999995</v>
      </c>
      <c r="W86" s="26">
        <v>0</v>
      </c>
      <c r="X86" s="26">
        <v>0</v>
      </c>
      <c r="Y86" s="26">
        <v>0</v>
      </c>
      <c r="Z86" s="26">
        <v>56581.960042999999</v>
      </c>
    </row>
    <row r="87" spans="1:27" x14ac:dyDescent="0.35">
      <c r="A87" t="s">
        <v>140</v>
      </c>
      <c r="B87" t="s">
        <v>213</v>
      </c>
      <c r="C87" t="s">
        <v>468</v>
      </c>
      <c r="D87" t="s">
        <v>18</v>
      </c>
      <c r="E87" s="44">
        <v>50.393300000000004</v>
      </c>
      <c r="F87" s="44">
        <v>-119.224</v>
      </c>
      <c r="G87" t="s">
        <v>143</v>
      </c>
      <c r="H87" s="26">
        <v>7409.4348</v>
      </c>
      <c r="I87" s="26">
        <v>293617.8</v>
      </c>
      <c r="J87" s="26">
        <v>2638.5744</v>
      </c>
      <c r="K87" s="26">
        <v>3456.1565000000001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7409.4348</v>
      </c>
      <c r="T87" s="26">
        <v>293617.8</v>
      </c>
      <c r="U87" s="26">
        <v>2638.5744</v>
      </c>
      <c r="V87" s="26">
        <v>3456.1565000000001</v>
      </c>
      <c r="W87" s="26">
        <v>0</v>
      </c>
      <c r="X87" s="26">
        <v>0</v>
      </c>
      <c r="Y87" s="26">
        <v>0</v>
      </c>
      <c r="Z87" s="26">
        <v>307121.96570000006</v>
      </c>
    </row>
    <row r="88" spans="1:27" x14ac:dyDescent="0.35">
      <c r="A88" t="s">
        <v>140</v>
      </c>
      <c r="B88" t="s">
        <v>141</v>
      </c>
      <c r="C88" t="s">
        <v>468</v>
      </c>
      <c r="D88" t="s">
        <v>18</v>
      </c>
      <c r="E88" s="44">
        <v>50.84</v>
      </c>
      <c r="F88" s="44">
        <v>-120.27667</v>
      </c>
      <c r="G88" t="s">
        <v>88</v>
      </c>
      <c r="H88" s="26">
        <v>28043.573</v>
      </c>
      <c r="I88" s="26">
        <v>0</v>
      </c>
      <c r="J88" s="26">
        <v>18.457599999999999</v>
      </c>
      <c r="K88" s="26">
        <v>170.44800000000001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28043.573</v>
      </c>
      <c r="T88" s="26">
        <v>0</v>
      </c>
      <c r="U88" s="26">
        <v>18.457599999999999</v>
      </c>
      <c r="V88" s="26">
        <v>170.44800000000001</v>
      </c>
      <c r="W88" s="26">
        <v>0</v>
      </c>
      <c r="X88" s="26">
        <v>0</v>
      </c>
      <c r="Y88" s="26">
        <v>0</v>
      </c>
      <c r="Z88" s="26">
        <v>28232.478599999999</v>
      </c>
      <c r="AA88" t="s">
        <v>471</v>
      </c>
    </row>
    <row r="89" spans="1:27" x14ac:dyDescent="0.35">
      <c r="A89" t="s">
        <v>140</v>
      </c>
      <c r="B89" t="s">
        <v>142</v>
      </c>
      <c r="C89" t="s">
        <v>472</v>
      </c>
      <c r="D89" t="s">
        <v>18</v>
      </c>
      <c r="E89" s="44">
        <v>50.231670000000001</v>
      </c>
      <c r="F89" s="44">
        <v>-119.10166</v>
      </c>
      <c r="G89" t="s">
        <v>143</v>
      </c>
      <c r="H89" s="26">
        <v>18900.6842</v>
      </c>
      <c r="I89" s="26">
        <v>0</v>
      </c>
      <c r="J89" s="26">
        <v>13.5352</v>
      </c>
      <c r="K89" s="26">
        <v>169.971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18900.6842</v>
      </c>
      <c r="T89" s="26">
        <v>0</v>
      </c>
      <c r="U89" s="26">
        <v>13.5352</v>
      </c>
      <c r="V89" s="26">
        <v>169.971</v>
      </c>
      <c r="W89" s="26">
        <v>0</v>
      </c>
      <c r="X89" s="26">
        <v>0</v>
      </c>
      <c r="Y89" s="26">
        <v>0</v>
      </c>
      <c r="Z89" s="26">
        <v>19084.190399999999</v>
      </c>
    </row>
    <row r="90" spans="1:27" x14ac:dyDescent="0.35">
      <c r="A90" t="s">
        <v>140</v>
      </c>
      <c r="B90" t="s">
        <v>214</v>
      </c>
      <c r="C90" t="s">
        <v>472</v>
      </c>
      <c r="D90" t="s">
        <v>18</v>
      </c>
      <c r="E90" s="44">
        <v>52.156100000000002</v>
      </c>
      <c r="F90" s="44">
        <v>-122.17870000000001</v>
      </c>
      <c r="G90" t="s">
        <v>48</v>
      </c>
      <c r="H90" s="26">
        <v>13903.986400000002</v>
      </c>
      <c r="I90" s="26">
        <v>0</v>
      </c>
      <c r="J90" s="26">
        <v>9.0719999999999992</v>
      </c>
      <c r="K90" s="26">
        <v>130.751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13903.986400000002</v>
      </c>
      <c r="T90" s="26">
        <v>0</v>
      </c>
      <c r="U90" s="26">
        <v>9.0719999999999992</v>
      </c>
      <c r="V90" s="26">
        <v>130.751</v>
      </c>
      <c r="W90" s="26">
        <v>0</v>
      </c>
      <c r="X90" s="26">
        <v>0</v>
      </c>
      <c r="Y90" s="26">
        <v>0</v>
      </c>
      <c r="Z90" s="26">
        <v>14043.8094</v>
      </c>
    </row>
    <row r="91" spans="1:27" x14ac:dyDescent="0.35">
      <c r="A91" t="s">
        <v>144</v>
      </c>
      <c r="B91" t="s">
        <v>194</v>
      </c>
      <c r="C91" t="s">
        <v>493</v>
      </c>
      <c r="D91" t="s">
        <v>18</v>
      </c>
      <c r="E91" s="44">
        <v>49.1875</v>
      </c>
      <c r="F91" s="44">
        <v>-122.95916</v>
      </c>
      <c r="G91" t="s">
        <v>51</v>
      </c>
      <c r="H91" s="26">
        <v>13922.27</v>
      </c>
      <c r="I91" s="26">
        <v>0</v>
      </c>
      <c r="J91" s="26">
        <v>7.6215999999999999</v>
      </c>
      <c r="K91" s="26">
        <v>76.860865000000004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13922.27</v>
      </c>
      <c r="T91" s="26">
        <v>0</v>
      </c>
      <c r="U91" s="26">
        <v>7.6215999999999999</v>
      </c>
      <c r="V91" s="26">
        <v>76.860865000000004</v>
      </c>
      <c r="W91" s="26">
        <v>0</v>
      </c>
      <c r="X91" s="26">
        <v>0</v>
      </c>
      <c r="Y91" s="26">
        <v>0</v>
      </c>
      <c r="Z91" s="26">
        <v>14006.752465</v>
      </c>
    </row>
    <row r="92" spans="1:27" x14ac:dyDescent="0.35">
      <c r="A92" t="s">
        <v>145</v>
      </c>
      <c r="B92" t="s">
        <v>505</v>
      </c>
      <c r="C92" t="s">
        <v>466</v>
      </c>
      <c r="D92" t="s">
        <v>18</v>
      </c>
      <c r="E92" s="44">
        <v>50.069000000000003</v>
      </c>
      <c r="F92" s="44">
        <v>-125.282</v>
      </c>
      <c r="G92" t="s">
        <v>125</v>
      </c>
      <c r="H92" s="26">
        <v>10498.338540000001</v>
      </c>
      <c r="I92" s="26">
        <v>0</v>
      </c>
      <c r="J92" s="26">
        <v>74.250624000000002</v>
      </c>
      <c r="K92" s="26">
        <v>70.287010000000009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18.8</v>
      </c>
      <c r="S92" s="26">
        <v>10498.338540000001</v>
      </c>
      <c r="T92" s="26">
        <v>0</v>
      </c>
      <c r="U92" s="26">
        <v>74.250624000000002</v>
      </c>
      <c r="V92" s="26">
        <v>70.287010000000009</v>
      </c>
      <c r="W92" s="26">
        <v>0</v>
      </c>
      <c r="X92" s="26">
        <v>0</v>
      </c>
      <c r="Y92" s="26">
        <v>18.8</v>
      </c>
      <c r="Z92" s="26">
        <v>10661.676174</v>
      </c>
      <c r="AA92" t="s">
        <v>179</v>
      </c>
    </row>
    <row r="93" spans="1:27" x14ac:dyDescent="0.35">
      <c r="A93" t="s">
        <v>176</v>
      </c>
      <c r="B93" t="s">
        <v>176</v>
      </c>
      <c r="C93" t="s">
        <v>465</v>
      </c>
      <c r="D93" t="s">
        <v>18</v>
      </c>
      <c r="E93" s="44">
        <v>49.088000000000001</v>
      </c>
      <c r="F93" s="44">
        <v>-122.995</v>
      </c>
      <c r="G93" t="s">
        <v>51</v>
      </c>
      <c r="H93" s="26">
        <v>0</v>
      </c>
      <c r="I93" s="26">
        <v>34843</v>
      </c>
      <c r="J93" s="26">
        <v>20.316800000000001</v>
      </c>
      <c r="K93" s="26">
        <v>19.228400000000001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34843</v>
      </c>
      <c r="U93" s="26">
        <v>20.316800000000001</v>
      </c>
      <c r="V93" s="26">
        <v>19.228400000000001</v>
      </c>
      <c r="W93" s="26">
        <v>0</v>
      </c>
      <c r="X93" s="26">
        <v>0</v>
      </c>
      <c r="Y93" s="26">
        <v>0</v>
      </c>
      <c r="Z93" s="26">
        <v>34882.5452</v>
      </c>
      <c r="AA93" t="s">
        <v>156</v>
      </c>
    </row>
    <row r="94" spans="1:27" x14ac:dyDescent="0.35">
      <c r="A94" t="s">
        <v>146</v>
      </c>
      <c r="B94" t="s">
        <v>147</v>
      </c>
      <c r="C94" t="s">
        <v>482</v>
      </c>
      <c r="D94" t="s">
        <v>18</v>
      </c>
      <c r="E94" s="44">
        <v>49.087780000000002</v>
      </c>
      <c r="F94" s="44">
        <v>-122.99305</v>
      </c>
      <c r="G94" t="s">
        <v>51</v>
      </c>
      <c r="H94" s="26">
        <v>16726</v>
      </c>
      <c r="I94" s="26">
        <v>1935</v>
      </c>
      <c r="J94" s="26">
        <v>10.038559999999999</v>
      </c>
      <c r="K94" s="26">
        <v>81.869630000000001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16726</v>
      </c>
      <c r="T94" s="26">
        <v>1935</v>
      </c>
      <c r="U94" s="26">
        <v>10.038559999999999</v>
      </c>
      <c r="V94" s="26">
        <v>81.869630000000001</v>
      </c>
      <c r="W94" s="26">
        <v>0</v>
      </c>
      <c r="X94" s="26">
        <v>0</v>
      </c>
      <c r="Y94" s="26">
        <v>0</v>
      </c>
      <c r="Z94" s="26">
        <v>18752.908190000002</v>
      </c>
    </row>
    <row r="95" spans="1:27" x14ac:dyDescent="0.35">
      <c r="A95" t="s">
        <v>150</v>
      </c>
      <c r="B95" t="s">
        <v>151</v>
      </c>
      <c r="C95" t="s">
        <v>477</v>
      </c>
      <c r="D95" t="s">
        <v>18</v>
      </c>
      <c r="E95" s="44">
        <v>50.790129999999998</v>
      </c>
      <c r="F95" s="44">
        <v>-121.32038</v>
      </c>
      <c r="G95" t="s">
        <v>88</v>
      </c>
      <c r="H95" s="26">
        <v>68</v>
      </c>
      <c r="I95" s="26">
        <v>22914</v>
      </c>
      <c r="J95" s="26">
        <v>11.844000000000001</v>
      </c>
      <c r="K95" s="26">
        <v>13.25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68</v>
      </c>
      <c r="T95" s="26">
        <v>22914</v>
      </c>
      <c r="U95" s="26">
        <v>11.844000000000001</v>
      </c>
      <c r="V95" s="26">
        <v>13.25</v>
      </c>
      <c r="W95" s="26">
        <v>0</v>
      </c>
      <c r="X95" s="26">
        <v>0</v>
      </c>
      <c r="Y95" s="26">
        <v>0</v>
      </c>
      <c r="Z95" s="26">
        <v>23007.094000000001</v>
      </c>
    </row>
    <row r="96" spans="1:27" x14ac:dyDescent="0.35">
      <c r="A96" t="s">
        <v>152</v>
      </c>
      <c r="B96" t="s">
        <v>152</v>
      </c>
      <c r="C96" t="s">
        <v>494</v>
      </c>
      <c r="D96" t="s">
        <v>18</v>
      </c>
      <c r="E96" s="44">
        <v>49.284999999999997</v>
      </c>
      <c r="F96" s="44">
        <v>-123.07</v>
      </c>
      <c r="G96" t="s">
        <v>51</v>
      </c>
      <c r="H96" s="26">
        <v>28462.76</v>
      </c>
      <c r="I96" s="26">
        <v>0</v>
      </c>
      <c r="J96" s="26">
        <v>15.635731999999999</v>
      </c>
      <c r="K96" s="26">
        <v>147.07235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28462.76</v>
      </c>
      <c r="T96" s="26">
        <v>0</v>
      </c>
      <c r="U96" s="26">
        <v>15.635731999999999</v>
      </c>
      <c r="V96" s="26">
        <v>147.07235</v>
      </c>
      <c r="W96" s="26">
        <v>0</v>
      </c>
      <c r="X96" s="26">
        <v>0</v>
      </c>
      <c r="Y96" s="26">
        <v>0</v>
      </c>
      <c r="Z96" s="26">
        <v>28625.468081999999</v>
      </c>
      <c r="AA96" t="s">
        <v>69</v>
      </c>
    </row>
    <row r="97" spans="1:27" x14ac:dyDescent="0.35">
      <c r="A97" t="s">
        <v>153</v>
      </c>
      <c r="B97" t="s">
        <v>215</v>
      </c>
      <c r="C97" t="s">
        <v>472</v>
      </c>
      <c r="D97" t="s">
        <v>18</v>
      </c>
      <c r="E97" s="44">
        <v>55.723610000000001</v>
      </c>
      <c r="F97" s="44">
        <v>-121.55667</v>
      </c>
      <c r="G97" t="s">
        <v>59</v>
      </c>
      <c r="H97" s="26">
        <v>8989.34</v>
      </c>
      <c r="I97" s="26">
        <v>65375.08</v>
      </c>
      <c r="J97" s="26">
        <v>202.67315600000001</v>
      </c>
      <c r="K97" s="26">
        <v>1305.684945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8989.34</v>
      </c>
      <c r="T97" s="26">
        <v>65375.08</v>
      </c>
      <c r="U97" s="26">
        <v>202.67315600000001</v>
      </c>
      <c r="V97" s="26">
        <v>1305.684945</v>
      </c>
      <c r="W97" s="26">
        <v>0</v>
      </c>
      <c r="X97" s="26">
        <v>0</v>
      </c>
      <c r="Y97" s="26">
        <v>0</v>
      </c>
      <c r="Z97" s="26">
        <v>75872.778101000004</v>
      </c>
    </row>
    <row r="98" spans="1:27" x14ac:dyDescent="0.35">
      <c r="A98" t="s">
        <v>153</v>
      </c>
      <c r="B98" t="s">
        <v>154</v>
      </c>
      <c r="C98" t="s">
        <v>470</v>
      </c>
      <c r="D98" t="s">
        <v>18</v>
      </c>
      <c r="E98" s="44">
        <v>53.006659999999997</v>
      </c>
      <c r="F98" s="44">
        <v>-122.49816</v>
      </c>
      <c r="G98" t="s">
        <v>48</v>
      </c>
      <c r="H98" s="26">
        <v>58760.553740999996</v>
      </c>
      <c r="I98" s="26">
        <v>0</v>
      </c>
      <c r="J98" s="26">
        <v>32.755240000000001</v>
      </c>
      <c r="K98" s="26">
        <v>302.77733999999998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58760.553740999996</v>
      </c>
      <c r="T98" s="26">
        <v>0</v>
      </c>
      <c r="U98" s="26">
        <v>32.755240000000001</v>
      </c>
      <c r="V98" s="26">
        <v>302.77733999999998</v>
      </c>
      <c r="W98" s="26">
        <v>0</v>
      </c>
      <c r="X98" s="26">
        <v>0</v>
      </c>
      <c r="Y98" s="26">
        <v>0</v>
      </c>
      <c r="Z98" s="26">
        <v>59096.086320999995</v>
      </c>
      <c r="AA98" t="s">
        <v>471</v>
      </c>
    </row>
    <row r="99" spans="1:27" x14ac:dyDescent="0.35">
      <c r="A99" t="s">
        <v>153</v>
      </c>
      <c r="B99" t="s">
        <v>187</v>
      </c>
      <c r="C99" t="s">
        <v>472</v>
      </c>
      <c r="D99" t="s">
        <v>18</v>
      </c>
      <c r="E99" s="44">
        <v>52.160400000000003</v>
      </c>
      <c r="F99" s="44">
        <v>-122.1854</v>
      </c>
      <c r="G99" t="s">
        <v>48</v>
      </c>
      <c r="H99" s="26">
        <v>10919.73</v>
      </c>
      <c r="I99" s="26">
        <v>0</v>
      </c>
      <c r="J99" s="26">
        <v>7.168056</v>
      </c>
      <c r="K99" s="26">
        <v>69.583700000000007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10919.73</v>
      </c>
      <c r="T99" s="26">
        <v>0</v>
      </c>
      <c r="U99" s="26">
        <v>7.168056</v>
      </c>
      <c r="V99" s="26">
        <v>69.583700000000007</v>
      </c>
      <c r="W99" s="26">
        <v>0</v>
      </c>
      <c r="X99" s="26">
        <v>0</v>
      </c>
      <c r="Y99" s="26">
        <v>0</v>
      </c>
      <c r="Z99" s="26">
        <v>10996.481755999999</v>
      </c>
    </row>
    <row r="100" spans="1:27" x14ac:dyDescent="0.35">
      <c r="A100" t="s">
        <v>153</v>
      </c>
      <c r="B100" t="s">
        <v>224</v>
      </c>
      <c r="C100" t="s">
        <v>506</v>
      </c>
      <c r="D100" t="s">
        <v>18</v>
      </c>
      <c r="E100" s="44">
        <v>53.015300000000003</v>
      </c>
      <c r="F100" s="44">
        <v>-122.5142</v>
      </c>
      <c r="G100" t="s">
        <v>48</v>
      </c>
      <c r="H100" s="26">
        <v>11263.689999999999</v>
      </c>
      <c r="I100" s="26">
        <v>32875</v>
      </c>
      <c r="J100" s="26">
        <v>105.12712000000001</v>
      </c>
      <c r="K100" s="26">
        <v>680.997795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11263.689999999999</v>
      </c>
      <c r="T100" s="26">
        <v>32875</v>
      </c>
      <c r="U100" s="26">
        <v>105.12712000000001</v>
      </c>
      <c r="V100" s="26">
        <v>680.997795</v>
      </c>
      <c r="W100" s="26">
        <v>0</v>
      </c>
      <c r="X100" s="26">
        <v>0</v>
      </c>
      <c r="Y100" s="26">
        <v>0</v>
      </c>
      <c r="Z100" s="26">
        <v>44924.814915000003</v>
      </c>
    </row>
    <row r="101" spans="1:27" x14ac:dyDescent="0.35">
      <c r="A101" t="s">
        <v>155</v>
      </c>
      <c r="B101" t="s">
        <v>166</v>
      </c>
      <c r="C101" t="s">
        <v>472</v>
      </c>
      <c r="D101" t="s">
        <v>18</v>
      </c>
      <c r="E101" s="44">
        <v>49.465159999999997</v>
      </c>
      <c r="F101" s="44">
        <v>-120.48671</v>
      </c>
      <c r="G101" t="s">
        <v>85</v>
      </c>
      <c r="H101" s="26">
        <v>22798</v>
      </c>
      <c r="I101" s="26">
        <v>0</v>
      </c>
      <c r="J101" s="26">
        <v>17.186399999999999</v>
      </c>
      <c r="K101" s="26">
        <v>186.71899999999999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22798</v>
      </c>
      <c r="T101" s="26">
        <v>0</v>
      </c>
      <c r="U101" s="26">
        <v>17.186399999999999</v>
      </c>
      <c r="V101" s="26">
        <v>186.71899999999999</v>
      </c>
      <c r="W101" s="26">
        <v>0</v>
      </c>
      <c r="X101" s="26">
        <v>0</v>
      </c>
      <c r="Y101" s="26">
        <v>0</v>
      </c>
      <c r="Z101" s="26">
        <v>23001.9054</v>
      </c>
    </row>
    <row r="102" spans="1:27" ht="15" thickBot="1" x14ac:dyDescent="0.4">
      <c r="A102" t="s">
        <v>167</v>
      </c>
      <c r="B102" t="s">
        <v>168</v>
      </c>
      <c r="C102" t="s">
        <v>482</v>
      </c>
      <c r="D102" t="s">
        <v>18</v>
      </c>
      <c r="E102" s="44">
        <v>49.069719999999997</v>
      </c>
      <c r="F102" s="44">
        <v>-123.09917</v>
      </c>
      <c r="G102" t="s">
        <v>51</v>
      </c>
      <c r="H102" s="26">
        <v>21919.93</v>
      </c>
      <c r="I102" s="26">
        <v>1779</v>
      </c>
      <c r="J102" s="26">
        <v>28.028308000000003</v>
      </c>
      <c r="K102" s="26">
        <v>130.01695000000001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21919.93</v>
      </c>
      <c r="T102" s="26">
        <v>1779</v>
      </c>
      <c r="U102" s="26">
        <v>28.028308000000003</v>
      </c>
      <c r="V102" s="26">
        <v>130.01695000000001</v>
      </c>
      <c r="W102" s="26">
        <v>0</v>
      </c>
      <c r="X102" s="26">
        <v>0</v>
      </c>
      <c r="Y102" s="26">
        <v>0</v>
      </c>
      <c r="Z102" s="26">
        <v>23856.975257999999</v>
      </c>
      <c r="AA102" t="s">
        <v>179</v>
      </c>
    </row>
    <row r="103" spans="1:27" ht="15" thickBot="1" x14ac:dyDescent="0.4">
      <c r="A103" s="28" t="s">
        <v>227</v>
      </c>
      <c r="B103" s="29"/>
      <c r="C103" s="29"/>
      <c r="D103" s="29"/>
      <c r="E103" s="29"/>
      <c r="F103" s="29"/>
      <c r="G103" s="29"/>
      <c r="H103" s="30">
        <f t="shared" ref="H103:Z103" si="0">SUBTOTAL(109,H$7:H$102)</f>
        <v>5610805.6554899989</v>
      </c>
      <c r="I103" s="30">
        <f t="shared" si="0"/>
        <v>5798569.2530099992</v>
      </c>
      <c r="J103" s="30">
        <f t="shared" si="0"/>
        <v>57109.659399999975</v>
      </c>
      <c r="K103" s="30">
        <f t="shared" si="0"/>
        <v>146978.37142499996</v>
      </c>
      <c r="L103" s="30">
        <f t="shared" si="0"/>
        <v>1529618.6171000001</v>
      </c>
      <c r="M103" s="30">
        <f t="shared" si="0"/>
        <v>9175955.8121000007</v>
      </c>
      <c r="N103" s="30">
        <f t="shared" si="0"/>
        <v>740340.29896400007</v>
      </c>
      <c r="O103" s="30">
        <f t="shared" si="0"/>
        <v>51654.277264999997</v>
      </c>
      <c r="P103" s="30">
        <f t="shared" si="0"/>
        <v>328.71999999999997</v>
      </c>
      <c r="Q103" s="30">
        <f t="shared" si="0"/>
        <v>16142.52</v>
      </c>
      <c r="R103" s="30">
        <f t="shared" si="0"/>
        <v>239.71000000000004</v>
      </c>
      <c r="S103" s="30">
        <f t="shared" si="0"/>
        <v>7987332.4435899984</v>
      </c>
      <c r="T103" s="30">
        <f t="shared" si="0"/>
        <v>15012654.065110002</v>
      </c>
      <c r="U103" s="30">
        <f t="shared" si="0"/>
        <v>800800.22836399998</v>
      </c>
      <c r="V103" s="30">
        <f t="shared" si="0"/>
        <v>200673.06918999989</v>
      </c>
      <c r="W103" s="30">
        <f t="shared" si="0"/>
        <v>328.71999999999997</v>
      </c>
      <c r="X103" s="30">
        <f t="shared" si="0"/>
        <v>16142.52</v>
      </c>
      <c r="Y103" s="30">
        <f t="shared" si="0"/>
        <v>239.71000000000004</v>
      </c>
      <c r="Z103" s="30">
        <f t="shared" si="0"/>
        <v>24018170.832054004</v>
      </c>
      <c r="AA103" s="31"/>
    </row>
  </sheetData>
  <autoFilter ref="A5:AA102" xr:uid="{ACFCF5EF-446E-4245-9421-F53D3D59EBD0}">
    <filterColumn colId="4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4">
    <mergeCell ref="A4:G4"/>
    <mergeCell ref="H4:R4"/>
    <mergeCell ref="S4:Z4"/>
    <mergeCell ref="AA4:AA6"/>
    <mergeCell ref="G5:G6"/>
    <mergeCell ref="H5:K5"/>
    <mergeCell ref="L5:R5"/>
    <mergeCell ref="S5:Y5"/>
    <mergeCell ref="Z5:Z6"/>
    <mergeCell ref="E5:F5"/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43FD-45AD-4097-A551-B8C0EA0E7393}">
  <dimension ref="A1:AA58"/>
  <sheetViews>
    <sheetView workbookViewId="0">
      <selection activeCell="A31" sqref="A31"/>
    </sheetView>
  </sheetViews>
  <sheetFormatPr defaultRowHeight="14.5" x14ac:dyDescent="0.35"/>
  <cols>
    <col min="1" max="2" width="48.54296875" customWidth="1"/>
    <col min="3" max="3" width="51" customWidth="1"/>
    <col min="4" max="6" width="18.26953125" customWidth="1"/>
    <col min="7" max="7" width="34.26953125" customWidth="1"/>
    <col min="8" max="18" width="18.26953125" customWidth="1"/>
    <col min="19" max="19" width="12.81640625" customWidth="1"/>
    <col min="20" max="20" width="18.81640625" customWidth="1"/>
    <col min="21" max="25" width="12.81640625" customWidth="1"/>
    <col min="26" max="26" width="30.26953125" customWidth="1"/>
    <col min="27" max="27" width="44" customWidth="1"/>
  </cols>
  <sheetData>
    <row r="1" spans="1:27" x14ac:dyDescent="0.35">
      <c r="A1" s="18" t="s">
        <v>519</v>
      </c>
      <c r="B1" s="19"/>
      <c r="C1" s="19"/>
    </row>
    <row r="2" spans="1:27" x14ac:dyDescent="0.35">
      <c r="A2" s="18" t="s">
        <v>228</v>
      </c>
      <c r="B2" s="19"/>
      <c r="C2" s="19"/>
      <c r="V2" s="27"/>
    </row>
    <row r="3" spans="1:27" ht="15" thickBot="1" x14ac:dyDescent="0.4">
      <c r="A3" s="19"/>
      <c r="B3" s="19"/>
      <c r="C3" s="19"/>
    </row>
    <row r="4" spans="1:27" s="20" customFormat="1" ht="19" thickBot="1" x14ac:dyDescent="0.4">
      <c r="A4" s="54" t="s">
        <v>25</v>
      </c>
      <c r="B4" s="55"/>
      <c r="C4" s="55"/>
      <c r="D4" s="55"/>
      <c r="E4" s="56"/>
      <c r="F4" s="56"/>
      <c r="G4" s="55"/>
      <c r="H4" s="57" t="s">
        <v>26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7" t="s">
        <v>27</v>
      </c>
      <c r="T4" s="58"/>
      <c r="U4" s="58"/>
      <c r="V4" s="58"/>
      <c r="W4" s="58"/>
      <c r="X4" s="58"/>
      <c r="Y4" s="58"/>
      <c r="Z4" s="58"/>
      <c r="AA4" s="59" t="s">
        <v>28</v>
      </c>
    </row>
    <row r="5" spans="1:27" s="21" customFormat="1" ht="18" customHeight="1" x14ac:dyDescent="0.35">
      <c r="A5" s="70" t="s">
        <v>29</v>
      </c>
      <c r="B5" s="70" t="s">
        <v>30</v>
      </c>
      <c r="C5" s="70" t="s">
        <v>31</v>
      </c>
      <c r="D5" s="72" t="s">
        <v>32</v>
      </c>
      <c r="E5" s="62" t="s">
        <v>33</v>
      </c>
      <c r="F5" s="64"/>
      <c r="G5" s="59" t="s">
        <v>34</v>
      </c>
      <c r="H5" s="62" t="s">
        <v>3</v>
      </c>
      <c r="I5" s="63"/>
      <c r="J5" s="63"/>
      <c r="K5" s="64"/>
      <c r="L5" s="62" t="s">
        <v>35</v>
      </c>
      <c r="M5" s="63"/>
      <c r="N5" s="63"/>
      <c r="O5" s="63"/>
      <c r="P5" s="63"/>
      <c r="Q5" s="63"/>
      <c r="R5" s="64"/>
      <c r="S5" s="65" t="s">
        <v>5</v>
      </c>
      <c r="T5" s="66"/>
      <c r="U5" s="66"/>
      <c r="V5" s="66"/>
      <c r="W5" s="66"/>
      <c r="X5" s="66"/>
      <c r="Y5" s="67"/>
      <c r="Z5" s="68" t="s">
        <v>36</v>
      </c>
      <c r="AA5" s="60"/>
    </row>
    <row r="6" spans="1:27" s="21" customFormat="1" ht="17" thickBot="1" x14ac:dyDescent="0.4">
      <c r="A6" s="71"/>
      <c r="B6" s="71"/>
      <c r="C6" s="71"/>
      <c r="D6" s="73"/>
      <c r="E6" s="22" t="s">
        <v>37</v>
      </c>
      <c r="F6" s="23" t="s">
        <v>38</v>
      </c>
      <c r="G6" s="61"/>
      <c r="H6" s="22" t="s">
        <v>39</v>
      </c>
      <c r="I6" s="24" t="s">
        <v>44</v>
      </c>
      <c r="J6" s="24" t="s">
        <v>41</v>
      </c>
      <c r="K6" s="25" t="s">
        <v>42</v>
      </c>
      <c r="L6" s="22" t="s">
        <v>39</v>
      </c>
      <c r="M6" s="24" t="s">
        <v>44</v>
      </c>
      <c r="N6" s="24" t="s">
        <v>41</v>
      </c>
      <c r="O6" s="25" t="s">
        <v>42</v>
      </c>
      <c r="P6" s="24" t="s">
        <v>12</v>
      </c>
      <c r="Q6" s="24" t="s">
        <v>13</v>
      </c>
      <c r="R6" s="25" t="s">
        <v>43</v>
      </c>
      <c r="S6" s="22" t="s">
        <v>39</v>
      </c>
      <c r="T6" s="24" t="s">
        <v>44</v>
      </c>
      <c r="U6" s="24" t="s">
        <v>41</v>
      </c>
      <c r="V6" s="24" t="s">
        <v>45</v>
      </c>
      <c r="W6" s="24" t="s">
        <v>12</v>
      </c>
      <c r="X6" s="24" t="s">
        <v>13</v>
      </c>
      <c r="Y6" s="24" t="s">
        <v>43</v>
      </c>
      <c r="Z6" s="69"/>
      <c r="AA6" s="61"/>
    </row>
    <row r="7" spans="1:27" x14ac:dyDescent="0.35">
      <c r="A7" t="s">
        <v>236</v>
      </c>
      <c r="B7" t="s">
        <v>237</v>
      </c>
      <c r="C7" t="s">
        <v>230</v>
      </c>
      <c r="D7" t="s">
        <v>17</v>
      </c>
      <c r="E7" s="42">
        <v>55.757739999999998</v>
      </c>
      <c r="F7" s="42">
        <v>-120.22998</v>
      </c>
      <c r="G7" t="s">
        <v>231</v>
      </c>
      <c r="H7" s="26">
        <v>274362.397</v>
      </c>
      <c r="I7" s="26">
        <v>0</v>
      </c>
      <c r="J7" s="26">
        <v>23049.011999999999</v>
      </c>
      <c r="K7" s="26">
        <v>3176.5550000000003</v>
      </c>
      <c r="L7" s="26">
        <v>28.343999999999998</v>
      </c>
      <c r="M7" s="26">
        <v>0</v>
      </c>
      <c r="N7" s="26">
        <v>68304.991999999998</v>
      </c>
      <c r="O7" s="26">
        <v>0</v>
      </c>
      <c r="P7" s="26">
        <v>0</v>
      </c>
      <c r="Q7" s="26">
        <v>0</v>
      </c>
      <c r="R7" s="26">
        <v>0</v>
      </c>
      <c r="S7" s="26">
        <v>274390.74099999998</v>
      </c>
      <c r="T7" s="26">
        <v>0</v>
      </c>
      <c r="U7" s="26">
        <v>91354.004000000001</v>
      </c>
      <c r="V7" s="26">
        <v>3176.5550000000003</v>
      </c>
      <c r="W7" s="26">
        <v>0</v>
      </c>
      <c r="X7" s="26">
        <v>0</v>
      </c>
      <c r="Y7" s="26">
        <v>0</v>
      </c>
      <c r="Z7" s="26">
        <v>368921.3</v>
      </c>
      <c r="AA7" t="s">
        <v>182</v>
      </c>
    </row>
    <row r="8" spans="1:27" x14ac:dyDescent="0.35">
      <c r="A8" t="s">
        <v>229</v>
      </c>
      <c r="B8" t="s">
        <v>510</v>
      </c>
      <c r="C8" t="s">
        <v>230</v>
      </c>
      <c r="D8" t="s">
        <v>17</v>
      </c>
      <c r="E8" s="42">
        <v>56.956099999999999</v>
      </c>
      <c r="F8" s="42">
        <v>-121.9156</v>
      </c>
      <c r="G8" t="s">
        <v>231</v>
      </c>
      <c r="H8" s="26">
        <v>54549.000000000007</v>
      </c>
      <c r="I8" s="26">
        <v>0</v>
      </c>
      <c r="J8" s="26">
        <v>848.87599999999986</v>
      </c>
      <c r="K8" s="26">
        <v>220.745</v>
      </c>
      <c r="L8" s="26">
        <v>1.246</v>
      </c>
      <c r="M8" s="26">
        <v>0</v>
      </c>
      <c r="N8" s="26">
        <v>1795.248</v>
      </c>
      <c r="O8" s="26">
        <v>0</v>
      </c>
      <c r="P8" s="26">
        <v>0</v>
      </c>
      <c r="Q8" s="26">
        <v>0</v>
      </c>
      <c r="R8" s="26">
        <v>0</v>
      </c>
      <c r="S8" s="26">
        <v>54550.246000000006</v>
      </c>
      <c r="T8" s="26">
        <v>0</v>
      </c>
      <c r="U8" s="26">
        <v>2644.1239999999998</v>
      </c>
      <c r="V8" s="26">
        <v>220.745</v>
      </c>
      <c r="W8" s="26">
        <v>0</v>
      </c>
      <c r="X8" s="26">
        <v>0</v>
      </c>
      <c r="Y8" s="26">
        <v>0</v>
      </c>
      <c r="Z8" s="26">
        <v>57415.115000000013</v>
      </c>
    </row>
    <row r="9" spans="1:27" x14ac:dyDescent="0.35">
      <c r="A9" t="s">
        <v>232</v>
      </c>
      <c r="B9" t="s">
        <v>233</v>
      </c>
      <c r="C9" t="s">
        <v>507</v>
      </c>
      <c r="D9" t="s">
        <v>17</v>
      </c>
      <c r="E9" s="42">
        <v>56.174999999999997</v>
      </c>
      <c r="F9" s="42">
        <v>-120.607</v>
      </c>
      <c r="G9" t="s">
        <v>231</v>
      </c>
      <c r="H9" s="26">
        <v>22913.029688999999</v>
      </c>
      <c r="I9" s="26">
        <v>0</v>
      </c>
      <c r="J9" s="26">
        <v>45.908968000000002</v>
      </c>
      <c r="K9" s="26">
        <v>153.28660000000002</v>
      </c>
      <c r="L9" s="26">
        <v>0.63775800000000005</v>
      </c>
      <c r="M9" s="26">
        <v>0</v>
      </c>
      <c r="N9" s="26">
        <v>4614.5335599999999</v>
      </c>
      <c r="O9" s="26">
        <v>0</v>
      </c>
      <c r="P9" s="26">
        <v>0</v>
      </c>
      <c r="Q9" s="26">
        <v>0</v>
      </c>
      <c r="R9" s="26">
        <v>0</v>
      </c>
      <c r="S9" s="26">
        <v>22913.667447</v>
      </c>
      <c r="T9" s="26">
        <v>0</v>
      </c>
      <c r="U9" s="26">
        <v>4660.4425279999996</v>
      </c>
      <c r="V9" s="26">
        <v>153.28660000000002</v>
      </c>
      <c r="W9" s="26">
        <v>0</v>
      </c>
      <c r="X9" s="26">
        <v>0</v>
      </c>
      <c r="Y9" s="26">
        <v>0</v>
      </c>
      <c r="Z9" s="26">
        <v>27727.396574999999</v>
      </c>
      <c r="AA9" t="s">
        <v>182</v>
      </c>
    </row>
    <row r="10" spans="1:27" x14ac:dyDescent="0.35">
      <c r="A10" t="s">
        <v>234</v>
      </c>
      <c r="B10" t="s">
        <v>235</v>
      </c>
      <c r="C10" t="s">
        <v>230</v>
      </c>
      <c r="D10" t="s">
        <v>17</v>
      </c>
      <c r="E10" s="42">
        <v>56.146700000000003</v>
      </c>
      <c r="F10" s="42">
        <v>-120.67225000000001</v>
      </c>
      <c r="G10" t="s">
        <v>231</v>
      </c>
      <c r="H10" s="26">
        <v>224757.99300000002</v>
      </c>
      <c r="I10" s="26">
        <v>0</v>
      </c>
      <c r="J10" s="26">
        <v>1261.96</v>
      </c>
      <c r="K10" s="26">
        <v>975.2</v>
      </c>
      <c r="L10" s="26">
        <v>8.2460000000000004</v>
      </c>
      <c r="M10" s="26">
        <v>0</v>
      </c>
      <c r="N10" s="26">
        <v>11410.224000000002</v>
      </c>
      <c r="O10" s="26">
        <v>0</v>
      </c>
      <c r="P10" s="26">
        <v>0</v>
      </c>
      <c r="Q10" s="26">
        <v>0</v>
      </c>
      <c r="R10" s="26">
        <v>0</v>
      </c>
      <c r="S10" s="26">
        <v>224766.23900000003</v>
      </c>
      <c r="T10" s="26">
        <v>0</v>
      </c>
      <c r="U10" s="26">
        <v>12672.184000000001</v>
      </c>
      <c r="V10" s="26">
        <v>975.2</v>
      </c>
      <c r="W10" s="26">
        <v>0</v>
      </c>
      <c r="X10" s="26">
        <v>0</v>
      </c>
      <c r="Y10" s="26">
        <v>0</v>
      </c>
      <c r="Z10" s="26">
        <v>238413.62300000005</v>
      </c>
      <c r="AA10" t="s">
        <v>179</v>
      </c>
    </row>
    <row r="11" spans="1:27" x14ac:dyDescent="0.35">
      <c r="A11" t="s">
        <v>276</v>
      </c>
      <c r="B11" t="s">
        <v>277</v>
      </c>
      <c r="C11" t="s">
        <v>230</v>
      </c>
      <c r="D11" t="s">
        <v>17</v>
      </c>
      <c r="E11" s="42">
        <v>56.089579999999998</v>
      </c>
      <c r="F11" s="42">
        <v>-120.08437000000001</v>
      </c>
      <c r="G11" t="s">
        <v>231</v>
      </c>
      <c r="H11" s="26">
        <v>127262.784</v>
      </c>
      <c r="I11" s="26">
        <v>0</v>
      </c>
      <c r="J11" s="26">
        <v>11650.128000000001</v>
      </c>
      <c r="K11" s="26">
        <v>1149.835</v>
      </c>
      <c r="L11" s="26">
        <v>473.14100000000002</v>
      </c>
      <c r="M11" s="26">
        <v>0</v>
      </c>
      <c r="N11" s="26">
        <v>12724.964</v>
      </c>
      <c r="O11" s="26">
        <v>0</v>
      </c>
      <c r="P11" s="26">
        <v>0</v>
      </c>
      <c r="Q11" s="26">
        <v>0</v>
      </c>
      <c r="R11" s="26">
        <v>0</v>
      </c>
      <c r="S11" s="26">
        <v>127735.925</v>
      </c>
      <c r="T11" s="26">
        <v>0</v>
      </c>
      <c r="U11" s="26">
        <v>24375.092000000001</v>
      </c>
      <c r="V11" s="26">
        <v>1149.835</v>
      </c>
      <c r="W11" s="26">
        <v>0</v>
      </c>
      <c r="X11" s="26">
        <v>0</v>
      </c>
      <c r="Y11" s="26">
        <v>0</v>
      </c>
      <c r="Z11" s="26">
        <v>153260.85200000001</v>
      </c>
      <c r="AA11" t="s">
        <v>471</v>
      </c>
    </row>
    <row r="12" spans="1:27" x14ac:dyDescent="0.35">
      <c r="A12" t="s">
        <v>238</v>
      </c>
      <c r="B12" t="s">
        <v>239</v>
      </c>
      <c r="C12" t="s">
        <v>230</v>
      </c>
      <c r="D12" t="s">
        <v>17</v>
      </c>
      <c r="E12" s="42">
        <v>56.702080000000002</v>
      </c>
      <c r="F12" s="42">
        <v>-120.72188</v>
      </c>
      <c r="G12" t="s">
        <v>231</v>
      </c>
      <c r="H12" s="26">
        <v>22333.674899999998</v>
      </c>
      <c r="I12" s="26">
        <v>0</v>
      </c>
      <c r="J12" s="26">
        <v>718.46599999999989</v>
      </c>
      <c r="K12" s="26">
        <v>141.74849999999998</v>
      </c>
      <c r="L12" s="26">
        <v>24.248799999999999</v>
      </c>
      <c r="M12" s="26">
        <v>0</v>
      </c>
      <c r="N12" s="26">
        <v>10613.397200000001</v>
      </c>
      <c r="O12" s="26">
        <v>0</v>
      </c>
      <c r="P12" s="26">
        <v>0</v>
      </c>
      <c r="Q12" s="26">
        <v>0</v>
      </c>
      <c r="R12" s="26">
        <v>0</v>
      </c>
      <c r="S12" s="26">
        <v>22357.923699999999</v>
      </c>
      <c r="T12" s="26">
        <v>0</v>
      </c>
      <c r="U12" s="26">
        <v>11331.8632</v>
      </c>
      <c r="V12" s="26">
        <v>141.74849999999998</v>
      </c>
      <c r="W12" s="26">
        <v>0</v>
      </c>
      <c r="X12" s="26">
        <v>0</v>
      </c>
      <c r="Y12" s="26">
        <v>0</v>
      </c>
      <c r="Z12" s="26">
        <v>33831.535400000001</v>
      </c>
    </row>
    <row r="13" spans="1:27" x14ac:dyDescent="0.35">
      <c r="A13" t="s">
        <v>49</v>
      </c>
      <c r="B13" t="s">
        <v>240</v>
      </c>
      <c r="C13" t="s">
        <v>508</v>
      </c>
      <c r="D13" t="s">
        <v>17</v>
      </c>
      <c r="E13" s="42">
        <v>49.211199999999998</v>
      </c>
      <c r="F13" s="42">
        <v>-122.95719</v>
      </c>
      <c r="G13" t="s">
        <v>231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58.344000000000001</v>
      </c>
      <c r="R13" s="26">
        <v>12180.05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58.344000000000001</v>
      </c>
      <c r="Y13" s="26">
        <v>12180.05</v>
      </c>
      <c r="Z13" s="26">
        <v>12238.393999999998</v>
      </c>
    </row>
    <row r="14" spans="1:27" x14ac:dyDescent="0.35">
      <c r="A14" t="s">
        <v>300</v>
      </c>
      <c r="B14" t="s">
        <v>301</v>
      </c>
      <c r="C14" t="s">
        <v>230</v>
      </c>
      <c r="D14" t="s">
        <v>17</v>
      </c>
      <c r="E14" s="42">
        <v>59.427</v>
      </c>
      <c r="F14" s="42">
        <v>-122.071</v>
      </c>
      <c r="G14" t="s">
        <v>231</v>
      </c>
      <c r="H14" s="26">
        <v>41745.906840999996</v>
      </c>
      <c r="I14" s="26">
        <v>0</v>
      </c>
      <c r="J14" s="26">
        <v>3873.985584</v>
      </c>
      <c r="K14" s="26">
        <v>295.85156500000005</v>
      </c>
      <c r="L14" s="26">
        <v>11.354143000000001</v>
      </c>
      <c r="M14" s="26">
        <v>0</v>
      </c>
      <c r="N14" s="26">
        <v>814.08182799999986</v>
      </c>
      <c r="O14" s="26">
        <v>0</v>
      </c>
      <c r="P14" s="26">
        <v>0</v>
      </c>
      <c r="Q14" s="26">
        <v>0</v>
      </c>
      <c r="R14" s="26">
        <v>0</v>
      </c>
      <c r="S14" s="26">
        <v>41757.260984</v>
      </c>
      <c r="T14" s="26">
        <v>0</v>
      </c>
      <c r="U14" s="26">
        <v>4688.0674119999994</v>
      </c>
      <c r="V14" s="26">
        <v>295.85156500000005</v>
      </c>
      <c r="W14" s="26">
        <v>0</v>
      </c>
      <c r="X14" s="26">
        <v>0</v>
      </c>
      <c r="Y14" s="26">
        <v>0</v>
      </c>
      <c r="Z14" s="26">
        <v>46741.179961000002</v>
      </c>
      <c r="AA14" t="s">
        <v>226</v>
      </c>
    </row>
    <row r="15" spans="1:27" x14ac:dyDescent="0.35">
      <c r="A15" t="s">
        <v>241</v>
      </c>
      <c r="B15" t="s">
        <v>242</v>
      </c>
      <c r="C15" t="s">
        <v>230</v>
      </c>
      <c r="D15" t="s">
        <v>17</v>
      </c>
      <c r="E15" s="42">
        <v>56.275460000000002</v>
      </c>
      <c r="F15" s="42">
        <v>-121.05795000000001</v>
      </c>
      <c r="G15" t="s">
        <v>231</v>
      </c>
      <c r="H15" s="26">
        <v>613215.55299999996</v>
      </c>
      <c r="I15" s="26">
        <v>0</v>
      </c>
      <c r="J15" s="26">
        <v>8568.8679999999986</v>
      </c>
      <c r="K15" s="26">
        <v>3129.65</v>
      </c>
      <c r="L15" s="26">
        <v>577.70500000000004</v>
      </c>
      <c r="M15" s="26">
        <v>0</v>
      </c>
      <c r="N15" s="26">
        <v>559057.40800000005</v>
      </c>
      <c r="O15" s="26">
        <v>0</v>
      </c>
      <c r="P15" s="26">
        <v>0</v>
      </c>
      <c r="Q15" s="26">
        <v>0</v>
      </c>
      <c r="R15" s="26">
        <v>0</v>
      </c>
      <c r="S15" s="26">
        <v>613793.25799999991</v>
      </c>
      <c r="T15" s="26">
        <v>0</v>
      </c>
      <c r="U15" s="26">
        <v>567626.27600000007</v>
      </c>
      <c r="V15" s="26">
        <v>3129.65</v>
      </c>
      <c r="W15" s="26">
        <v>0</v>
      </c>
      <c r="X15" s="26">
        <v>0</v>
      </c>
      <c r="Y15" s="26">
        <v>0</v>
      </c>
      <c r="Z15" s="26">
        <v>1184549.1839999999</v>
      </c>
      <c r="AA15" t="s">
        <v>179</v>
      </c>
    </row>
    <row r="16" spans="1:27" x14ac:dyDescent="0.35">
      <c r="A16" t="s">
        <v>278</v>
      </c>
      <c r="B16" t="s">
        <v>279</v>
      </c>
      <c r="C16" t="s">
        <v>230</v>
      </c>
      <c r="D16" t="s">
        <v>17</v>
      </c>
      <c r="E16" s="42">
        <v>56.352080000000001</v>
      </c>
      <c r="F16" s="42">
        <v>-122.04687</v>
      </c>
      <c r="G16" t="s">
        <v>231</v>
      </c>
      <c r="H16" s="26">
        <v>136041.0215</v>
      </c>
      <c r="I16" s="26">
        <v>0</v>
      </c>
      <c r="J16" s="26">
        <v>11988.670400000001</v>
      </c>
      <c r="K16" s="26">
        <v>1380.173</v>
      </c>
      <c r="L16" s="26">
        <v>23.998200000000001</v>
      </c>
      <c r="M16" s="26">
        <v>0</v>
      </c>
      <c r="N16" s="26">
        <v>27168.170399999999</v>
      </c>
      <c r="O16" s="26">
        <v>0</v>
      </c>
      <c r="P16" s="26">
        <v>0</v>
      </c>
      <c r="Q16" s="26">
        <v>0</v>
      </c>
      <c r="R16" s="26">
        <v>0</v>
      </c>
      <c r="S16" s="26">
        <v>136065.0197</v>
      </c>
      <c r="T16" s="26">
        <v>0</v>
      </c>
      <c r="U16" s="26">
        <v>39156.840799999998</v>
      </c>
      <c r="V16" s="26">
        <v>1380.173</v>
      </c>
      <c r="W16" s="26">
        <v>0</v>
      </c>
      <c r="X16" s="26">
        <v>0</v>
      </c>
      <c r="Y16" s="26">
        <v>0</v>
      </c>
      <c r="Z16" s="26">
        <v>176602.03350000002</v>
      </c>
    </row>
    <row r="17" spans="1:27" x14ac:dyDescent="0.35">
      <c r="A17" t="s">
        <v>296</v>
      </c>
      <c r="B17" t="s">
        <v>297</v>
      </c>
      <c r="C17" t="s">
        <v>230</v>
      </c>
      <c r="D17" t="s">
        <v>17</v>
      </c>
      <c r="E17" s="42">
        <v>48</v>
      </c>
      <c r="F17" s="42">
        <v>-114</v>
      </c>
      <c r="G17" t="s">
        <v>231</v>
      </c>
      <c r="H17" s="26">
        <v>48312.4139</v>
      </c>
      <c r="I17" s="26">
        <v>0</v>
      </c>
      <c r="J17" s="26">
        <v>1312.1499999999999</v>
      </c>
      <c r="K17" s="26">
        <v>322.74350000000004</v>
      </c>
      <c r="L17" s="26">
        <v>1464.5011000000002</v>
      </c>
      <c r="M17" s="26">
        <v>0</v>
      </c>
      <c r="N17" s="26">
        <v>23022.151599999997</v>
      </c>
      <c r="O17" s="26">
        <v>0</v>
      </c>
      <c r="P17" s="26">
        <v>0</v>
      </c>
      <c r="Q17" s="26">
        <v>0</v>
      </c>
      <c r="R17" s="26">
        <v>0</v>
      </c>
      <c r="S17" s="26">
        <v>49776.915000000001</v>
      </c>
      <c r="T17" s="26">
        <v>0</v>
      </c>
      <c r="U17" s="26">
        <v>24334.301599999995</v>
      </c>
      <c r="V17" s="26">
        <v>322.74350000000004</v>
      </c>
      <c r="W17" s="26">
        <v>0</v>
      </c>
      <c r="X17" s="26">
        <v>0</v>
      </c>
      <c r="Y17" s="26">
        <v>0</v>
      </c>
      <c r="Z17" s="26">
        <v>74433.960099999997</v>
      </c>
    </row>
    <row r="18" spans="1:27" x14ac:dyDescent="0.35">
      <c r="A18" t="s">
        <v>298</v>
      </c>
      <c r="B18" t="s">
        <v>299</v>
      </c>
      <c r="C18" t="s">
        <v>230</v>
      </c>
      <c r="D18" t="s">
        <v>17</v>
      </c>
      <c r="E18" s="42">
        <v>55.293999999999997</v>
      </c>
      <c r="F18" s="42">
        <v>-120.48399999999999</v>
      </c>
      <c r="G18" t="s">
        <v>231</v>
      </c>
      <c r="H18" s="26">
        <v>62812.233999999997</v>
      </c>
      <c r="I18" s="26">
        <v>0</v>
      </c>
      <c r="J18" s="26">
        <v>5858.6080000000002</v>
      </c>
      <c r="K18" s="26">
        <v>497.935</v>
      </c>
      <c r="L18" s="26">
        <v>192.136</v>
      </c>
      <c r="M18" s="26">
        <v>0</v>
      </c>
      <c r="N18" s="26">
        <v>92971.62000000001</v>
      </c>
      <c r="O18" s="26">
        <v>0</v>
      </c>
      <c r="P18" s="26">
        <v>0</v>
      </c>
      <c r="Q18" s="26">
        <v>0</v>
      </c>
      <c r="R18" s="26">
        <v>0</v>
      </c>
      <c r="S18" s="26">
        <v>63004.369999999995</v>
      </c>
      <c r="T18" s="26">
        <v>0</v>
      </c>
      <c r="U18" s="26">
        <v>98830.228000000003</v>
      </c>
      <c r="V18" s="26">
        <v>497.935</v>
      </c>
      <c r="W18" s="26">
        <v>0</v>
      </c>
      <c r="X18" s="26">
        <v>0</v>
      </c>
      <c r="Y18" s="26">
        <v>0</v>
      </c>
      <c r="Z18" s="26">
        <v>162332.533</v>
      </c>
      <c r="AA18" t="s">
        <v>182</v>
      </c>
    </row>
    <row r="19" spans="1:27" x14ac:dyDescent="0.35">
      <c r="A19" t="s">
        <v>243</v>
      </c>
      <c r="B19" t="s">
        <v>244</v>
      </c>
      <c r="C19" t="s">
        <v>230</v>
      </c>
      <c r="D19" t="s">
        <v>17</v>
      </c>
      <c r="E19" s="42">
        <v>57.622920000000001</v>
      </c>
      <c r="F19" s="42">
        <v>-121.40312</v>
      </c>
      <c r="G19" t="s">
        <v>231</v>
      </c>
      <c r="H19" s="26">
        <v>489.70100000000002</v>
      </c>
      <c r="I19" s="26">
        <v>0</v>
      </c>
      <c r="J19" s="26">
        <v>45.332000000000001</v>
      </c>
      <c r="K19" s="26">
        <v>3.9750000000000001</v>
      </c>
      <c r="L19" s="26">
        <v>2.5089999999999995</v>
      </c>
      <c r="M19" s="26">
        <v>0</v>
      </c>
      <c r="N19" s="26">
        <v>2580.1523999999999</v>
      </c>
      <c r="O19" s="26">
        <v>0</v>
      </c>
      <c r="P19" s="26">
        <v>0</v>
      </c>
      <c r="Q19" s="26">
        <v>0</v>
      </c>
      <c r="R19" s="26">
        <v>0</v>
      </c>
      <c r="S19" s="26">
        <v>492.21000000000004</v>
      </c>
      <c r="T19" s="26">
        <v>0</v>
      </c>
      <c r="U19" s="26">
        <v>2625.4843999999998</v>
      </c>
      <c r="V19" s="26">
        <v>3.9750000000000001</v>
      </c>
      <c r="W19" s="26">
        <v>0</v>
      </c>
      <c r="X19" s="26">
        <v>0</v>
      </c>
      <c r="Y19" s="26">
        <v>0</v>
      </c>
      <c r="Z19" s="26">
        <v>3121.6693999999998</v>
      </c>
    </row>
    <row r="20" spans="1:27" x14ac:dyDescent="0.35">
      <c r="A20" t="s">
        <v>283</v>
      </c>
      <c r="B20" t="s">
        <v>284</v>
      </c>
      <c r="C20" t="s">
        <v>230</v>
      </c>
      <c r="D20" t="s">
        <v>17</v>
      </c>
      <c r="E20" s="42">
        <v>59.522910000000003</v>
      </c>
      <c r="F20" s="42">
        <v>-123.71562</v>
      </c>
      <c r="G20" t="s">
        <v>231</v>
      </c>
      <c r="H20" s="26">
        <v>8276.4570000000003</v>
      </c>
      <c r="I20" s="26">
        <v>0</v>
      </c>
      <c r="J20" s="26">
        <v>842.09999999999991</v>
      </c>
      <c r="K20" s="26">
        <v>90.1</v>
      </c>
      <c r="L20" s="26">
        <v>27.257000000000005</v>
      </c>
      <c r="M20" s="26">
        <v>0</v>
      </c>
      <c r="N20" s="26">
        <v>3645.5719999999997</v>
      </c>
      <c r="O20" s="26">
        <v>0</v>
      </c>
      <c r="P20" s="26">
        <v>0</v>
      </c>
      <c r="Q20" s="26">
        <v>0</v>
      </c>
      <c r="R20" s="26">
        <v>0</v>
      </c>
      <c r="S20" s="26">
        <v>8303.7139999999999</v>
      </c>
      <c r="T20" s="26">
        <v>0</v>
      </c>
      <c r="U20" s="26">
        <v>4487.6720000000005</v>
      </c>
      <c r="V20" s="26">
        <v>90.1</v>
      </c>
      <c r="W20" s="26">
        <v>0</v>
      </c>
      <c r="X20" s="26">
        <v>0</v>
      </c>
      <c r="Y20" s="26">
        <v>0</v>
      </c>
      <c r="Z20" s="26">
        <v>12881.486000000001</v>
      </c>
      <c r="AA20" t="s">
        <v>295</v>
      </c>
    </row>
    <row r="21" spans="1:27" x14ac:dyDescent="0.35">
      <c r="A21" t="s">
        <v>274</v>
      </c>
      <c r="B21" t="s">
        <v>275</v>
      </c>
      <c r="C21" t="s">
        <v>230</v>
      </c>
      <c r="D21" t="s">
        <v>17</v>
      </c>
      <c r="E21" s="42">
        <v>56.616599999999998</v>
      </c>
      <c r="F21" s="42">
        <v>-120.23656</v>
      </c>
      <c r="G21" t="s">
        <v>231</v>
      </c>
      <c r="H21" s="26">
        <v>36832.171999999999</v>
      </c>
      <c r="I21" s="26">
        <v>0</v>
      </c>
      <c r="J21" s="26">
        <v>3278.5759999999996</v>
      </c>
      <c r="K21" s="26">
        <v>299.97999999999996</v>
      </c>
      <c r="L21" s="26">
        <v>812.93499999999995</v>
      </c>
      <c r="M21" s="26">
        <v>0</v>
      </c>
      <c r="N21" s="26">
        <v>19765.956000000002</v>
      </c>
      <c r="O21" s="26">
        <v>0</v>
      </c>
      <c r="P21" s="26">
        <v>0</v>
      </c>
      <c r="Q21" s="26">
        <v>0</v>
      </c>
      <c r="R21" s="26">
        <v>0</v>
      </c>
      <c r="S21" s="26">
        <v>37645.107000000004</v>
      </c>
      <c r="T21" s="26">
        <v>0</v>
      </c>
      <c r="U21" s="26">
        <v>23044.532000000003</v>
      </c>
      <c r="V21" s="26">
        <v>299.97999999999996</v>
      </c>
      <c r="W21" s="26">
        <v>0</v>
      </c>
      <c r="X21" s="26">
        <v>0</v>
      </c>
      <c r="Y21" s="26">
        <v>0</v>
      </c>
      <c r="Z21" s="26">
        <v>60989.619000000006</v>
      </c>
    </row>
    <row r="22" spans="1:27" x14ac:dyDescent="0.35">
      <c r="A22" t="s">
        <v>245</v>
      </c>
      <c r="B22" t="s">
        <v>246</v>
      </c>
      <c r="C22" t="s">
        <v>230</v>
      </c>
      <c r="D22" t="s">
        <v>17</v>
      </c>
      <c r="E22" s="42">
        <v>56.243020000000001</v>
      </c>
      <c r="F22" s="42">
        <v>-120.86830999999999</v>
      </c>
      <c r="G22" t="s">
        <v>231</v>
      </c>
      <c r="H22" s="26">
        <v>20849.366999999998</v>
      </c>
      <c r="I22" s="26">
        <v>0</v>
      </c>
      <c r="J22" s="26">
        <v>1835.316</v>
      </c>
      <c r="K22" s="26">
        <v>147.34</v>
      </c>
      <c r="L22" s="26">
        <v>1021.624</v>
      </c>
      <c r="M22" s="26">
        <v>0</v>
      </c>
      <c r="N22" s="26">
        <v>13792.912</v>
      </c>
      <c r="O22" s="26">
        <v>0</v>
      </c>
      <c r="P22" s="26">
        <v>0</v>
      </c>
      <c r="Q22" s="26">
        <v>0</v>
      </c>
      <c r="R22" s="26">
        <v>0</v>
      </c>
      <c r="S22" s="26">
        <v>21870.990999999998</v>
      </c>
      <c r="T22" s="26">
        <v>0</v>
      </c>
      <c r="U22" s="26">
        <v>15628.228000000001</v>
      </c>
      <c r="V22" s="26">
        <v>147.34</v>
      </c>
      <c r="W22" s="26">
        <v>0</v>
      </c>
      <c r="X22" s="26">
        <v>0</v>
      </c>
      <c r="Y22" s="26">
        <v>0</v>
      </c>
      <c r="Z22" s="26">
        <v>37646.558999999994</v>
      </c>
      <c r="AA22" t="s">
        <v>182</v>
      </c>
    </row>
    <row r="23" spans="1:27" x14ac:dyDescent="0.35">
      <c r="A23" t="s">
        <v>247</v>
      </c>
      <c r="B23" t="s">
        <v>248</v>
      </c>
      <c r="C23" t="s">
        <v>230</v>
      </c>
      <c r="D23" t="s">
        <v>17</v>
      </c>
      <c r="E23" s="42">
        <v>56.054250000000003</v>
      </c>
      <c r="F23" s="42">
        <v>-120.74001</v>
      </c>
      <c r="G23" t="s">
        <v>231</v>
      </c>
      <c r="H23" s="26">
        <v>101048.489</v>
      </c>
      <c r="I23" s="26">
        <v>0</v>
      </c>
      <c r="J23" s="26">
        <v>8838.1999999999989</v>
      </c>
      <c r="K23" s="26">
        <v>882.45</v>
      </c>
      <c r="L23" s="26">
        <v>12.174000000000003</v>
      </c>
      <c r="M23" s="26">
        <v>0</v>
      </c>
      <c r="N23" s="26">
        <v>14731.471999999998</v>
      </c>
      <c r="O23" s="26">
        <v>0</v>
      </c>
      <c r="P23" s="26">
        <v>0</v>
      </c>
      <c r="Q23" s="26">
        <v>0</v>
      </c>
      <c r="R23" s="26">
        <v>0</v>
      </c>
      <c r="S23" s="26">
        <v>101060.663</v>
      </c>
      <c r="T23" s="26">
        <v>0</v>
      </c>
      <c r="U23" s="26">
        <v>23569.671999999999</v>
      </c>
      <c r="V23" s="26">
        <v>882.45</v>
      </c>
      <c r="W23" s="26">
        <v>0</v>
      </c>
      <c r="X23" s="26">
        <v>0</v>
      </c>
      <c r="Y23" s="26">
        <v>0</v>
      </c>
      <c r="Z23" s="26">
        <v>125512.785</v>
      </c>
      <c r="AA23" t="s">
        <v>182</v>
      </c>
    </row>
    <row r="24" spans="1:27" x14ac:dyDescent="0.35">
      <c r="A24" t="s">
        <v>285</v>
      </c>
      <c r="B24" t="s">
        <v>252</v>
      </c>
      <c r="C24" t="s">
        <v>230</v>
      </c>
      <c r="D24" t="s">
        <v>17</v>
      </c>
      <c r="E24" s="42">
        <v>58.804450000000003</v>
      </c>
      <c r="F24" s="42">
        <v>-122.69723999999999</v>
      </c>
      <c r="G24" t="s">
        <v>231</v>
      </c>
      <c r="H24" s="26">
        <v>11836.534000000001</v>
      </c>
      <c r="I24" s="26">
        <v>0</v>
      </c>
      <c r="J24" s="26">
        <v>1022.8679999999999</v>
      </c>
      <c r="K24" s="26">
        <v>86.654999999999987</v>
      </c>
      <c r="L24" s="26">
        <v>384.26500000000004</v>
      </c>
      <c r="M24" s="26">
        <v>0</v>
      </c>
      <c r="N24" s="26">
        <v>14233.352000000001</v>
      </c>
      <c r="O24" s="26">
        <v>0</v>
      </c>
      <c r="P24" s="26">
        <v>0</v>
      </c>
      <c r="Q24" s="26">
        <v>0</v>
      </c>
      <c r="R24" s="26">
        <v>0</v>
      </c>
      <c r="S24" s="26">
        <v>12220.799000000001</v>
      </c>
      <c r="T24" s="26">
        <v>0</v>
      </c>
      <c r="U24" s="26">
        <v>15256.220000000001</v>
      </c>
      <c r="V24" s="26">
        <v>86.654999999999987</v>
      </c>
      <c r="W24" s="26">
        <v>0</v>
      </c>
      <c r="X24" s="26">
        <v>0</v>
      </c>
      <c r="Y24" s="26">
        <v>0</v>
      </c>
      <c r="Z24" s="26">
        <v>27563.673999999999</v>
      </c>
    </row>
    <row r="25" spans="1:27" x14ac:dyDescent="0.35">
      <c r="A25" t="s">
        <v>249</v>
      </c>
      <c r="B25" t="s">
        <v>250</v>
      </c>
      <c r="C25" t="s">
        <v>230</v>
      </c>
      <c r="D25" t="s">
        <v>17</v>
      </c>
      <c r="E25" s="42">
        <v>55.739409999999999</v>
      </c>
      <c r="F25" s="42">
        <v>-120.16665999999999</v>
      </c>
      <c r="G25" t="s">
        <v>231</v>
      </c>
      <c r="H25" s="26">
        <v>589280.29619999998</v>
      </c>
      <c r="I25" s="26">
        <v>0</v>
      </c>
      <c r="J25" s="26">
        <v>49578.132800000007</v>
      </c>
      <c r="K25" s="26">
        <v>7030.0524999999998</v>
      </c>
      <c r="L25" s="26">
        <v>734.24939999999992</v>
      </c>
      <c r="M25" s="26">
        <v>0</v>
      </c>
      <c r="N25" s="26">
        <v>372536.86119999998</v>
      </c>
      <c r="O25" s="26">
        <v>0</v>
      </c>
      <c r="P25" s="26">
        <v>0</v>
      </c>
      <c r="Q25" s="26">
        <v>0</v>
      </c>
      <c r="R25" s="26">
        <v>0</v>
      </c>
      <c r="S25" s="26">
        <v>590014.54559999995</v>
      </c>
      <c r="T25" s="26">
        <v>0</v>
      </c>
      <c r="U25" s="26">
        <v>422114.99400000001</v>
      </c>
      <c r="V25" s="26">
        <v>7030.0524999999998</v>
      </c>
      <c r="W25" s="26">
        <v>0</v>
      </c>
      <c r="X25" s="26">
        <v>0</v>
      </c>
      <c r="Y25" s="26">
        <v>0</v>
      </c>
      <c r="Z25" s="26">
        <v>1019159.5921</v>
      </c>
      <c r="AA25" t="s">
        <v>182</v>
      </c>
    </row>
    <row r="26" spans="1:27" x14ac:dyDescent="0.35">
      <c r="A26" t="s">
        <v>251</v>
      </c>
      <c r="B26" t="s">
        <v>302</v>
      </c>
      <c r="C26" t="s">
        <v>230</v>
      </c>
      <c r="D26" t="s">
        <v>17</v>
      </c>
      <c r="E26" s="42">
        <v>57.685420000000001</v>
      </c>
      <c r="F26" s="42">
        <v>-122.10312999999999</v>
      </c>
      <c r="G26" t="s">
        <v>231</v>
      </c>
      <c r="H26" s="26">
        <v>26591.714</v>
      </c>
      <c r="I26" s="26">
        <v>0</v>
      </c>
      <c r="J26" s="26">
        <v>2300.4575999999997</v>
      </c>
      <c r="K26" s="26">
        <v>247.245</v>
      </c>
      <c r="L26" s="26">
        <v>2.4960000000000004</v>
      </c>
      <c r="M26" s="26">
        <v>0</v>
      </c>
      <c r="N26" s="26">
        <v>3889.732</v>
      </c>
      <c r="O26" s="26">
        <v>0</v>
      </c>
      <c r="P26" s="26">
        <v>0</v>
      </c>
      <c r="Q26" s="26">
        <v>0</v>
      </c>
      <c r="R26" s="26">
        <v>0</v>
      </c>
      <c r="S26" s="26">
        <v>26594.21</v>
      </c>
      <c r="T26" s="26">
        <v>0</v>
      </c>
      <c r="U26" s="26">
        <v>6190.1895999999997</v>
      </c>
      <c r="V26" s="26">
        <v>247.245</v>
      </c>
      <c r="W26" s="26">
        <v>0</v>
      </c>
      <c r="X26" s="26">
        <v>0</v>
      </c>
      <c r="Y26" s="26">
        <v>0</v>
      </c>
      <c r="Z26" s="26">
        <v>33031.6446</v>
      </c>
      <c r="AA26" t="s">
        <v>471</v>
      </c>
    </row>
    <row r="27" spans="1:27" x14ac:dyDescent="0.35">
      <c r="A27" t="s">
        <v>253</v>
      </c>
      <c r="B27" t="s">
        <v>253</v>
      </c>
      <c r="C27" t="s">
        <v>509</v>
      </c>
      <c r="D27" t="s">
        <v>17</v>
      </c>
      <c r="E27" s="42">
        <v>49.149439999999998</v>
      </c>
      <c r="F27" s="42">
        <v>-122.75806</v>
      </c>
      <c r="G27" t="s">
        <v>231</v>
      </c>
      <c r="H27" s="26">
        <v>49201.936849999998</v>
      </c>
      <c r="I27" s="26">
        <v>0</v>
      </c>
      <c r="J27" s="26">
        <v>1366.34176</v>
      </c>
      <c r="K27" s="26">
        <v>341.59825000000001</v>
      </c>
      <c r="L27" s="26">
        <v>80.080435999999978</v>
      </c>
      <c r="M27" s="26">
        <v>0</v>
      </c>
      <c r="N27" s="26">
        <v>70603.385131999981</v>
      </c>
      <c r="O27" s="26">
        <v>0</v>
      </c>
      <c r="P27" s="26">
        <v>0</v>
      </c>
      <c r="Q27" s="26">
        <v>0</v>
      </c>
      <c r="R27" s="26">
        <v>0</v>
      </c>
      <c r="S27" s="26">
        <v>49282.017286000002</v>
      </c>
      <c r="T27" s="26">
        <v>0</v>
      </c>
      <c r="U27" s="26">
        <v>71969.726891999977</v>
      </c>
      <c r="V27" s="26">
        <v>341.59825000000001</v>
      </c>
      <c r="W27" s="26">
        <v>0</v>
      </c>
      <c r="X27" s="26">
        <v>0</v>
      </c>
      <c r="Y27" s="26">
        <v>0</v>
      </c>
      <c r="Z27" s="26">
        <v>121593.34242799999</v>
      </c>
      <c r="AA27" t="s">
        <v>69</v>
      </c>
    </row>
    <row r="28" spans="1:27" x14ac:dyDescent="0.35">
      <c r="A28" t="s">
        <v>254</v>
      </c>
      <c r="B28" t="s">
        <v>255</v>
      </c>
      <c r="C28" t="s">
        <v>230</v>
      </c>
      <c r="D28" t="s">
        <v>17</v>
      </c>
      <c r="E28" s="42">
        <v>59.53125</v>
      </c>
      <c r="F28" s="42">
        <v>-121.95313</v>
      </c>
      <c r="G28" t="s">
        <v>231</v>
      </c>
      <c r="H28" s="26">
        <v>13886.043500000002</v>
      </c>
      <c r="I28" s="26">
        <v>0</v>
      </c>
      <c r="J28" s="26">
        <v>1012.4099999999999</v>
      </c>
      <c r="K28" s="26">
        <v>55.146500000000003</v>
      </c>
      <c r="L28" s="26">
        <v>292.69709999999998</v>
      </c>
      <c r="M28" s="26">
        <v>0</v>
      </c>
      <c r="N28" s="26">
        <v>9152.2060000000001</v>
      </c>
      <c r="O28" s="26">
        <v>0</v>
      </c>
      <c r="P28" s="26">
        <v>0</v>
      </c>
      <c r="Q28" s="26">
        <v>0</v>
      </c>
      <c r="R28" s="26">
        <v>0</v>
      </c>
      <c r="S28" s="26">
        <v>14178.740600000001</v>
      </c>
      <c r="T28" s="26">
        <v>0</v>
      </c>
      <c r="U28" s="26">
        <v>10164.616</v>
      </c>
      <c r="V28" s="26">
        <v>55.146500000000003</v>
      </c>
      <c r="W28" s="26">
        <v>0</v>
      </c>
      <c r="X28" s="26">
        <v>0</v>
      </c>
      <c r="Y28" s="26">
        <v>0</v>
      </c>
      <c r="Z28" s="26">
        <v>24398.503099999998</v>
      </c>
    </row>
    <row r="29" spans="1:27" x14ac:dyDescent="0.35">
      <c r="A29" t="s">
        <v>102</v>
      </c>
      <c r="B29" t="s">
        <v>256</v>
      </c>
      <c r="C29" t="s">
        <v>230</v>
      </c>
      <c r="D29" t="s">
        <v>17</v>
      </c>
      <c r="E29" s="42">
        <v>58.832099999999997</v>
      </c>
      <c r="F29" s="42">
        <v>-121.38514000000001</v>
      </c>
      <c r="G29" t="s">
        <v>231</v>
      </c>
      <c r="H29" s="26">
        <v>9847.2115799999992</v>
      </c>
      <c r="I29" s="26">
        <v>0</v>
      </c>
      <c r="J29" s="26">
        <v>408.42703999999998</v>
      </c>
      <c r="K29" s="26">
        <v>70.172000000000011</v>
      </c>
      <c r="L29" s="26">
        <v>26.68487</v>
      </c>
      <c r="M29" s="26">
        <v>0</v>
      </c>
      <c r="N29" s="26">
        <v>18207.156240000004</v>
      </c>
      <c r="O29" s="26">
        <v>0</v>
      </c>
      <c r="P29" s="26">
        <v>0</v>
      </c>
      <c r="Q29" s="26">
        <v>0</v>
      </c>
      <c r="R29" s="26">
        <v>0</v>
      </c>
      <c r="S29" s="26">
        <v>9873.8964499999984</v>
      </c>
      <c r="T29" s="26">
        <v>0</v>
      </c>
      <c r="U29" s="26">
        <v>18615.583280000003</v>
      </c>
      <c r="V29" s="26">
        <v>70.172000000000011</v>
      </c>
      <c r="W29" s="26">
        <v>0</v>
      </c>
      <c r="X29" s="26">
        <v>0</v>
      </c>
      <c r="Y29" s="26">
        <v>0</v>
      </c>
      <c r="Z29" s="26">
        <v>28559.651729999998</v>
      </c>
      <c r="AA29" t="s">
        <v>179</v>
      </c>
    </row>
    <row r="30" spans="1:27" x14ac:dyDescent="0.35">
      <c r="A30" t="s">
        <v>303</v>
      </c>
      <c r="B30" t="s">
        <v>305</v>
      </c>
      <c r="C30" t="s">
        <v>230</v>
      </c>
      <c r="D30" t="s">
        <v>17</v>
      </c>
      <c r="E30" s="42">
        <v>58.832099999999997</v>
      </c>
      <c r="F30" s="42">
        <v>-121.38514000000001</v>
      </c>
      <c r="G30" t="s">
        <v>231</v>
      </c>
      <c r="H30" s="26">
        <v>4919.9260000000004</v>
      </c>
      <c r="I30" s="26">
        <v>0</v>
      </c>
      <c r="J30" s="26">
        <v>479.024</v>
      </c>
      <c r="K30" s="26">
        <v>55.12</v>
      </c>
      <c r="L30" s="26">
        <v>4.3772000000000002</v>
      </c>
      <c r="M30" s="26">
        <v>0</v>
      </c>
      <c r="N30" s="26">
        <v>12198.875024000001</v>
      </c>
      <c r="O30" s="26">
        <v>0</v>
      </c>
      <c r="P30" s="26">
        <v>0</v>
      </c>
      <c r="Q30" s="26">
        <v>0</v>
      </c>
      <c r="R30" s="26">
        <v>0</v>
      </c>
      <c r="S30" s="26">
        <v>4924.3032000000003</v>
      </c>
      <c r="T30" s="26">
        <v>0</v>
      </c>
      <c r="U30" s="26">
        <v>12677.899024</v>
      </c>
      <c r="V30" s="26">
        <v>55.12</v>
      </c>
      <c r="W30" s="26">
        <v>0</v>
      </c>
      <c r="X30" s="26">
        <v>0</v>
      </c>
      <c r="Y30" s="26">
        <v>0</v>
      </c>
      <c r="Z30" s="26">
        <v>17657.322224</v>
      </c>
      <c r="AA30" t="s">
        <v>511</v>
      </c>
    </row>
    <row r="31" spans="1:27" x14ac:dyDescent="0.35">
      <c r="A31" t="s">
        <v>290</v>
      </c>
      <c r="B31" t="s">
        <v>291</v>
      </c>
      <c r="C31" t="s">
        <v>230</v>
      </c>
      <c r="D31" t="s">
        <v>17</v>
      </c>
      <c r="E31" s="42">
        <v>56.576999999999998</v>
      </c>
      <c r="F31" s="42">
        <v>-121.2664</v>
      </c>
      <c r="G31" t="s">
        <v>231</v>
      </c>
      <c r="H31" s="26">
        <v>63237.553</v>
      </c>
      <c r="I31" s="26">
        <v>0</v>
      </c>
      <c r="J31" s="26">
        <v>5310.62</v>
      </c>
      <c r="K31" s="26">
        <v>588.29999999999995</v>
      </c>
      <c r="L31" s="26">
        <v>22.031999999999996</v>
      </c>
      <c r="M31" s="26">
        <v>0</v>
      </c>
      <c r="N31" s="26">
        <v>30003.372000000003</v>
      </c>
      <c r="O31" s="26">
        <v>0</v>
      </c>
      <c r="P31" s="26">
        <v>0</v>
      </c>
      <c r="Q31" s="26">
        <v>0</v>
      </c>
      <c r="R31" s="26">
        <v>0</v>
      </c>
      <c r="S31" s="26">
        <v>63259.584999999999</v>
      </c>
      <c r="T31" s="26">
        <v>0</v>
      </c>
      <c r="U31" s="26">
        <v>35313.992000000006</v>
      </c>
      <c r="V31" s="26">
        <v>588.29999999999995</v>
      </c>
      <c r="W31" s="26">
        <v>0</v>
      </c>
      <c r="X31" s="26">
        <v>0</v>
      </c>
      <c r="Y31" s="26">
        <v>0</v>
      </c>
      <c r="Z31" s="26">
        <v>99161.877000000008</v>
      </c>
      <c r="AA31" t="s">
        <v>156</v>
      </c>
    </row>
    <row r="32" spans="1:27" x14ac:dyDescent="0.35">
      <c r="A32" t="s">
        <v>257</v>
      </c>
      <c r="B32" t="s">
        <v>292</v>
      </c>
      <c r="C32" t="s">
        <v>230</v>
      </c>
      <c r="D32" t="s">
        <v>17</v>
      </c>
      <c r="E32" s="42">
        <v>51.05057</v>
      </c>
      <c r="F32" s="42">
        <v>-114.07375</v>
      </c>
      <c r="G32" t="s">
        <v>231</v>
      </c>
      <c r="H32" s="26">
        <v>17287.268459999999</v>
      </c>
      <c r="I32" s="26">
        <v>0</v>
      </c>
      <c r="J32" s="26">
        <v>378.81395999999995</v>
      </c>
      <c r="K32" s="26">
        <v>247.75115</v>
      </c>
      <c r="L32" s="26">
        <v>12.127199999999998</v>
      </c>
      <c r="M32" s="26">
        <v>0</v>
      </c>
      <c r="N32" s="26">
        <v>8885.7356</v>
      </c>
      <c r="O32" s="26">
        <v>0</v>
      </c>
      <c r="P32" s="26">
        <v>0</v>
      </c>
      <c r="Q32" s="26">
        <v>0</v>
      </c>
      <c r="R32" s="26">
        <v>0</v>
      </c>
      <c r="S32" s="26">
        <v>17299.395659999998</v>
      </c>
      <c r="T32" s="26">
        <v>0</v>
      </c>
      <c r="U32" s="26">
        <v>9264.5495599999995</v>
      </c>
      <c r="V32" s="26">
        <v>247.75115</v>
      </c>
      <c r="W32" s="26">
        <v>0</v>
      </c>
      <c r="X32" s="26">
        <v>0</v>
      </c>
      <c r="Y32" s="26">
        <v>0</v>
      </c>
      <c r="Z32" s="26">
        <v>26811.696369999998</v>
      </c>
    </row>
    <row r="33" spans="1:27" x14ac:dyDescent="0.35">
      <c r="A33" t="s">
        <v>225</v>
      </c>
      <c r="B33" t="s">
        <v>265</v>
      </c>
      <c r="C33" t="s">
        <v>230</v>
      </c>
      <c r="D33" t="s">
        <v>17</v>
      </c>
      <c r="E33" s="42">
        <v>49.285420000000002</v>
      </c>
      <c r="F33" s="42">
        <v>-123.12147</v>
      </c>
      <c r="G33" t="s">
        <v>231</v>
      </c>
      <c r="H33" s="26">
        <v>345022.66740000003</v>
      </c>
      <c r="I33" s="26">
        <v>0</v>
      </c>
      <c r="J33" s="26">
        <v>63224.795200000008</v>
      </c>
      <c r="K33" s="26">
        <v>2489.9135000000001</v>
      </c>
      <c r="L33" s="26">
        <v>9011.3575999999994</v>
      </c>
      <c r="M33" s="26">
        <v>0</v>
      </c>
      <c r="N33" s="26">
        <v>5060.8992000000007</v>
      </c>
      <c r="O33" s="26">
        <v>0</v>
      </c>
      <c r="P33" s="26">
        <v>0</v>
      </c>
      <c r="Q33" s="26">
        <v>0</v>
      </c>
      <c r="R33" s="26">
        <v>0</v>
      </c>
      <c r="S33" s="26">
        <v>354034.02500000002</v>
      </c>
      <c r="T33" s="26">
        <v>0</v>
      </c>
      <c r="U33" s="26">
        <v>68285.694400000008</v>
      </c>
      <c r="V33" s="26">
        <v>2489.9135000000001</v>
      </c>
      <c r="W33" s="26">
        <v>0</v>
      </c>
      <c r="X33" s="26">
        <v>0</v>
      </c>
      <c r="Y33" s="26">
        <v>0</v>
      </c>
      <c r="Z33" s="26">
        <v>424809.63290000008</v>
      </c>
      <c r="AA33" t="s">
        <v>182</v>
      </c>
    </row>
    <row r="34" spans="1:27" x14ac:dyDescent="0.35">
      <c r="A34" t="s">
        <v>308</v>
      </c>
      <c r="B34" t="s">
        <v>309</v>
      </c>
      <c r="C34" t="s">
        <v>230</v>
      </c>
      <c r="D34" t="s">
        <v>17</v>
      </c>
      <c r="E34" s="42">
        <v>51.048259999999999</v>
      </c>
      <c r="F34" s="42">
        <v>-114.06565999999999</v>
      </c>
      <c r="G34" t="s">
        <v>231</v>
      </c>
      <c r="H34" s="26">
        <v>483246.79560000001</v>
      </c>
      <c r="I34" s="26">
        <v>0</v>
      </c>
      <c r="J34" s="26">
        <v>17767.109360000002</v>
      </c>
      <c r="K34" s="26">
        <v>3277.1940500000001</v>
      </c>
      <c r="L34" s="26">
        <v>45.830910000000003</v>
      </c>
      <c r="M34" s="26">
        <v>0</v>
      </c>
      <c r="N34" s="26">
        <v>65764.582240000003</v>
      </c>
      <c r="O34" s="26">
        <v>0</v>
      </c>
      <c r="P34" s="26">
        <v>0</v>
      </c>
      <c r="Q34" s="26">
        <v>0</v>
      </c>
      <c r="R34" s="26">
        <v>0</v>
      </c>
      <c r="S34" s="26">
        <v>483292.62651000003</v>
      </c>
      <c r="T34" s="26">
        <v>0</v>
      </c>
      <c r="U34" s="26">
        <v>83531.691600000006</v>
      </c>
      <c r="V34" s="26">
        <v>3277.1940500000001</v>
      </c>
      <c r="W34" s="26">
        <v>0</v>
      </c>
      <c r="X34" s="26">
        <v>0</v>
      </c>
      <c r="Y34" s="26">
        <v>0</v>
      </c>
      <c r="Z34" s="26">
        <v>570101.51216000004</v>
      </c>
    </row>
    <row r="35" spans="1:27" x14ac:dyDescent="0.35">
      <c r="A35" t="s">
        <v>258</v>
      </c>
      <c r="B35" t="s">
        <v>259</v>
      </c>
      <c r="C35" t="s">
        <v>509</v>
      </c>
      <c r="D35" t="s">
        <v>17</v>
      </c>
      <c r="E35" s="42">
        <v>54.288600000000002</v>
      </c>
      <c r="F35" s="42">
        <v>-122.617</v>
      </c>
      <c r="G35" t="s">
        <v>231</v>
      </c>
      <c r="H35" s="26">
        <v>7115.7021000000004</v>
      </c>
      <c r="I35" s="26">
        <v>0</v>
      </c>
      <c r="J35" s="26">
        <v>306.03160000000003</v>
      </c>
      <c r="K35" s="26">
        <v>46.5075</v>
      </c>
      <c r="L35" s="26">
        <v>905.03009999999995</v>
      </c>
      <c r="M35" s="26">
        <v>0</v>
      </c>
      <c r="N35" s="26">
        <v>34226.939599999991</v>
      </c>
      <c r="O35" s="26">
        <v>0</v>
      </c>
      <c r="P35" s="26">
        <v>0</v>
      </c>
      <c r="Q35" s="26">
        <v>0</v>
      </c>
      <c r="R35" s="26">
        <v>0</v>
      </c>
      <c r="S35" s="26">
        <v>8020.7322000000004</v>
      </c>
      <c r="T35" s="26">
        <v>0</v>
      </c>
      <c r="U35" s="26">
        <v>34532.971199999993</v>
      </c>
      <c r="V35" s="26">
        <v>46.5075</v>
      </c>
      <c r="W35" s="26">
        <v>0</v>
      </c>
      <c r="X35" s="26">
        <v>0</v>
      </c>
      <c r="Y35" s="26">
        <v>0</v>
      </c>
      <c r="Z35" s="26">
        <v>42600.210899999991</v>
      </c>
      <c r="AA35" t="s">
        <v>179</v>
      </c>
    </row>
    <row r="36" spans="1:27" x14ac:dyDescent="0.35">
      <c r="A36" t="s">
        <v>304</v>
      </c>
      <c r="B36" t="s">
        <v>280</v>
      </c>
      <c r="C36" t="s">
        <v>230</v>
      </c>
      <c r="D36" t="s">
        <v>17</v>
      </c>
      <c r="E36" s="42">
        <v>56.252499999999998</v>
      </c>
      <c r="F36" s="42">
        <v>-120.84639</v>
      </c>
      <c r="G36" t="s">
        <v>231</v>
      </c>
      <c r="H36" s="26">
        <v>38013.005999999994</v>
      </c>
      <c r="I36" s="26">
        <v>0</v>
      </c>
      <c r="J36" s="26">
        <v>2557.6040000000003</v>
      </c>
      <c r="K36" s="26">
        <v>704.10500000000002</v>
      </c>
      <c r="L36" s="26">
        <v>18.803599999999999</v>
      </c>
      <c r="M36" s="26">
        <v>0</v>
      </c>
      <c r="N36" s="26">
        <v>33094.126799999998</v>
      </c>
      <c r="O36" s="26">
        <v>0</v>
      </c>
      <c r="P36" s="26">
        <v>0</v>
      </c>
      <c r="Q36" s="26">
        <v>0</v>
      </c>
      <c r="R36" s="26">
        <v>0</v>
      </c>
      <c r="S36" s="26">
        <v>38031.809599999993</v>
      </c>
      <c r="T36" s="26">
        <v>0</v>
      </c>
      <c r="U36" s="26">
        <v>35651.73079999999</v>
      </c>
      <c r="V36" s="26">
        <v>704.10500000000002</v>
      </c>
      <c r="W36" s="26">
        <v>0</v>
      </c>
      <c r="X36" s="26">
        <v>0</v>
      </c>
      <c r="Y36" s="26">
        <v>0</v>
      </c>
      <c r="Z36" s="26">
        <v>74387.645399999994</v>
      </c>
      <c r="AA36" t="s">
        <v>182</v>
      </c>
    </row>
    <row r="37" spans="1:27" x14ac:dyDescent="0.35">
      <c r="A37" t="s">
        <v>306</v>
      </c>
      <c r="B37" t="s">
        <v>307</v>
      </c>
      <c r="C37" t="s">
        <v>230</v>
      </c>
      <c r="D37" t="s">
        <v>17</v>
      </c>
      <c r="E37" s="42">
        <v>56.146700000000003</v>
      </c>
      <c r="F37" s="42">
        <v>-120.67224</v>
      </c>
      <c r="G37" t="s">
        <v>231</v>
      </c>
      <c r="H37" s="26">
        <v>22742.766</v>
      </c>
      <c r="I37" s="26">
        <v>0</v>
      </c>
      <c r="J37" s="26">
        <v>3103.52</v>
      </c>
      <c r="K37" s="26">
        <v>35.774999999999999</v>
      </c>
      <c r="L37" s="26">
        <v>0.873</v>
      </c>
      <c r="M37" s="26">
        <v>0</v>
      </c>
      <c r="N37" s="26">
        <v>9432.3040000000001</v>
      </c>
      <c r="O37" s="26">
        <v>0</v>
      </c>
      <c r="P37" s="26">
        <v>0</v>
      </c>
      <c r="Q37" s="26">
        <v>0</v>
      </c>
      <c r="R37" s="26">
        <v>0</v>
      </c>
      <c r="S37" s="26">
        <v>22743.638999999999</v>
      </c>
      <c r="T37" s="26">
        <v>0</v>
      </c>
      <c r="U37" s="26">
        <v>12535.824000000001</v>
      </c>
      <c r="V37" s="26">
        <v>35.774999999999999</v>
      </c>
      <c r="W37" s="26">
        <v>0</v>
      </c>
      <c r="X37" s="26">
        <v>0</v>
      </c>
      <c r="Y37" s="26">
        <v>0</v>
      </c>
      <c r="Z37" s="26">
        <v>35315.238000000005</v>
      </c>
      <c r="AA37" t="s">
        <v>179</v>
      </c>
    </row>
    <row r="38" spans="1:27" x14ac:dyDescent="0.35">
      <c r="A38" t="s">
        <v>260</v>
      </c>
      <c r="B38" t="s">
        <v>244</v>
      </c>
      <c r="C38" t="s">
        <v>230</v>
      </c>
      <c r="D38" t="s">
        <v>17</v>
      </c>
      <c r="E38" s="42">
        <v>56.24747</v>
      </c>
      <c r="F38" s="42">
        <v>-120.85189</v>
      </c>
      <c r="G38" t="s">
        <v>231</v>
      </c>
      <c r="H38" s="26">
        <v>23111.699999999997</v>
      </c>
      <c r="I38" s="26">
        <v>0</v>
      </c>
      <c r="J38" s="26">
        <v>855.27679999999998</v>
      </c>
      <c r="K38" s="26">
        <v>190.82650000000001</v>
      </c>
      <c r="L38" s="26">
        <v>5.9</v>
      </c>
      <c r="M38" s="26">
        <v>0</v>
      </c>
      <c r="N38" s="26">
        <v>10769.852800000001</v>
      </c>
      <c r="O38" s="26">
        <v>0</v>
      </c>
      <c r="P38" s="26">
        <v>0</v>
      </c>
      <c r="Q38" s="26">
        <v>0</v>
      </c>
      <c r="R38" s="26">
        <v>0</v>
      </c>
      <c r="S38" s="26">
        <v>23117.599999999999</v>
      </c>
      <c r="T38" s="26">
        <v>0</v>
      </c>
      <c r="U38" s="26">
        <v>11625.1296</v>
      </c>
      <c r="V38" s="26">
        <v>190.82650000000001</v>
      </c>
      <c r="W38" s="26">
        <v>0</v>
      </c>
      <c r="X38" s="26">
        <v>0</v>
      </c>
      <c r="Y38" s="26">
        <v>0</v>
      </c>
      <c r="Z38" s="26">
        <v>34933.556100000002</v>
      </c>
      <c r="AA38" t="s">
        <v>182</v>
      </c>
    </row>
    <row r="39" spans="1:27" x14ac:dyDescent="0.35">
      <c r="A39" t="s">
        <v>261</v>
      </c>
      <c r="B39" t="s">
        <v>262</v>
      </c>
      <c r="C39" t="s">
        <v>230</v>
      </c>
      <c r="D39" t="s">
        <v>17</v>
      </c>
      <c r="E39" s="42">
        <v>57.539580000000001</v>
      </c>
      <c r="F39" s="42">
        <v>-121.84063</v>
      </c>
      <c r="G39" t="s">
        <v>231</v>
      </c>
      <c r="H39" s="26">
        <v>12868.498592</v>
      </c>
      <c r="I39" s="26">
        <v>0</v>
      </c>
      <c r="J39" s="26">
        <v>1189.4090039999999</v>
      </c>
      <c r="K39" s="26">
        <v>100.927635</v>
      </c>
      <c r="L39" s="26">
        <v>9.805517</v>
      </c>
      <c r="M39" s="26">
        <v>0</v>
      </c>
      <c r="N39" s="26">
        <v>11367.632024</v>
      </c>
      <c r="O39" s="26">
        <v>0</v>
      </c>
      <c r="P39" s="26">
        <v>0</v>
      </c>
      <c r="Q39" s="26">
        <v>0</v>
      </c>
      <c r="R39" s="26">
        <v>0</v>
      </c>
      <c r="S39" s="26">
        <v>12878.304109000001</v>
      </c>
      <c r="T39" s="26">
        <v>0</v>
      </c>
      <c r="U39" s="26">
        <v>12557.041028</v>
      </c>
      <c r="V39" s="26">
        <v>100.927635</v>
      </c>
      <c r="W39" s="26">
        <v>0</v>
      </c>
      <c r="X39" s="26">
        <v>0</v>
      </c>
      <c r="Y39" s="26">
        <v>0</v>
      </c>
      <c r="Z39" s="26">
        <v>25536.272772000008</v>
      </c>
      <c r="AA39" t="s">
        <v>511</v>
      </c>
    </row>
    <row r="40" spans="1:27" x14ac:dyDescent="0.35">
      <c r="A40" t="s">
        <v>286</v>
      </c>
      <c r="B40" t="s">
        <v>287</v>
      </c>
      <c r="C40" t="s">
        <v>230</v>
      </c>
      <c r="D40" t="s">
        <v>17</v>
      </c>
      <c r="E40" s="42">
        <v>57.352080000000001</v>
      </c>
      <c r="F40" s="42">
        <v>-122.04687</v>
      </c>
      <c r="G40" t="s">
        <v>231</v>
      </c>
      <c r="H40" s="26">
        <v>82185.390399999989</v>
      </c>
      <c r="I40" s="26">
        <v>0</v>
      </c>
      <c r="J40" s="26">
        <v>7299.1912000000002</v>
      </c>
      <c r="K40" s="26">
        <v>770.35500000000002</v>
      </c>
      <c r="L40" s="26">
        <v>4.4389000000000003</v>
      </c>
      <c r="M40" s="26">
        <v>0</v>
      </c>
      <c r="N40" s="26">
        <v>4388.1768000000002</v>
      </c>
      <c r="O40" s="26">
        <v>0</v>
      </c>
      <c r="P40" s="26">
        <v>0</v>
      </c>
      <c r="Q40" s="26">
        <v>0</v>
      </c>
      <c r="R40" s="26">
        <v>0</v>
      </c>
      <c r="S40" s="26">
        <v>82189.829299999998</v>
      </c>
      <c r="T40" s="26">
        <v>0</v>
      </c>
      <c r="U40" s="26">
        <v>11687.368</v>
      </c>
      <c r="V40" s="26">
        <v>770.35500000000002</v>
      </c>
      <c r="W40" s="26">
        <v>0</v>
      </c>
      <c r="X40" s="26">
        <v>0</v>
      </c>
      <c r="Y40" s="26">
        <v>0</v>
      </c>
      <c r="Z40" s="26">
        <v>94647.552299999996</v>
      </c>
      <c r="AA40" t="s">
        <v>288</v>
      </c>
    </row>
    <row r="41" spans="1:27" x14ac:dyDescent="0.35">
      <c r="A41" t="s">
        <v>293</v>
      </c>
      <c r="B41" t="s">
        <v>294</v>
      </c>
      <c r="C41" t="s">
        <v>230</v>
      </c>
      <c r="D41" t="s">
        <v>17</v>
      </c>
      <c r="E41" s="42">
        <v>58.851970000000001</v>
      </c>
      <c r="F41" s="42">
        <v>-121.78579999999999</v>
      </c>
      <c r="G41" t="s">
        <v>231</v>
      </c>
      <c r="H41" s="26">
        <v>108929.51669999999</v>
      </c>
      <c r="I41" s="26">
        <v>0</v>
      </c>
      <c r="J41" s="26">
        <v>10261.6304</v>
      </c>
      <c r="K41" s="26">
        <v>908.7645</v>
      </c>
      <c r="L41" s="26">
        <v>23966.415099999998</v>
      </c>
      <c r="M41" s="26">
        <v>0</v>
      </c>
      <c r="N41" s="26">
        <v>211473.83040000004</v>
      </c>
      <c r="O41" s="26">
        <v>0</v>
      </c>
      <c r="P41" s="26">
        <v>0</v>
      </c>
      <c r="Q41" s="26">
        <v>0</v>
      </c>
      <c r="R41" s="26">
        <v>0</v>
      </c>
      <c r="S41" s="26">
        <v>132895.93179999999</v>
      </c>
      <c r="T41" s="26">
        <v>0</v>
      </c>
      <c r="U41" s="26">
        <v>221735.46080000003</v>
      </c>
      <c r="V41" s="26">
        <v>908.7645</v>
      </c>
      <c r="W41" s="26">
        <v>0</v>
      </c>
      <c r="X41" s="26">
        <v>0</v>
      </c>
      <c r="Y41" s="26">
        <v>0</v>
      </c>
      <c r="Z41" s="26">
        <v>355540.15710000001</v>
      </c>
      <c r="AA41" t="s">
        <v>179</v>
      </c>
    </row>
    <row r="42" spans="1:27" x14ac:dyDescent="0.35">
      <c r="A42" t="s">
        <v>263</v>
      </c>
      <c r="B42" t="s">
        <v>264</v>
      </c>
      <c r="C42" t="s">
        <v>230</v>
      </c>
      <c r="D42" t="s">
        <v>17</v>
      </c>
      <c r="E42" s="42">
        <v>56.246000000000002</v>
      </c>
      <c r="F42" s="42">
        <v>-120.82299999999999</v>
      </c>
      <c r="G42" t="s">
        <v>231</v>
      </c>
      <c r="H42" s="26">
        <v>201307.59099999999</v>
      </c>
      <c r="I42" s="26">
        <v>0</v>
      </c>
      <c r="J42" s="26">
        <v>18861.953600000001</v>
      </c>
      <c r="K42" s="26">
        <v>1560.479</v>
      </c>
      <c r="L42" s="26">
        <v>57.383299999999991</v>
      </c>
      <c r="M42" s="26">
        <v>0</v>
      </c>
      <c r="N42" s="26">
        <v>42841.570799999994</v>
      </c>
      <c r="O42" s="26">
        <v>0</v>
      </c>
      <c r="P42" s="26">
        <v>0</v>
      </c>
      <c r="Q42" s="26">
        <v>0</v>
      </c>
      <c r="R42" s="26">
        <v>0</v>
      </c>
      <c r="S42" s="26">
        <v>201364.97429999997</v>
      </c>
      <c r="T42" s="26">
        <v>0</v>
      </c>
      <c r="U42" s="26">
        <v>61703.524399999995</v>
      </c>
      <c r="V42" s="26">
        <v>1560.479</v>
      </c>
      <c r="W42" s="26">
        <v>0</v>
      </c>
      <c r="X42" s="26">
        <v>0</v>
      </c>
      <c r="Y42" s="26">
        <v>0</v>
      </c>
      <c r="Z42" s="26">
        <v>264628.97769999999</v>
      </c>
      <c r="AA42" t="s">
        <v>179</v>
      </c>
    </row>
    <row r="43" spans="1:27" x14ac:dyDescent="0.35">
      <c r="A43" t="s">
        <v>127</v>
      </c>
      <c r="B43" t="s">
        <v>266</v>
      </c>
      <c r="C43" t="s">
        <v>230</v>
      </c>
      <c r="D43" t="s">
        <v>17</v>
      </c>
      <c r="E43" s="42">
        <v>53.902290000000001</v>
      </c>
      <c r="F43" s="42">
        <v>-122.79631999999999</v>
      </c>
      <c r="G43" t="s">
        <v>231</v>
      </c>
      <c r="H43" s="26">
        <v>1685325.6299000001</v>
      </c>
      <c r="I43" s="26">
        <v>0</v>
      </c>
      <c r="J43" s="26">
        <v>30939.050799999997</v>
      </c>
      <c r="K43" s="26">
        <v>12138.483999999999</v>
      </c>
      <c r="L43" s="26">
        <v>765213.95189999999</v>
      </c>
      <c r="M43" s="26">
        <v>0</v>
      </c>
      <c r="N43" s="26">
        <v>187614.91279999996</v>
      </c>
      <c r="O43" s="26">
        <v>5.7240000000000002</v>
      </c>
      <c r="P43" s="26">
        <v>0</v>
      </c>
      <c r="Q43" s="26">
        <v>0</v>
      </c>
      <c r="R43" s="26">
        <v>0</v>
      </c>
      <c r="S43" s="26">
        <v>2450539.5817999998</v>
      </c>
      <c r="T43" s="26">
        <v>0</v>
      </c>
      <c r="U43" s="26">
        <v>218553.96359999996</v>
      </c>
      <c r="V43" s="26">
        <v>12144.207999999999</v>
      </c>
      <c r="W43" s="26">
        <v>0</v>
      </c>
      <c r="X43" s="26">
        <v>0</v>
      </c>
      <c r="Y43" s="26">
        <v>0</v>
      </c>
      <c r="Z43" s="26">
        <v>2681237.7533999998</v>
      </c>
    </row>
    <row r="44" spans="1:27" x14ac:dyDescent="0.35">
      <c r="A44" t="s">
        <v>267</v>
      </c>
      <c r="B44" t="s">
        <v>268</v>
      </c>
      <c r="C44" t="s">
        <v>230</v>
      </c>
      <c r="D44" t="s">
        <v>17</v>
      </c>
      <c r="E44" s="42">
        <v>57.36</v>
      </c>
      <c r="F44" s="42">
        <v>-120.02</v>
      </c>
      <c r="G44" t="s">
        <v>231</v>
      </c>
      <c r="H44" s="26">
        <v>22371.570500000002</v>
      </c>
      <c r="I44" s="26">
        <v>1.0696000000000001</v>
      </c>
      <c r="J44" s="26">
        <v>2032.8196</v>
      </c>
      <c r="K44" s="26">
        <v>149.72499999999999</v>
      </c>
      <c r="L44" s="26">
        <v>63.010199999999998</v>
      </c>
      <c r="M44" s="26">
        <v>0</v>
      </c>
      <c r="N44" s="26">
        <v>27114.469199999996</v>
      </c>
      <c r="O44" s="26">
        <v>0</v>
      </c>
      <c r="P44" s="26">
        <v>0</v>
      </c>
      <c r="Q44" s="26">
        <v>0</v>
      </c>
      <c r="R44" s="26">
        <v>0</v>
      </c>
      <c r="S44" s="26">
        <v>22434.580700000002</v>
      </c>
      <c r="T44" s="26">
        <v>1.0696000000000001</v>
      </c>
      <c r="U44" s="26">
        <v>29147.288799999998</v>
      </c>
      <c r="V44" s="26">
        <v>149.72499999999999</v>
      </c>
      <c r="W44" s="26">
        <v>0</v>
      </c>
      <c r="X44" s="26">
        <v>0</v>
      </c>
      <c r="Y44" s="26">
        <v>0</v>
      </c>
      <c r="Z44" s="26">
        <v>51732.664099999995</v>
      </c>
      <c r="AA44" t="s">
        <v>179</v>
      </c>
    </row>
    <row r="45" spans="1:27" x14ac:dyDescent="0.35">
      <c r="A45" t="s">
        <v>269</v>
      </c>
      <c r="B45" t="s">
        <v>270</v>
      </c>
      <c r="C45" t="s">
        <v>230</v>
      </c>
      <c r="D45" t="s">
        <v>17</v>
      </c>
      <c r="E45" s="42">
        <v>51.04768</v>
      </c>
      <c r="F45" s="42">
        <v>-114.06699999999999</v>
      </c>
      <c r="G45" t="s">
        <v>231</v>
      </c>
      <c r="H45" s="26">
        <v>293109.41808999999</v>
      </c>
      <c r="I45" s="26">
        <v>0</v>
      </c>
      <c r="J45" s="26">
        <v>28325.174247999999</v>
      </c>
      <c r="K45" s="26">
        <v>2317.0161049999997</v>
      </c>
      <c r="L45" s="26">
        <v>84.847860000000011</v>
      </c>
      <c r="M45" s="26">
        <v>0</v>
      </c>
      <c r="N45" s="26">
        <v>119427.214676</v>
      </c>
      <c r="O45" s="26">
        <v>0</v>
      </c>
      <c r="P45" s="26">
        <v>0</v>
      </c>
      <c r="Q45" s="26">
        <v>0</v>
      </c>
      <c r="R45" s="26">
        <v>0</v>
      </c>
      <c r="S45" s="26">
        <v>293194.26594999997</v>
      </c>
      <c r="T45" s="26">
        <v>0</v>
      </c>
      <c r="U45" s="26">
        <v>147752.388924</v>
      </c>
      <c r="V45" s="26">
        <v>2317.0161049999997</v>
      </c>
      <c r="W45" s="26">
        <v>0</v>
      </c>
      <c r="X45" s="26">
        <v>0</v>
      </c>
      <c r="Y45" s="26">
        <v>0</v>
      </c>
      <c r="Z45" s="26">
        <v>443263.67097899999</v>
      </c>
    </row>
    <row r="46" spans="1:27" x14ac:dyDescent="0.35">
      <c r="A46" t="s">
        <v>271</v>
      </c>
      <c r="B46" t="s">
        <v>272</v>
      </c>
      <c r="C46" t="s">
        <v>507</v>
      </c>
      <c r="D46" t="s">
        <v>17</v>
      </c>
      <c r="E46" s="42">
        <v>49.647820000000003</v>
      </c>
      <c r="F46" s="42">
        <v>-114.71692</v>
      </c>
      <c r="G46" t="s">
        <v>231</v>
      </c>
      <c r="H46" s="26">
        <v>351997.05550000002</v>
      </c>
      <c r="I46" s="26">
        <v>0</v>
      </c>
      <c r="J46" s="26">
        <v>9773.1283999999996</v>
      </c>
      <c r="K46" s="26">
        <v>2434.5814999999998</v>
      </c>
      <c r="L46" s="26">
        <v>36.431699999999992</v>
      </c>
      <c r="M46" s="26">
        <v>0</v>
      </c>
      <c r="N46" s="26">
        <v>37080.719199999992</v>
      </c>
      <c r="O46" s="26">
        <v>0</v>
      </c>
      <c r="P46" s="26">
        <v>0</v>
      </c>
      <c r="Q46" s="26">
        <v>0</v>
      </c>
      <c r="R46" s="26">
        <v>0</v>
      </c>
      <c r="S46" s="26">
        <v>352033.48720000003</v>
      </c>
      <c r="T46" s="26">
        <v>0</v>
      </c>
      <c r="U46" s="26">
        <v>46853.847599999994</v>
      </c>
      <c r="V46" s="26">
        <v>2434.5814999999998</v>
      </c>
      <c r="W46" s="26">
        <v>0</v>
      </c>
      <c r="X46" s="26">
        <v>0</v>
      </c>
      <c r="Y46" s="26">
        <v>0</v>
      </c>
      <c r="Z46" s="26">
        <v>401321.91629999998</v>
      </c>
      <c r="AA46" t="s">
        <v>63</v>
      </c>
    </row>
    <row r="47" spans="1:27" x14ac:dyDescent="0.35">
      <c r="A47" t="s">
        <v>289</v>
      </c>
      <c r="B47" t="s">
        <v>273</v>
      </c>
      <c r="C47" t="s">
        <v>230</v>
      </c>
      <c r="D47" t="s">
        <v>17</v>
      </c>
      <c r="E47" s="42">
        <v>55.300699999999999</v>
      </c>
      <c r="F47" s="42">
        <v>-120.0284</v>
      </c>
      <c r="G47" t="s">
        <v>231</v>
      </c>
      <c r="H47" s="26">
        <v>33177.735000000001</v>
      </c>
      <c r="I47" s="26">
        <v>0</v>
      </c>
      <c r="J47" s="26">
        <v>365.09199999999998</v>
      </c>
      <c r="K47" s="26">
        <v>138.065</v>
      </c>
      <c r="L47" s="26">
        <v>26296.673000000003</v>
      </c>
      <c r="M47" s="26">
        <v>0</v>
      </c>
      <c r="N47" s="26">
        <v>261.548</v>
      </c>
      <c r="O47" s="26">
        <v>0</v>
      </c>
      <c r="P47" s="26">
        <v>0</v>
      </c>
      <c r="Q47" s="26">
        <v>0</v>
      </c>
      <c r="R47" s="26">
        <v>0</v>
      </c>
      <c r="S47" s="26">
        <v>59474.408000000003</v>
      </c>
      <c r="T47" s="26">
        <v>0</v>
      </c>
      <c r="U47" s="26">
        <v>626.64</v>
      </c>
      <c r="V47" s="26">
        <v>138.065</v>
      </c>
      <c r="W47" s="26">
        <v>0</v>
      </c>
      <c r="X47" s="26">
        <v>0</v>
      </c>
      <c r="Y47" s="26">
        <v>0</v>
      </c>
      <c r="Z47" s="26">
        <v>60239.113000000005</v>
      </c>
      <c r="AA47" t="s">
        <v>179</v>
      </c>
    </row>
    <row r="48" spans="1:27" ht="15" thickBot="1" x14ac:dyDescent="0.4">
      <c r="A48" t="s">
        <v>281</v>
      </c>
      <c r="B48" t="s">
        <v>282</v>
      </c>
      <c r="C48" t="s">
        <v>230</v>
      </c>
      <c r="D48" t="s">
        <v>17</v>
      </c>
      <c r="E48" s="42">
        <v>56.34</v>
      </c>
      <c r="F48" s="42">
        <v>-120.08365000000001</v>
      </c>
      <c r="G48" t="s">
        <v>231</v>
      </c>
      <c r="H48" s="26">
        <v>16624.180919999999</v>
      </c>
      <c r="I48" s="26">
        <v>0</v>
      </c>
      <c r="J48" s="26">
        <v>645.02340000000004</v>
      </c>
      <c r="K48" s="26">
        <v>107.431</v>
      </c>
      <c r="L48" s="26">
        <v>0.86371000000000009</v>
      </c>
      <c r="M48" s="26">
        <v>0</v>
      </c>
      <c r="N48" s="26">
        <v>532.76328000000012</v>
      </c>
      <c r="O48" s="26">
        <v>0</v>
      </c>
      <c r="P48" s="26">
        <v>0</v>
      </c>
      <c r="Q48" s="26">
        <v>0</v>
      </c>
      <c r="R48" s="26">
        <v>0</v>
      </c>
      <c r="S48" s="26">
        <v>16625.04463</v>
      </c>
      <c r="T48" s="26">
        <v>0</v>
      </c>
      <c r="U48" s="26">
        <v>1177.7866799999999</v>
      </c>
      <c r="V48" s="26">
        <v>107.431</v>
      </c>
      <c r="W48" s="26">
        <v>0</v>
      </c>
      <c r="X48" s="26">
        <v>0</v>
      </c>
      <c r="Y48" s="26">
        <v>0</v>
      </c>
      <c r="Z48" s="26">
        <v>17910.262310000002</v>
      </c>
    </row>
    <row r="49" spans="1:27" ht="15" thickBot="1" x14ac:dyDescent="0.4">
      <c r="A49" s="28" t="s">
        <v>227</v>
      </c>
      <c r="B49" s="29"/>
      <c r="C49" s="29"/>
      <c r="D49" s="29"/>
      <c r="E49" s="29"/>
      <c r="F49" s="29"/>
      <c r="G49" s="29"/>
      <c r="H49" s="30">
        <f t="shared" ref="H49:Z49" si="0">SUBTOTAL(109,H$7:H$48)</f>
        <v>6309039.901122001</v>
      </c>
      <c r="I49" s="30">
        <f t="shared" si="0"/>
        <v>1.0696000000000001</v>
      </c>
      <c r="J49" s="30">
        <f t="shared" si="0"/>
        <v>343380.06172400003</v>
      </c>
      <c r="K49" s="30">
        <f t="shared" si="0"/>
        <v>48959.758854999993</v>
      </c>
      <c r="L49" s="30">
        <f t="shared" si="0"/>
        <v>831962.68260399986</v>
      </c>
      <c r="M49" s="30">
        <f t="shared" si="0"/>
        <v>0</v>
      </c>
      <c r="N49" s="30">
        <f t="shared" si="0"/>
        <v>2207175.0720040002</v>
      </c>
      <c r="O49" s="30">
        <f t="shared" si="0"/>
        <v>5.7240000000000002</v>
      </c>
      <c r="P49" s="30">
        <f t="shared" si="0"/>
        <v>0</v>
      </c>
      <c r="Q49" s="30">
        <f t="shared" si="0"/>
        <v>58.344000000000001</v>
      </c>
      <c r="R49" s="30">
        <f t="shared" si="0"/>
        <v>12180.05</v>
      </c>
      <c r="S49" s="30">
        <f t="shared" si="0"/>
        <v>7141002.5837259991</v>
      </c>
      <c r="T49" s="30">
        <f t="shared" si="0"/>
        <v>1.0696000000000001</v>
      </c>
      <c r="U49" s="30">
        <f t="shared" si="0"/>
        <v>2550555.1337279999</v>
      </c>
      <c r="V49" s="30">
        <f t="shared" si="0"/>
        <v>48965.482854999995</v>
      </c>
      <c r="W49" s="30">
        <f t="shared" si="0"/>
        <v>0</v>
      </c>
      <c r="X49" s="30">
        <f t="shared" si="0"/>
        <v>58.344000000000001</v>
      </c>
      <c r="Y49" s="30">
        <f t="shared" si="0"/>
        <v>12180.05</v>
      </c>
      <c r="Z49" s="30">
        <f t="shared" si="0"/>
        <v>9752762.6639090031</v>
      </c>
      <c r="AA49" s="31"/>
    </row>
    <row r="54" spans="1:27" x14ac:dyDescent="0.35"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6" spans="1:27" x14ac:dyDescent="0.35">
      <c r="H56" s="27"/>
    </row>
    <row r="57" spans="1:27" x14ac:dyDescent="0.35">
      <c r="H57" s="32"/>
    </row>
    <row r="58" spans="1:27" x14ac:dyDescent="0.35">
      <c r="H58" s="32"/>
    </row>
  </sheetData>
  <autoFilter ref="A5:AA48" xr:uid="{E03505C7-712D-4122-B508-F4089A4571AB}">
    <filterColumn colId="4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4">
    <mergeCell ref="A4:G4"/>
    <mergeCell ref="H4:R4"/>
    <mergeCell ref="S4:Z4"/>
    <mergeCell ref="AA4:AA6"/>
    <mergeCell ref="G5:G6"/>
    <mergeCell ref="H5:K5"/>
    <mergeCell ref="L5:R5"/>
    <mergeCell ref="S5:Y5"/>
    <mergeCell ref="Z5:Z6"/>
    <mergeCell ref="E5:F5"/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F0E4B-A3AE-488C-9FE9-DF2B67766719}">
  <dimension ref="A1:AA178"/>
  <sheetViews>
    <sheetView workbookViewId="0">
      <selection activeCell="A31" sqref="A31"/>
    </sheetView>
  </sheetViews>
  <sheetFormatPr defaultRowHeight="14.5" x14ac:dyDescent="0.35"/>
  <cols>
    <col min="1" max="1" width="44.6328125" customWidth="1"/>
    <col min="2" max="2" width="50.26953125" customWidth="1"/>
    <col min="3" max="3" width="48.7265625" customWidth="1"/>
    <col min="4" max="6" width="18.26953125" customWidth="1"/>
    <col min="7" max="7" width="42.453125" customWidth="1"/>
    <col min="8" max="18" width="18.26953125" customWidth="1"/>
    <col min="19" max="25" width="15.26953125" customWidth="1"/>
    <col min="26" max="26" width="19.6328125" customWidth="1"/>
    <col min="27" max="27" width="38.08984375" customWidth="1"/>
  </cols>
  <sheetData>
    <row r="1" spans="1:27" x14ac:dyDescent="0.35">
      <c r="A1" s="18" t="s">
        <v>519</v>
      </c>
      <c r="B1" s="19"/>
    </row>
    <row r="2" spans="1:27" x14ac:dyDescent="0.35">
      <c r="A2" s="18" t="s">
        <v>310</v>
      </c>
      <c r="B2" s="19"/>
    </row>
    <row r="3" spans="1:27" ht="15" thickBot="1" x14ac:dyDescent="0.4">
      <c r="A3" s="19"/>
      <c r="B3" s="19"/>
      <c r="C3" s="19"/>
    </row>
    <row r="4" spans="1:27" s="20" customFormat="1" ht="19" thickBot="1" x14ac:dyDescent="0.4">
      <c r="A4" s="54" t="s">
        <v>25</v>
      </c>
      <c r="B4" s="55"/>
      <c r="C4" s="55"/>
      <c r="D4" s="55"/>
      <c r="E4" s="56"/>
      <c r="F4" s="56"/>
      <c r="G4" s="55"/>
      <c r="H4" s="57" t="s">
        <v>26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7" t="s">
        <v>27</v>
      </c>
      <c r="T4" s="58"/>
      <c r="U4" s="58"/>
      <c r="V4" s="58"/>
      <c r="W4" s="58"/>
      <c r="X4" s="58"/>
      <c r="Y4" s="58"/>
      <c r="Z4" s="58"/>
      <c r="AA4" s="72" t="s">
        <v>28</v>
      </c>
    </row>
    <row r="5" spans="1:27" s="21" customFormat="1" ht="31" customHeight="1" x14ac:dyDescent="0.35">
      <c r="A5" s="70" t="s">
        <v>29</v>
      </c>
      <c r="B5" s="70" t="s">
        <v>30</v>
      </c>
      <c r="C5" s="70" t="s">
        <v>31</v>
      </c>
      <c r="D5" s="72" t="s">
        <v>32</v>
      </c>
      <c r="E5" s="62" t="s">
        <v>33</v>
      </c>
      <c r="F5" s="64"/>
      <c r="G5" s="59" t="s">
        <v>34</v>
      </c>
      <c r="H5" s="62" t="s">
        <v>3</v>
      </c>
      <c r="I5" s="63"/>
      <c r="J5" s="63"/>
      <c r="K5" s="64"/>
      <c r="L5" s="62" t="s">
        <v>35</v>
      </c>
      <c r="M5" s="63"/>
      <c r="N5" s="63"/>
      <c r="O5" s="63"/>
      <c r="P5" s="63"/>
      <c r="Q5" s="63"/>
      <c r="R5" s="64"/>
      <c r="S5" s="65" t="s">
        <v>5</v>
      </c>
      <c r="T5" s="66"/>
      <c r="U5" s="66"/>
      <c r="V5" s="66"/>
      <c r="W5" s="66"/>
      <c r="X5" s="66"/>
      <c r="Y5" s="67"/>
      <c r="Z5" s="68" t="s">
        <v>36</v>
      </c>
      <c r="AA5" s="74"/>
    </row>
    <row r="6" spans="1:27" s="21" customFormat="1" ht="17" thickBot="1" x14ac:dyDescent="0.4">
      <c r="A6" s="71"/>
      <c r="B6" s="71"/>
      <c r="C6" s="71"/>
      <c r="D6" s="73"/>
      <c r="E6" s="22" t="s">
        <v>37</v>
      </c>
      <c r="F6" s="23" t="s">
        <v>38</v>
      </c>
      <c r="G6" s="61"/>
      <c r="H6" s="22" t="s">
        <v>39</v>
      </c>
      <c r="I6" s="24" t="s">
        <v>44</v>
      </c>
      <c r="J6" s="24" t="s">
        <v>41</v>
      </c>
      <c r="K6" s="25" t="s">
        <v>42</v>
      </c>
      <c r="L6" s="22" t="s">
        <v>39</v>
      </c>
      <c r="M6" s="24" t="s">
        <v>44</v>
      </c>
      <c r="N6" s="24" t="s">
        <v>41</v>
      </c>
      <c r="O6" s="25" t="s">
        <v>42</v>
      </c>
      <c r="P6" s="24" t="s">
        <v>12</v>
      </c>
      <c r="Q6" s="24" t="s">
        <v>13</v>
      </c>
      <c r="R6" s="25" t="s">
        <v>43</v>
      </c>
      <c r="S6" s="22" t="s">
        <v>39</v>
      </c>
      <c r="T6" s="24" t="s">
        <v>44</v>
      </c>
      <c r="U6" s="24" t="s">
        <v>41</v>
      </c>
      <c r="V6" s="24" t="s">
        <v>45</v>
      </c>
      <c r="W6" s="24" t="s">
        <v>12</v>
      </c>
      <c r="X6" s="24" t="s">
        <v>13</v>
      </c>
      <c r="Y6" s="24" t="s">
        <v>43</v>
      </c>
      <c r="Z6" s="69"/>
      <c r="AA6" s="73"/>
    </row>
    <row r="7" spans="1:27" x14ac:dyDescent="0.35">
      <c r="A7" t="s">
        <v>229</v>
      </c>
      <c r="B7" t="s">
        <v>375</v>
      </c>
      <c r="C7" t="s">
        <v>230</v>
      </c>
      <c r="D7" t="s">
        <v>313</v>
      </c>
      <c r="E7" s="43">
        <v>56.956099999999999</v>
      </c>
      <c r="F7" s="43">
        <v>-121.9156</v>
      </c>
      <c r="G7" t="s">
        <v>59</v>
      </c>
      <c r="H7" s="26">
        <v>54549.000000000007</v>
      </c>
      <c r="I7" s="26">
        <v>0</v>
      </c>
      <c r="J7" s="26">
        <v>848.87599999999986</v>
      </c>
      <c r="K7" s="26">
        <v>220.745</v>
      </c>
      <c r="L7" s="26">
        <v>1.246</v>
      </c>
      <c r="M7" s="26">
        <v>0</v>
      </c>
      <c r="N7" s="26">
        <v>1795.248</v>
      </c>
      <c r="O7" s="26">
        <v>0</v>
      </c>
      <c r="P7" s="26">
        <v>0</v>
      </c>
      <c r="Q7" s="26">
        <v>0</v>
      </c>
      <c r="R7" s="26">
        <v>0</v>
      </c>
      <c r="S7" s="26">
        <v>54550.246000000006</v>
      </c>
      <c r="T7" s="26">
        <v>0</v>
      </c>
      <c r="U7" s="26">
        <v>2644.1239999999998</v>
      </c>
      <c r="V7" s="26">
        <v>220.745</v>
      </c>
      <c r="W7" s="26">
        <v>0</v>
      </c>
      <c r="X7" s="26">
        <v>0</v>
      </c>
      <c r="Y7" s="26">
        <v>0</v>
      </c>
      <c r="Z7" s="26">
        <v>57415.115000000013</v>
      </c>
      <c r="AA7" s="33" t="s">
        <v>512</v>
      </c>
    </row>
    <row r="8" spans="1:27" x14ac:dyDescent="0.35">
      <c r="A8" t="s">
        <v>232</v>
      </c>
      <c r="B8" t="s">
        <v>312</v>
      </c>
      <c r="C8" t="s">
        <v>507</v>
      </c>
      <c r="D8" t="s">
        <v>313</v>
      </c>
      <c r="E8" s="43">
        <v>56.174999999999997</v>
      </c>
      <c r="F8" s="43">
        <v>-120.607</v>
      </c>
      <c r="G8" t="s">
        <v>59</v>
      </c>
      <c r="H8" s="26">
        <v>22675.730983000001</v>
      </c>
      <c r="I8" s="26">
        <v>0</v>
      </c>
      <c r="J8" s="26">
        <v>45.781903999999997</v>
      </c>
      <c r="K8" s="26">
        <v>152.14657</v>
      </c>
      <c r="L8" s="26">
        <v>0.37360399999999994</v>
      </c>
      <c r="M8" s="26">
        <v>0</v>
      </c>
      <c r="N8" s="26">
        <v>3480.7812479999998</v>
      </c>
      <c r="O8" s="26">
        <v>0</v>
      </c>
      <c r="P8" s="26">
        <v>0</v>
      </c>
      <c r="Q8" s="26">
        <v>0</v>
      </c>
      <c r="R8" s="26">
        <v>0</v>
      </c>
      <c r="S8" s="26">
        <v>22676.104587000002</v>
      </c>
      <c r="T8" s="26">
        <v>0</v>
      </c>
      <c r="U8" s="26">
        <v>3526.5631519999997</v>
      </c>
      <c r="V8" s="26">
        <v>152.14657</v>
      </c>
      <c r="W8" s="26">
        <v>0</v>
      </c>
      <c r="X8" s="26">
        <v>0</v>
      </c>
      <c r="Y8" s="26">
        <v>0</v>
      </c>
      <c r="Z8" s="26">
        <v>26354.814309000001</v>
      </c>
      <c r="AA8" s="33" t="s">
        <v>512</v>
      </c>
    </row>
    <row r="9" spans="1:27" x14ac:dyDescent="0.35">
      <c r="A9" t="s">
        <v>234</v>
      </c>
      <c r="B9" t="s">
        <v>314</v>
      </c>
      <c r="C9" t="s">
        <v>230</v>
      </c>
      <c r="D9" t="s">
        <v>313</v>
      </c>
      <c r="E9" s="43">
        <v>56.323599999999999</v>
      </c>
      <c r="F9" s="43">
        <v>-120.9973</v>
      </c>
      <c r="G9" t="s">
        <v>59</v>
      </c>
      <c r="H9" s="26">
        <v>38559.676000000007</v>
      </c>
      <c r="I9" s="26">
        <v>0</v>
      </c>
      <c r="J9" s="26">
        <v>352.63200000000001</v>
      </c>
      <c r="K9" s="26">
        <v>163.505</v>
      </c>
      <c r="L9" s="26">
        <v>2.7249999999999996</v>
      </c>
      <c r="M9" s="26">
        <v>0</v>
      </c>
      <c r="N9" s="26">
        <v>4376.6799999999994</v>
      </c>
      <c r="O9" s="26">
        <v>0</v>
      </c>
      <c r="P9" s="26">
        <v>0</v>
      </c>
      <c r="Q9" s="26">
        <v>0</v>
      </c>
      <c r="R9" s="26">
        <v>0</v>
      </c>
      <c r="S9" s="26">
        <v>38562.401000000005</v>
      </c>
      <c r="T9" s="26">
        <v>0</v>
      </c>
      <c r="U9" s="26">
        <v>4729.3119999999999</v>
      </c>
      <c r="V9" s="26">
        <v>163.505</v>
      </c>
      <c r="W9" s="26">
        <v>0</v>
      </c>
      <c r="X9" s="26">
        <v>0</v>
      </c>
      <c r="Y9" s="26">
        <v>0</v>
      </c>
      <c r="Z9" s="26">
        <v>43455.218000000008</v>
      </c>
      <c r="AA9" s="33" t="s">
        <v>512</v>
      </c>
    </row>
    <row r="10" spans="1:27" x14ac:dyDescent="0.35">
      <c r="A10" t="s">
        <v>234</v>
      </c>
      <c r="B10" t="s">
        <v>418</v>
      </c>
      <c r="C10" t="s">
        <v>230</v>
      </c>
      <c r="D10" t="s">
        <v>313</v>
      </c>
      <c r="E10" s="43">
        <v>56.571890000000003</v>
      </c>
      <c r="F10" s="43">
        <v>-121.13751000000001</v>
      </c>
      <c r="G10" t="s">
        <v>59</v>
      </c>
      <c r="H10" s="26">
        <v>10170.190999999999</v>
      </c>
      <c r="I10" s="26">
        <v>0</v>
      </c>
      <c r="J10" s="26">
        <v>121.688</v>
      </c>
      <c r="K10" s="26">
        <v>40.545000000000002</v>
      </c>
      <c r="L10" s="26">
        <v>0</v>
      </c>
      <c r="M10" s="26">
        <v>0</v>
      </c>
      <c r="N10" s="26">
        <v>75.096000000000004</v>
      </c>
      <c r="O10" s="26">
        <v>0</v>
      </c>
      <c r="P10" s="26">
        <v>0</v>
      </c>
      <c r="Q10" s="26">
        <v>0</v>
      </c>
      <c r="R10" s="26">
        <v>0</v>
      </c>
      <c r="S10" s="26">
        <v>10170.190999999999</v>
      </c>
      <c r="T10" s="26">
        <v>0</v>
      </c>
      <c r="U10" s="26">
        <v>196.78400000000002</v>
      </c>
      <c r="V10" s="26">
        <v>40.545000000000002</v>
      </c>
      <c r="W10" s="26">
        <v>0</v>
      </c>
      <c r="X10" s="26">
        <v>0</v>
      </c>
      <c r="Y10" s="26">
        <v>0</v>
      </c>
      <c r="Z10" s="26">
        <v>10407.519999999999</v>
      </c>
      <c r="AA10" s="33" t="s">
        <v>512</v>
      </c>
    </row>
    <row r="11" spans="1:27" x14ac:dyDescent="0.35">
      <c r="A11" t="s">
        <v>234</v>
      </c>
      <c r="B11" t="s">
        <v>409</v>
      </c>
      <c r="C11" t="s">
        <v>230</v>
      </c>
      <c r="D11" t="s">
        <v>313</v>
      </c>
      <c r="E11" s="43">
        <v>56.872920000000001</v>
      </c>
      <c r="F11" s="43">
        <v>-122.25975</v>
      </c>
      <c r="G11" t="s">
        <v>59</v>
      </c>
      <c r="H11" s="26">
        <v>44761.263999999996</v>
      </c>
      <c r="I11" s="26">
        <v>0</v>
      </c>
      <c r="J11" s="26">
        <v>188.524</v>
      </c>
      <c r="K11" s="26">
        <v>195.04</v>
      </c>
      <c r="L11" s="26">
        <v>4.0280000000000005</v>
      </c>
      <c r="M11" s="26">
        <v>0</v>
      </c>
      <c r="N11" s="26">
        <v>4284.1400000000003</v>
      </c>
      <c r="O11" s="26">
        <v>0</v>
      </c>
      <c r="P11" s="26">
        <v>0</v>
      </c>
      <c r="Q11" s="26">
        <v>0</v>
      </c>
      <c r="R11" s="26">
        <v>0</v>
      </c>
      <c r="S11" s="26">
        <v>44765.292000000001</v>
      </c>
      <c r="T11" s="26">
        <v>0</v>
      </c>
      <c r="U11" s="26">
        <v>4472.6639999999998</v>
      </c>
      <c r="V11" s="26">
        <v>195.04</v>
      </c>
      <c r="W11" s="26">
        <v>0</v>
      </c>
      <c r="X11" s="26">
        <v>0</v>
      </c>
      <c r="Y11" s="26">
        <v>0</v>
      </c>
      <c r="Z11" s="26">
        <v>49432.995999999999</v>
      </c>
      <c r="AA11" s="33" t="s">
        <v>512</v>
      </c>
    </row>
    <row r="12" spans="1:27" x14ac:dyDescent="0.35">
      <c r="A12" t="s">
        <v>234</v>
      </c>
      <c r="B12" t="s">
        <v>402</v>
      </c>
      <c r="C12" t="s">
        <v>230</v>
      </c>
      <c r="D12" t="s">
        <v>313</v>
      </c>
      <c r="E12" s="43">
        <v>56.693750000000001</v>
      </c>
      <c r="F12" s="43">
        <v>-122.15312</v>
      </c>
      <c r="G12" t="s">
        <v>59</v>
      </c>
      <c r="H12" s="26">
        <v>131266.86199999999</v>
      </c>
      <c r="I12" s="26">
        <v>0</v>
      </c>
      <c r="J12" s="26">
        <v>599.11599999999999</v>
      </c>
      <c r="K12" s="26">
        <v>576.11</v>
      </c>
      <c r="L12" s="26">
        <v>9.4E-2</v>
      </c>
      <c r="M12" s="26">
        <v>0</v>
      </c>
      <c r="N12" s="26">
        <v>416.892</v>
      </c>
      <c r="O12" s="26">
        <v>0</v>
      </c>
      <c r="P12" s="26">
        <v>0</v>
      </c>
      <c r="Q12" s="26">
        <v>0</v>
      </c>
      <c r="R12" s="26">
        <v>0</v>
      </c>
      <c r="S12" s="26">
        <v>131266.95600000001</v>
      </c>
      <c r="T12" s="26">
        <v>0</v>
      </c>
      <c r="U12" s="26">
        <v>1016.0079999999999</v>
      </c>
      <c r="V12" s="26">
        <v>576.11</v>
      </c>
      <c r="W12" s="26">
        <v>0</v>
      </c>
      <c r="X12" s="26">
        <v>0</v>
      </c>
      <c r="Y12" s="26">
        <v>0</v>
      </c>
      <c r="Z12" s="26">
        <v>132859.07399999999</v>
      </c>
      <c r="AA12" s="33" t="s">
        <v>512</v>
      </c>
    </row>
    <row r="13" spans="1:27" x14ac:dyDescent="0.35">
      <c r="A13" t="s">
        <v>236</v>
      </c>
      <c r="B13" t="s">
        <v>316</v>
      </c>
      <c r="C13" t="s">
        <v>230</v>
      </c>
      <c r="D13" t="s">
        <v>313</v>
      </c>
      <c r="E13" s="43">
        <v>55.884999999999998</v>
      </c>
      <c r="F13" s="43">
        <v>-120.09</v>
      </c>
      <c r="G13" t="s">
        <v>59</v>
      </c>
      <c r="H13" s="26">
        <v>18669.578999999998</v>
      </c>
      <c r="I13" s="26">
        <v>0</v>
      </c>
      <c r="J13" s="26">
        <v>1842.4</v>
      </c>
      <c r="K13" s="26">
        <v>141.51</v>
      </c>
      <c r="L13" s="26">
        <v>0.153</v>
      </c>
      <c r="M13" s="26">
        <v>0</v>
      </c>
      <c r="N13" s="26">
        <v>236.54399999999998</v>
      </c>
      <c r="O13" s="26">
        <v>0</v>
      </c>
      <c r="P13" s="26">
        <v>0</v>
      </c>
      <c r="Q13" s="26">
        <v>0</v>
      </c>
      <c r="R13" s="26">
        <v>0</v>
      </c>
      <c r="S13" s="26">
        <v>18669.732</v>
      </c>
      <c r="T13" s="26">
        <v>0</v>
      </c>
      <c r="U13" s="26">
        <v>2078.944</v>
      </c>
      <c r="V13" s="26">
        <v>141.51</v>
      </c>
      <c r="W13" s="26">
        <v>0</v>
      </c>
      <c r="X13" s="26">
        <v>0</v>
      </c>
      <c r="Y13" s="26">
        <v>0</v>
      </c>
      <c r="Z13" s="26">
        <v>20890.185999999998</v>
      </c>
      <c r="AA13" s="33" t="s">
        <v>512</v>
      </c>
    </row>
    <row r="14" spans="1:27" x14ac:dyDescent="0.35">
      <c r="A14" t="s">
        <v>236</v>
      </c>
      <c r="B14" t="s">
        <v>317</v>
      </c>
      <c r="C14" t="s">
        <v>230</v>
      </c>
      <c r="D14" t="s">
        <v>313</v>
      </c>
      <c r="E14" s="43">
        <v>55.889000000000003</v>
      </c>
      <c r="F14" s="43">
        <v>-120.08499999999999</v>
      </c>
      <c r="G14" t="s">
        <v>59</v>
      </c>
      <c r="H14" s="26">
        <v>13450.02</v>
      </c>
      <c r="I14" s="26">
        <v>0</v>
      </c>
      <c r="J14" s="26">
        <v>1420.58</v>
      </c>
      <c r="K14" s="26">
        <v>89.04</v>
      </c>
      <c r="L14" s="26">
        <v>0.497</v>
      </c>
      <c r="M14" s="26">
        <v>0</v>
      </c>
      <c r="N14" s="26">
        <v>784.05599999999993</v>
      </c>
      <c r="O14" s="26">
        <v>0</v>
      </c>
      <c r="P14" s="26">
        <v>0</v>
      </c>
      <c r="Q14" s="26">
        <v>0</v>
      </c>
      <c r="R14" s="26">
        <v>0</v>
      </c>
      <c r="S14" s="26">
        <v>13450.517</v>
      </c>
      <c r="T14" s="26">
        <v>0</v>
      </c>
      <c r="U14" s="26">
        <v>2204.636</v>
      </c>
      <c r="V14" s="26">
        <v>89.04</v>
      </c>
      <c r="W14" s="26">
        <v>0</v>
      </c>
      <c r="X14" s="26">
        <v>0</v>
      </c>
      <c r="Y14" s="26">
        <v>0</v>
      </c>
      <c r="Z14" s="26">
        <v>15744.193000000001</v>
      </c>
      <c r="AA14" s="33" t="s">
        <v>512</v>
      </c>
    </row>
    <row r="15" spans="1:27" x14ac:dyDescent="0.35">
      <c r="A15" t="s">
        <v>236</v>
      </c>
      <c r="B15" t="s">
        <v>410</v>
      </c>
      <c r="C15" t="s">
        <v>230</v>
      </c>
      <c r="D15" t="s">
        <v>313</v>
      </c>
      <c r="E15" s="43">
        <v>55.92465</v>
      </c>
      <c r="F15" s="43">
        <v>-120.18875</v>
      </c>
      <c r="G15" t="s">
        <v>59</v>
      </c>
      <c r="H15" s="26">
        <v>92645.760999999999</v>
      </c>
      <c r="I15" s="26">
        <v>0</v>
      </c>
      <c r="J15" s="26">
        <v>8788.8079999999991</v>
      </c>
      <c r="K15" s="26">
        <v>720.005</v>
      </c>
      <c r="L15" s="26">
        <v>0.86099999999999999</v>
      </c>
      <c r="M15" s="26">
        <v>0</v>
      </c>
      <c r="N15" s="26">
        <v>590.1</v>
      </c>
      <c r="O15" s="26">
        <v>0</v>
      </c>
      <c r="P15" s="26">
        <v>0</v>
      </c>
      <c r="Q15" s="26">
        <v>0</v>
      </c>
      <c r="R15" s="26">
        <v>0</v>
      </c>
      <c r="S15" s="26">
        <v>92646.622000000003</v>
      </c>
      <c r="T15" s="26">
        <v>0</v>
      </c>
      <c r="U15" s="26">
        <v>9378.9079999999994</v>
      </c>
      <c r="V15" s="26">
        <v>720.005</v>
      </c>
      <c r="W15" s="26">
        <v>0</v>
      </c>
      <c r="X15" s="26">
        <v>0</v>
      </c>
      <c r="Y15" s="26">
        <v>0</v>
      </c>
      <c r="Z15" s="26">
        <v>102745.535</v>
      </c>
      <c r="AA15" s="33" t="s">
        <v>512</v>
      </c>
    </row>
    <row r="16" spans="1:27" x14ac:dyDescent="0.35">
      <c r="A16" t="s">
        <v>236</v>
      </c>
      <c r="B16" t="s">
        <v>318</v>
      </c>
      <c r="C16" t="s">
        <v>230</v>
      </c>
      <c r="D16" t="s">
        <v>313</v>
      </c>
      <c r="E16" s="43">
        <v>56.02</v>
      </c>
      <c r="F16" s="43">
        <v>-120.509</v>
      </c>
      <c r="G16" t="s">
        <v>59</v>
      </c>
      <c r="H16" s="26">
        <v>13859.696</v>
      </c>
      <c r="I16" s="26">
        <v>0</v>
      </c>
      <c r="J16" s="26">
        <v>1285.9840000000002</v>
      </c>
      <c r="K16" s="26">
        <v>108.65</v>
      </c>
      <c r="L16" s="26">
        <v>0.17299999999999999</v>
      </c>
      <c r="M16" s="26">
        <v>0</v>
      </c>
      <c r="N16" s="26">
        <v>274.54000000000002</v>
      </c>
      <c r="O16" s="26">
        <v>0</v>
      </c>
      <c r="P16" s="26">
        <v>0</v>
      </c>
      <c r="Q16" s="26">
        <v>0</v>
      </c>
      <c r="R16" s="26">
        <v>0</v>
      </c>
      <c r="S16" s="26">
        <v>13859.869000000001</v>
      </c>
      <c r="T16" s="26">
        <v>0</v>
      </c>
      <c r="U16" s="26">
        <v>1560.5240000000001</v>
      </c>
      <c r="V16" s="26">
        <v>108.65</v>
      </c>
      <c r="W16" s="26">
        <v>0</v>
      </c>
      <c r="X16" s="26">
        <v>0</v>
      </c>
      <c r="Y16" s="26">
        <v>0</v>
      </c>
      <c r="Z16" s="26">
        <v>15529.043</v>
      </c>
      <c r="AA16" s="33" t="s">
        <v>512</v>
      </c>
    </row>
    <row r="17" spans="1:27" x14ac:dyDescent="0.35">
      <c r="A17" t="s">
        <v>236</v>
      </c>
      <c r="B17" t="s">
        <v>366</v>
      </c>
      <c r="C17" t="s">
        <v>230</v>
      </c>
      <c r="D17" t="s">
        <v>313</v>
      </c>
      <c r="E17" s="43">
        <v>56.002000000000002</v>
      </c>
      <c r="F17" s="43">
        <v>-120.444</v>
      </c>
      <c r="G17" t="s">
        <v>59</v>
      </c>
      <c r="H17" s="26">
        <v>34299.309000000001</v>
      </c>
      <c r="I17" s="26">
        <v>0</v>
      </c>
      <c r="J17" s="26">
        <v>3223.808</v>
      </c>
      <c r="K17" s="26">
        <v>259.435</v>
      </c>
      <c r="L17" s="26">
        <v>4.7989999999999995</v>
      </c>
      <c r="M17" s="26">
        <v>0</v>
      </c>
      <c r="N17" s="26">
        <v>2737.1679999999997</v>
      </c>
      <c r="O17" s="26">
        <v>0</v>
      </c>
      <c r="P17" s="26">
        <v>0</v>
      </c>
      <c r="Q17" s="26">
        <v>0</v>
      </c>
      <c r="R17" s="26">
        <v>0</v>
      </c>
      <c r="S17" s="26">
        <v>34304.108</v>
      </c>
      <c r="T17" s="26">
        <v>0</v>
      </c>
      <c r="U17" s="26">
        <v>5960.9759999999997</v>
      </c>
      <c r="V17" s="26">
        <v>259.435</v>
      </c>
      <c r="W17" s="26">
        <v>0</v>
      </c>
      <c r="X17" s="26">
        <v>0</v>
      </c>
      <c r="Y17" s="26">
        <v>0</v>
      </c>
      <c r="Z17" s="26">
        <v>40524.519</v>
      </c>
      <c r="AA17" s="33" t="s">
        <v>512</v>
      </c>
    </row>
    <row r="18" spans="1:27" x14ac:dyDescent="0.35">
      <c r="A18" t="s">
        <v>236</v>
      </c>
      <c r="B18" t="s">
        <v>389</v>
      </c>
      <c r="C18" t="s">
        <v>230</v>
      </c>
      <c r="D18" t="s">
        <v>313</v>
      </c>
      <c r="E18" s="43">
        <v>55.808529999999998</v>
      </c>
      <c r="F18" s="43">
        <v>-120.66064</v>
      </c>
      <c r="G18" t="s">
        <v>59</v>
      </c>
      <c r="H18" s="26">
        <v>43163.595000000001</v>
      </c>
      <c r="I18" s="26">
        <v>0</v>
      </c>
      <c r="J18" s="26">
        <v>4062.2400000000002</v>
      </c>
      <c r="K18" s="26">
        <v>349.8</v>
      </c>
      <c r="L18" s="26">
        <v>0.66500000000000004</v>
      </c>
      <c r="M18" s="26">
        <v>0</v>
      </c>
      <c r="N18" s="26">
        <v>330.00799999999998</v>
      </c>
      <c r="O18" s="26">
        <v>0</v>
      </c>
      <c r="P18" s="26">
        <v>0</v>
      </c>
      <c r="Q18" s="26">
        <v>0</v>
      </c>
      <c r="R18" s="26">
        <v>0</v>
      </c>
      <c r="S18" s="26">
        <v>43164.26</v>
      </c>
      <c r="T18" s="26">
        <v>0</v>
      </c>
      <c r="U18" s="26">
        <v>4392.2479999999996</v>
      </c>
      <c r="V18" s="26">
        <v>349.8</v>
      </c>
      <c r="W18" s="26">
        <v>0</v>
      </c>
      <c r="X18" s="26">
        <v>0</v>
      </c>
      <c r="Y18" s="26">
        <v>0</v>
      </c>
      <c r="Z18" s="26">
        <v>47906.307999999997</v>
      </c>
      <c r="AA18" s="33" t="s">
        <v>512</v>
      </c>
    </row>
    <row r="19" spans="1:27" x14ac:dyDescent="0.35">
      <c r="A19" t="s">
        <v>276</v>
      </c>
      <c r="B19" t="s">
        <v>403</v>
      </c>
      <c r="C19" t="s">
        <v>230</v>
      </c>
      <c r="D19" t="s">
        <v>313</v>
      </c>
      <c r="E19" s="43">
        <v>57.03125</v>
      </c>
      <c r="F19" s="43">
        <v>-121.84687</v>
      </c>
      <c r="G19" t="s">
        <v>59</v>
      </c>
      <c r="H19" s="26">
        <v>90659.589000000007</v>
      </c>
      <c r="I19" s="26">
        <v>0</v>
      </c>
      <c r="J19" s="26">
        <v>8535.0159999999996</v>
      </c>
      <c r="K19" s="26">
        <v>711.26</v>
      </c>
      <c r="L19" s="26">
        <v>465.21000000000004</v>
      </c>
      <c r="M19" s="26">
        <v>0</v>
      </c>
      <c r="N19" s="26">
        <v>379.31599999999997</v>
      </c>
      <c r="O19" s="26">
        <v>0</v>
      </c>
      <c r="P19" s="26">
        <v>0</v>
      </c>
      <c r="Q19" s="26">
        <v>0</v>
      </c>
      <c r="R19" s="26">
        <v>0</v>
      </c>
      <c r="S19" s="26">
        <v>91124.798999999999</v>
      </c>
      <c r="T19" s="26">
        <v>0</v>
      </c>
      <c r="U19" s="26">
        <v>8914.3320000000003</v>
      </c>
      <c r="V19" s="26">
        <v>711.26</v>
      </c>
      <c r="W19" s="26">
        <v>0</v>
      </c>
      <c r="X19" s="26">
        <v>0</v>
      </c>
      <c r="Y19" s="26">
        <v>0</v>
      </c>
      <c r="Z19" s="26">
        <v>100750.391</v>
      </c>
      <c r="AA19" s="33" t="s">
        <v>512</v>
      </c>
    </row>
    <row r="20" spans="1:27" x14ac:dyDescent="0.35">
      <c r="A20" t="s">
        <v>276</v>
      </c>
      <c r="B20" t="s">
        <v>419</v>
      </c>
      <c r="C20" t="s">
        <v>230</v>
      </c>
      <c r="D20" t="s">
        <v>313</v>
      </c>
      <c r="E20" s="43">
        <v>57.010420000000003</v>
      </c>
      <c r="F20" s="43">
        <v>-122.00312</v>
      </c>
      <c r="G20" t="s">
        <v>59</v>
      </c>
      <c r="H20" s="26">
        <v>9937.24</v>
      </c>
      <c r="I20" s="26">
        <v>0</v>
      </c>
      <c r="J20" s="26">
        <v>943.99199999999996</v>
      </c>
      <c r="K20" s="26">
        <v>74.73</v>
      </c>
      <c r="L20" s="26">
        <v>1.4999999999999999E-2</v>
      </c>
      <c r="M20" s="26">
        <v>0</v>
      </c>
      <c r="N20" s="26">
        <v>24.611999999999998</v>
      </c>
      <c r="O20" s="26">
        <v>0</v>
      </c>
      <c r="P20" s="26">
        <v>0</v>
      </c>
      <c r="Q20" s="26">
        <v>0</v>
      </c>
      <c r="R20" s="26">
        <v>0</v>
      </c>
      <c r="S20" s="26">
        <v>9937.255000000001</v>
      </c>
      <c r="T20" s="26">
        <v>0</v>
      </c>
      <c r="U20" s="26">
        <v>968.60399999999993</v>
      </c>
      <c r="V20" s="26">
        <v>74.73</v>
      </c>
      <c r="W20" s="26">
        <v>0</v>
      </c>
      <c r="X20" s="26">
        <v>0</v>
      </c>
      <c r="Y20" s="26">
        <v>0</v>
      </c>
      <c r="Z20" s="26">
        <v>10980.589</v>
      </c>
      <c r="AA20" s="33" t="s">
        <v>512</v>
      </c>
    </row>
    <row r="21" spans="1:27" x14ac:dyDescent="0.35">
      <c r="A21" t="s">
        <v>276</v>
      </c>
      <c r="B21" t="s">
        <v>390</v>
      </c>
      <c r="C21" t="s">
        <v>230</v>
      </c>
      <c r="D21" t="s">
        <v>313</v>
      </c>
      <c r="E21" s="43">
        <v>57.089579999999998</v>
      </c>
      <c r="F21" s="43">
        <v>-122.08437000000001</v>
      </c>
      <c r="G21" t="s">
        <v>59</v>
      </c>
      <c r="H21" s="26">
        <v>10192.162</v>
      </c>
      <c r="I21" s="26">
        <v>0</v>
      </c>
      <c r="J21" s="26">
        <v>959</v>
      </c>
      <c r="K21" s="26">
        <v>78.44</v>
      </c>
      <c r="L21" s="26">
        <v>1.4999999999999999E-2</v>
      </c>
      <c r="M21" s="26">
        <v>0</v>
      </c>
      <c r="N21" s="26">
        <v>24.611999999999998</v>
      </c>
      <c r="O21" s="26">
        <v>0</v>
      </c>
      <c r="P21" s="26">
        <v>0</v>
      </c>
      <c r="Q21" s="26">
        <v>0</v>
      </c>
      <c r="R21" s="26">
        <v>0</v>
      </c>
      <c r="S21" s="26">
        <v>10192.177</v>
      </c>
      <c r="T21" s="26">
        <v>0</v>
      </c>
      <c r="U21" s="26">
        <v>983.61199999999997</v>
      </c>
      <c r="V21" s="26">
        <v>78.44</v>
      </c>
      <c r="W21" s="26">
        <v>0</v>
      </c>
      <c r="X21" s="26">
        <v>0</v>
      </c>
      <c r="Y21" s="26">
        <v>0</v>
      </c>
      <c r="Z21" s="26">
        <v>11254.228999999999</v>
      </c>
      <c r="AA21" s="33" t="s">
        <v>512</v>
      </c>
    </row>
    <row r="22" spans="1:27" x14ac:dyDescent="0.35">
      <c r="A22" t="s">
        <v>238</v>
      </c>
      <c r="B22" t="s">
        <v>320</v>
      </c>
      <c r="C22" t="s">
        <v>230</v>
      </c>
      <c r="D22" t="s">
        <v>313</v>
      </c>
      <c r="E22" s="43">
        <v>57.077080000000002</v>
      </c>
      <c r="F22" s="43">
        <v>-121.66562</v>
      </c>
      <c r="G22" t="s">
        <v>59</v>
      </c>
      <c r="H22" s="26">
        <v>9593.5077999999994</v>
      </c>
      <c r="I22" s="26">
        <v>0</v>
      </c>
      <c r="J22" s="26">
        <v>305.36519999999996</v>
      </c>
      <c r="K22" s="26">
        <v>61.639000000000003</v>
      </c>
      <c r="L22" s="26">
        <v>7.3914</v>
      </c>
      <c r="M22" s="26">
        <v>0</v>
      </c>
      <c r="N22" s="26">
        <v>2307.3512000000001</v>
      </c>
      <c r="O22" s="26">
        <v>0</v>
      </c>
      <c r="P22" s="26">
        <v>0</v>
      </c>
      <c r="Q22" s="26">
        <v>0</v>
      </c>
      <c r="R22" s="26">
        <v>0</v>
      </c>
      <c r="S22" s="26">
        <v>9600.8991999999998</v>
      </c>
      <c r="T22" s="26">
        <v>0</v>
      </c>
      <c r="U22" s="26">
        <v>2612.7164000000002</v>
      </c>
      <c r="V22" s="26">
        <v>61.639000000000003</v>
      </c>
      <c r="W22" s="26">
        <v>0</v>
      </c>
      <c r="X22" s="26">
        <v>0</v>
      </c>
      <c r="Y22" s="26">
        <v>0</v>
      </c>
      <c r="Z22" s="26">
        <v>12275.2546</v>
      </c>
      <c r="AA22" s="33" t="s">
        <v>512</v>
      </c>
    </row>
    <row r="23" spans="1:27" x14ac:dyDescent="0.35">
      <c r="A23" t="s">
        <v>241</v>
      </c>
      <c r="B23" t="s">
        <v>391</v>
      </c>
      <c r="C23" t="s">
        <v>230</v>
      </c>
      <c r="D23" t="s">
        <v>313</v>
      </c>
      <c r="E23" s="43">
        <v>56.930999999999997</v>
      </c>
      <c r="F23" s="43">
        <v>-121.59699999999999</v>
      </c>
      <c r="G23" t="s">
        <v>53</v>
      </c>
      <c r="H23" s="26">
        <v>9660.896999999999</v>
      </c>
      <c r="I23" s="26">
        <v>0</v>
      </c>
      <c r="J23" s="26">
        <v>572.32000000000005</v>
      </c>
      <c r="K23" s="26">
        <v>27.56</v>
      </c>
      <c r="L23" s="26">
        <v>0</v>
      </c>
      <c r="M23" s="26">
        <v>0</v>
      </c>
      <c r="N23" s="26">
        <v>1.008</v>
      </c>
      <c r="O23" s="26">
        <v>0</v>
      </c>
      <c r="P23" s="26">
        <v>0</v>
      </c>
      <c r="Q23" s="26">
        <v>0</v>
      </c>
      <c r="R23" s="26">
        <v>0</v>
      </c>
      <c r="S23" s="26">
        <v>9660.896999999999</v>
      </c>
      <c r="T23" s="26">
        <v>0</v>
      </c>
      <c r="U23" s="26">
        <v>573.32800000000009</v>
      </c>
      <c r="V23" s="26">
        <v>27.56</v>
      </c>
      <c r="W23" s="26">
        <v>0</v>
      </c>
      <c r="X23" s="26">
        <v>0</v>
      </c>
      <c r="Y23" s="26">
        <v>0</v>
      </c>
      <c r="Z23" s="26">
        <v>10261.785</v>
      </c>
      <c r="AA23" s="33" t="s">
        <v>512</v>
      </c>
    </row>
    <row r="24" spans="1:27" x14ac:dyDescent="0.35">
      <c r="A24" t="s">
        <v>241</v>
      </c>
      <c r="B24" t="s">
        <v>411</v>
      </c>
      <c r="C24" t="s">
        <v>230</v>
      </c>
      <c r="D24" t="s">
        <v>313</v>
      </c>
      <c r="E24" s="43">
        <v>59.530999999999999</v>
      </c>
      <c r="F24" s="43">
        <v>-120.878</v>
      </c>
      <c r="G24" t="s">
        <v>53</v>
      </c>
      <c r="H24" s="26">
        <v>9082.2549999999992</v>
      </c>
      <c r="I24" s="26">
        <v>0</v>
      </c>
      <c r="J24" s="26">
        <v>4.8719999999999999</v>
      </c>
      <c r="K24" s="26">
        <v>40.015000000000001</v>
      </c>
      <c r="L24" s="26">
        <v>5.2</v>
      </c>
      <c r="M24" s="26">
        <v>0</v>
      </c>
      <c r="N24" s="26">
        <v>1250.48</v>
      </c>
      <c r="O24" s="26">
        <v>0</v>
      </c>
      <c r="P24" s="26">
        <v>0</v>
      </c>
      <c r="Q24" s="26">
        <v>0</v>
      </c>
      <c r="R24" s="26">
        <v>0</v>
      </c>
      <c r="S24" s="26">
        <v>9087.4549999999999</v>
      </c>
      <c r="T24" s="26">
        <v>0</v>
      </c>
      <c r="U24" s="26">
        <v>1255.3520000000001</v>
      </c>
      <c r="V24" s="26">
        <v>40.015000000000001</v>
      </c>
      <c r="W24" s="26">
        <v>0</v>
      </c>
      <c r="X24" s="26">
        <v>0</v>
      </c>
      <c r="Y24" s="26">
        <v>0</v>
      </c>
      <c r="Z24" s="26">
        <v>10382.822</v>
      </c>
      <c r="AA24" s="33" t="s">
        <v>512</v>
      </c>
    </row>
    <row r="25" spans="1:27" x14ac:dyDescent="0.35">
      <c r="A25" t="s">
        <v>241</v>
      </c>
      <c r="B25" t="s">
        <v>412</v>
      </c>
      <c r="C25" t="s">
        <v>230</v>
      </c>
      <c r="D25" t="s">
        <v>313</v>
      </c>
      <c r="E25" s="43">
        <v>57.177500000000002</v>
      </c>
      <c r="F25" s="43">
        <v>-120.0853</v>
      </c>
      <c r="G25" t="s">
        <v>59</v>
      </c>
      <c r="H25" s="26">
        <v>11445.849999999999</v>
      </c>
      <c r="I25" s="26">
        <v>0</v>
      </c>
      <c r="J25" s="26">
        <v>6.16</v>
      </c>
      <c r="K25" s="26">
        <v>55.650000000000006</v>
      </c>
      <c r="L25" s="26">
        <v>0.16400000000000001</v>
      </c>
      <c r="M25" s="26">
        <v>0</v>
      </c>
      <c r="N25" s="26">
        <v>269.13599999999997</v>
      </c>
      <c r="O25" s="26">
        <v>0</v>
      </c>
      <c r="P25" s="26">
        <v>0</v>
      </c>
      <c r="Q25" s="26">
        <v>0</v>
      </c>
      <c r="R25" s="26">
        <v>0</v>
      </c>
      <c r="S25" s="26">
        <v>11446.013999999999</v>
      </c>
      <c r="T25" s="26">
        <v>0</v>
      </c>
      <c r="U25" s="26">
        <v>275.29599999999999</v>
      </c>
      <c r="V25" s="26">
        <v>55.650000000000006</v>
      </c>
      <c r="W25" s="26">
        <v>0</v>
      </c>
      <c r="X25" s="26">
        <v>0</v>
      </c>
      <c r="Y25" s="26">
        <v>0</v>
      </c>
      <c r="Z25" s="26">
        <v>11776.96</v>
      </c>
      <c r="AA25" s="33" t="s">
        <v>512</v>
      </c>
    </row>
    <row r="26" spans="1:27" x14ac:dyDescent="0.35">
      <c r="A26" t="s">
        <v>241</v>
      </c>
      <c r="B26" t="s">
        <v>413</v>
      </c>
      <c r="C26" t="s">
        <v>230</v>
      </c>
      <c r="D26" t="s">
        <v>313</v>
      </c>
      <c r="E26" s="43">
        <v>59.506</v>
      </c>
      <c r="F26" s="43">
        <v>-120.46899999999999</v>
      </c>
      <c r="G26" t="s">
        <v>53</v>
      </c>
      <c r="H26" s="26">
        <v>10419.636</v>
      </c>
      <c r="I26" s="26">
        <v>0</v>
      </c>
      <c r="J26" s="26">
        <v>39.003999999999998</v>
      </c>
      <c r="K26" s="26">
        <v>46.905000000000001</v>
      </c>
      <c r="L26" s="26">
        <v>26.238</v>
      </c>
      <c r="M26" s="26">
        <v>0</v>
      </c>
      <c r="N26" s="26">
        <v>1175.2720000000002</v>
      </c>
      <c r="O26" s="26">
        <v>0</v>
      </c>
      <c r="P26" s="26">
        <v>0</v>
      </c>
      <c r="Q26" s="26">
        <v>0</v>
      </c>
      <c r="R26" s="26">
        <v>0</v>
      </c>
      <c r="S26" s="26">
        <v>10445.874</v>
      </c>
      <c r="T26" s="26">
        <v>0</v>
      </c>
      <c r="U26" s="26">
        <v>1214.2760000000003</v>
      </c>
      <c r="V26" s="26">
        <v>46.905000000000001</v>
      </c>
      <c r="W26" s="26">
        <v>0</v>
      </c>
      <c r="X26" s="26">
        <v>0</v>
      </c>
      <c r="Y26" s="26">
        <v>0</v>
      </c>
      <c r="Z26" s="26">
        <v>11707.055</v>
      </c>
      <c r="AA26" s="33" t="s">
        <v>512</v>
      </c>
    </row>
    <row r="27" spans="1:27" x14ac:dyDescent="0.35">
      <c r="A27" t="s">
        <v>241</v>
      </c>
      <c r="B27" t="s">
        <v>376</v>
      </c>
      <c r="C27" t="s">
        <v>230</v>
      </c>
      <c r="D27" t="s">
        <v>313</v>
      </c>
      <c r="E27" s="43">
        <v>57.048000000000002</v>
      </c>
      <c r="F27" s="43">
        <v>-121.23399999999999</v>
      </c>
      <c r="G27" t="s">
        <v>59</v>
      </c>
      <c r="H27" s="26">
        <v>8847.41</v>
      </c>
      <c r="I27" s="26">
        <v>0</v>
      </c>
      <c r="J27" s="26">
        <v>4.5359999999999996</v>
      </c>
      <c r="K27" s="26">
        <v>38.425000000000004</v>
      </c>
      <c r="L27" s="26">
        <v>1.7989999999999999</v>
      </c>
      <c r="M27" s="26">
        <v>0</v>
      </c>
      <c r="N27" s="26">
        <v>2551.92</v>
      </c>
      <c r="O27" s="26">
        <v>0</v>
      </c>
      <c r="P27" s="26">
        <v>0</v>
      </c>
      <c r="Q27" s="26">
        <v>0</v>
      </c>
      <c r="R27" s="26">
        <v>0</v>
      </c>
      <c r="S27" s="26">
        <v>8849.2089999999989</v>
      </c>
      <c r="T27" s="26">
        <v>0</v>
      </c>
      <c r="U27" s="26">
        <v>2556.4559999999997</v>
      </c>
      <c r="V27" s="26">
        <v>38.425000000000004</v>
      </c>
      <c r="W27" s="26">
        <v>0</v>
      </c>
      <c r="X27" s="26">
        <v>0</v>
      </c>
      <c r="Y27" s="26">
        <v>0</v>
      </c>
      <c r="Z27" s="26">
        <v>11444.09</v>
      </c>
      <c r="AA27" s="33" t="s">
        <v>512</v>
      </c>
    </row>
    <row r="28" spans="1:27" x14ac:dyDescent="0.35">
      <c r="A28" t="s">
        <v>241</v>
      </c>
      <c r="B28" t="s">
        <v>324</v>
      </c>
      <c r="C28" t="s">
        <v>230</v>
      </c>
      <c r="D28" t="s">
        <v>313</v>
      </c>
      <c r="E28" s="43">
        <v>57.738999999999997</v>
      </c>
      <c r="F28" s="43">
        <v>-120.00700000000001</v>
      </c>
      <c r="G28" t="s">
        <v>59</v>
      </c>
      <c r="H28" s="26">
        <v>10613.545</v>
      </c>
      <c r="I28" s="26">
        <v>0</v>
      </c>
      <c r="J28" s="26">
        <v>612.19200000000001</v>
      </c>
      <c r="K28" s="26">
        <v>34.715000000000003</v>
      </c>
      <c r="L28" s="26">
        <v>2.75</v>
      </c>
      <c r="M28" s="26">
        <v>0</v>
      </c>
      <c r="N28" s="26">
        <v>282.18400000000003</v>
      </c>
      <c r="O28" s="26">
        <v>0</v>
      </c>
      <c r="P28" s="26">
        <v>0</v>
      </c>
      <c r="Q28" s="26">
        <v>0</v>
      </c>
      <c r="R28" s="26">
        <v>0</v>
      </c>
      <c r="S28" s="26">
        <v>10616.295</v>
      </c>
      <c r="T28" s="26">
        <v>0</v>
      </c>
      <c r="U28" s="26">
        <v>894.37599999999998</v>
      </c>
      <c r="V28" s="26">
        <v>34.715000000000003</v>
      </c>
      <c r="W28" s="26">
        <v>0</v>
      </c>
      <c r="X28" s="26">
        <v>0</v>
      </c>
      <c r="Y28" s="26">
        <v>0</v>
      </c>
      <c r="Z28" s="26">
        <v>11545.385999999999</v>
      </c>
      <c r="AA28" s="33" t="s">
        <v>512</v>
      </c>
    </row>
    <row r="29" spans="1:27" x14ac:dyDescent="0.35">
      <c r="A29" t="s">
        <v>241</v>
      </c>
      <c r="B29" t="s">
        <v>392</v>
      </c>
      <c r="C29" t="s">
        <v>230</v>
      </c>
      <c r="D29" t="s">
        <v>313</v>
      </c>
      <c r="E29" s="43">
        <v>56.033999999999999</v>
      </c>
      <c r="F29" s="43">
        <v>-120.875</v>
      </c>
      <c r="G29" t="s">
        <v>59</v>
      </c>
      <c r="H29" s="26">
        <v>9358.9680000000008</v>
      </c>
      <c r="I29" s="26">
        <v>0</v>
      </c>
      <c r="J29" s="26">
        <v>466.536</v>
      </c>
      <c r="K29" s="26">
        <v>29.945</v>
      </c>
      <c r="L29" s="26">
        <v>0.55400000000000005</v>
      </c>
      <c r="M29" s="26">
        <v>0</v>
      </c>
      <c r="N29" s="26">
        <v>886.28399999999999</v>
      </c>
      <c r="O29" s="26">
        <v>0</v>
      </c>
      <c r="P29" s="26">
        <v>0</v>
      </c>
      <c r="Q29" s="26">
        <v>0</v>
      </c>
      <c r="R29" s="26">
        <v>0</v>
      </c>
      <c r="S29" s="26">
        <v>9359.5220000000008</v>
      </c>
      <c r="T29" s="26">
        <v>0</v>
      </c>
      <c r="U29" s="26">
        <v>1352.82</v>
      </c>
      <c r="V29" s="26">
        <v>29.945</v>
      </c>
      <c r="W29" s="26">
        <v>0</v>
      </c>
      <c r="X29" s="26">
        <v>0</v>
      </c>
      <c r="Y29" s="26">
        <v>0</v>
      </c>
      <c r="Z29" s="26">
        <v>10742.287</v>
      </c>
      <c r="AA29" s="33" t="s">
        <v>512</v>
      </c>
    </row>
    <row r="30" spans="1:27" x14ac:dyDescent="0.35">
      <c r="A30" t="s">
        <v>241</v>
      </c>
      <c r="B30" t="s">
        <v>394</v>
      </c>
      <c r="C30" t="s">
        <v>230</v>
      </c>
      <c r="D30" t="s">
        <v>313</v>
      </c>
      <c r="E30" s="43">
        <v>54.793999999999997</v>
      </c>
      <c r="F30" s="43">
        <v>-120.033</v>
      </c>
      <c r="G30" t="s">
        <v>59</v>
      </c>
      <c r="H30" s="26">
        <v>15735.373</v>
      </c>
      <c r="I30" s="26">
        <v>0</v>
      </c>
      <c r="J30" s="26">
        <v>8.2040000000000006</v>
      </c>
      <c r="K30" s="26">
        <v>69.165000000000006</v>
      </c>
      <c r="L30" s="26">
        <v>8.8999999999999996E-2</v>
      </c>
      <c r="M30" s="26">
        <v>0</v>
      </c>
      <c r="N30" s="26">
        <v>145.852</v>
      </c>
      <c r="O30" s="26">
        <v>0</v>
      </c>
      <c r="P30" s="26">
        <v>0</v>
      </c>
      <c r="Q30" s="26">
        <v>0</v>
      </c>
      <c r="R30" s="26">
        <v>0</v>
      </c>
      <c r="S30" s="26">
        <v>15735.462</v>
      </c>
      <c r="T30" s="26">
        <v>0</v>
      </c>
      <c r="U30" s="26">
        <v>154.05600000000001</v>
      </c>
      <c r="V30" s="26">
        <v>69.165000000000006</v>
      </c>
      <c r="W30" s="26">
        <v>0</v>
      </c>
      <c r="X30" s="26">
        <v>0</v>
      </c>
      <c r="Y30" s="26">
        <v>0</v>
      </c>
      <c r="Z30" s="26">
        <v>15958.682999999999</v>
      </c>
      <c r="AA30" s="33" t="s">
        <v>512</v>
      </c>
    </row>
    <row r="31" spans="1:27" x14ac:dyDescent="0.35">
      <c r="A31" t="s">
        <v>241</v>
      </c>
      <c r="B31" t="s">
        <v>321</v>
      </c>
      <c r="C31" t="s">
        <v>230</v>
      </c>
      <c r="D31" t="s">
        <v>313</v>
      </c>
      <c r="E31" s="43">
        <v>56.582999999999998</v>
      </c>
      <c r="F31" s="43">
        <v>-121.256</v>
      </c>
      <c r="G31" t="s">
        <v>59</v>
      </c>
      <c r="H31" s="26">
        <v>94895.010000000009</v>
      </c>
      <c r="I31" s="26">
        <v>0</v>
      </c>
      <c r="J31" s="26">
        <v>1633.4079999999999</v>
      </c>
      <c r="K31" s="26">
        <v>362.78499999999997</v>
      </c>
      <c r="L31" s="26">
        <v>0.77099999999999991</v>
      </c>
      <c r="M31" s="26">
        <v>0</v>
      </c>
      <c r="N31" s="26">
        <v>1235.248</v>
      </c>
      <c r="O31" s="26">
        <v>0</v>
      </c>
      <c r="P31" s="26">
        <v>0</v>
      </c>
      <c r="Q31" s="26">
        <v>0</v>
      </c>
      <c r="R31" s="26">
        <v>0</v>
      </c>
      <c r="S31" s="26">
        <v>94895.781000000003</v>
      </c>
      <c r="T31" s="26">
        <v>0</v>
      </c>
      <c r="U31" s="26">
        <v>2868.6559999999999</v>
      </c>
      <c r="V31" s="26">
        <v>362.78499999999997</v>
      </c>
      <c r="W31" s="26">
        <v>0</v>
      </c>
      <c r="X31" s="26">
        <v>0</v>
      </c>
      <c r="Y31" s="26">
        <v>0</v>
      </c>
      <c r="Z31" s="26">
        <v>98127.222000000009</v>
      </c>
      <c r="AA31" s="33" t="s">
        <v>512</v>
      </c>
    </row>
    <row r="32" spans="1:27" x14ac:dyDescent="0.35">
      <c r="A32" t="s">
        <v>241</v>
      </c>
      <c r="B32" t="s">
        <v>377</v>
      </c>
      <c r="C32" t="s">
        <v>230</v>
      </c>
      <c r="D32" t="s">
        <v>313</v>
      </c>
      <c r="E32" s="43">
        <v>48.002079999999999</v>
      </c>
      <c r="F32" s="43">
        <v>-121.66562999999999</v>
      </c>
      <c r="G32" t="s">
        <v>53</v>
      </c>
      <c r="H32" s="26">
        <v>23963.48</v>
      </c>
      <c r="I32" s="26">
        <v>0</v>
      </c>
      <c r="J32" s="26">
        <v>87.416000000000011</v>
      </c>
      <c r="K32" s="26">
        <v>103.35</v>
      </c>
      <c r="L32" s="26">
        <v>0.33300000000000002</v>
      </c>
      <c r="M32" s="26">
        <v>0</v>
      </c>
      <c r="N32" s="26">
        <v>544.572</v>
      </c>
      <c r="O32" s="26">
        <v>0</v>
      </c>
      <c r="P32" s="26">
        <v>0</v>
      </c>
      <c r="Q32" s="26">
        <v>0</v>
      </c>
      <c r="R32" s="26">
        <v>0</v>
      </c>
      <c r="S32" s="26">
        <v>23963.813000000002</v>
      </c>
      <c r="T32" s="26">
        <v>0</v>
      </c>
      <c r="U32" s="26">
        <v>631.98799999999994</v>
      </c>
      <c r="V32" s="26">
        <v>103.35</v>
      </c>
      <c r="W32" s="26">
        <v>0</v>
      </c>
      <c r="X32" s="26">
        <v>0</v>
      </c>
      <c r="Y32" s="26">
        <v>0</v>
      </c>
      <c r="Z32" s="26">
        <v>24699.151000000002</v>
      </c>
      <c r="AA32" s="33" t="s">
        <v>512</v>
      </c>
    </row>
    <row r="33" spans="1:27" x14ac:dyDescent="0.35">
      <c r="A33" t="s">
        <v>241</v>
      </c>
      <c r="B33" t="s">
        <v>414</v>
      </c>
      <c r="C33" t="s">
        <v>230</v>
      </c>
      <c r="D33" t="s">
        <v>313</v>
      </c>
      <c r="E33" s="43">
        <v>59.193600000000004</v>
      </c>
      <c r="F33" s="43">
        <v>-120.5111</v>
      </c>
      <c r="G33" t="s">
        <v>53</v>
      </c>
      <c r="H33" s="26">
        <v>25148.177000000003</v>
      </c>
      <c r="I33" s="26">
        <v>0</v>
      </c>
      <c r="J33" s="26">
        <v>60.9</v>
      </c>
      <c r="K33" s="26">
        <v>111.83</v>
      </c>
      <c r="L33" s="26">
        <v>39.3705</v>
      </c>
      <c r="M33" s="26">
        <v>0</v>
      </c>
      <c r="N33" s="26">
        <v>1360.7103999999999</v>
      </c>
      <c r="O33" s="26">
        <v>0</v>
      </c>
      <c r="P33" s="26">
        <v>0</v>
      </c>
      <c r="Q33" s="26">
        <v>0</v>
      </c>
      <c r="R33" s="26">
        <v>0</v>
      </c>
      <c r="S33" s="26">
        <v>25187.547500000001</v>
      </c>
      <c r="T33" s="26">
        <v>0</v>
      </c>
      <c r="U33" s="26">
        <v>1421.6104</v>
      </c>
      <c r="V33" s="26">
        <v>111.83</v>
      </c>
      <c r="W33" s="26">
        <v>0</v>
      </c>
      <c r="X33" s="26">
        <v>0</v>
      </c>
      <c r="Y33" s="26">
        <v>0</v>
      </c>
      <c r="Z33" s="26">
        <v>26720.9879</v>
      </c>
      <c r="AA33" s="33" t="s">
        <v>512</v>
      </c>
    </row>
    <row r="34" spans="1:27" x14ac:dyDescent="0.35">
      <c r="A34" t="s">
        <v>241</v>
      </c>
      <c r="B34" t="s">
        <v>378</v>
      </c>
      <c r="C34" t="s">
        <v>230</v>
      </c>
      <c r="D34" t="s">
        <v>313</v>
      </c>
      <c r="E34" s="43">
        <v>57.297919999999998</v>
      </c>
      <c r="F34" s="43">
        <v>-121.31563</v>
      </c>
      <c r="G34" t="s">
        <v>59</v>
      </c>
      <c r="H34" s="26">
        <v>12918.111999999999</v>
      </c>
      <c r="I34" s="26">
        <v>0</v>
      </c>
      <c r="J34" s="26">
        <v>6.6079999999999997</v>
      </c>
      <c r="K34" s="26">
        <v>55.914999999999999</v>
      </c>
      <c r="L34" s="26">
        <v>0.68700000000000006</v>
      </c>
      <c r="M34" s="26">
        <v>0</v>
      </c>
      <c r="N34" s="26">
        <v>935.34</v>
      </c>
      <c r="O34" s="26">
        <v>0</v>
      </c>
      <c r="P34" s="26">
        <v>0</v>
      </c>
      <c r="Q34" s="26">
        <v>0</v>
      </c>
      <c r="R34" s="26">
        <v>0</v>
      </c>
      <c r="S34" s="26">
        <v>12918.798999999999</v>
      </c>
      <c r="T34" s="26">
        <v>0</v>
      </c>
      <c r="U34" s="26">
        <v>941.94799999999998</v>
      </c>
      <c r="V34" s="26">
        <v>55.914999999999999</v>
      </c>
      <c r="W34" s="26">
        <v>0</v>
      </c>
      <c r="X34" s="26">
        <v>0</v>
      </c>
      <c r="Y34" s="26">
        <v>0</v>
      </c>
      <c r="Z34" s="26">
        <v>13916.661999999998</v>
      </c>
      <c r="AA34" s="33" t="s">
        <v>512</v>
      </c>
    </row>
    <row r="35" spans="1:27" x14ac:dyDescent="0.35">
      <c r="A35" t="s">
        <v>278</v>
      </c>
      <c r="B35" t="s">
        <v>404</v>
      </c>
      <c r="C35" t="s">
        <v>230</v>
      </c>
      <c r="D35" t="s">
        <v>313</v>
      </c>
      <c r="E35" s="43">
        <v>56.352020000000003</v>
      </c>
      <c r="F35" s="43">
        <v>-122.04837000000001</v>
      </c>
      <c r="G35" t="s">
        <v>59</v>
      </c>
      <c r="H35" s="26">
        <v>26087.917899999997</v>
      </c>
      <c r="I35" s="26">
        <v>0</v>
      </c>
      <c r="J35" s="26">
        <v>2469.6728000000003</v>
      </c>
      <c r="K35" s="26">
        <v>207.38900000000001</v>
      </c>
      <c r="L35" s="26">
        <v>0.43290000000000001</v>
      </c>
      <c r="M35" s="26">
        <v>0</v>
      </c>
      <c r="N35" s="26">
        <v>1949.444</v>
      </c>
      <c r="O35" s="26">
        <v>0</v>
      </c>
      <c r="P35" s="26">
        <v>0</v>
      </c>
      <c r="Q35" s="26">
        <v>0</v>
      </c>
      <c r="R35" s="26">
        <v>0</v>
      </c>
      <c r="S35" s="26">
        <v>26088.350799999997</v>
      </c>
      <c r="T35" s="26">
        <v>0</v>
      </c>
      <c r="U35" s="26">
        <v>4419.1167999999998</v>
      </c>
      <c r="V35" s="26">
        <v>207.38900000000001</v>
      </c>
      <c r="W35" s="26">
        <v>0</v>
      </c>
      <c r="X35" s="26">
        <v>0</v>
      </c>
      <c r="Y35" s="26">
        <v>0</v>
      </c>
      <c r="Z35" s="26">
        <v>30714.856599999996</v>
      </c>
      <c r="AA35" s="33" t="s">
        <v>512</v>
      </c>
    </row>
    <row r="36" spans="1:27" x14ac:dyDescent="0.35">
      <c r="A36" t="s">
        <v>278</v>
      </c>
      <c r="B36" t="s">
        <v>393</v>
      </c>
      <c r="C36" t="s">
        <v>230</v>
      </c>
      <c r="D36" t="s">
        <v>313</v>
      </c>
      <c r="E36" s="43">
        <v>56.31035</v>
      </c>
      <c r="F36" s="43">
        <v>-122.02337</v>
      </c>
      <c r="G36" t="s">
        <v>59</v>
      </c>
      <c r="H36" s="26">
        <v>83679.833299999998</v>
      </c>
      <c r="I36" s="26">
        <v>0</v>
      </c>
      <c r="J36" s="26">
        <v>7948.4552000000003</v>
      </c>
      <c r="K36" s="26">
        <v>665.30899999999997</v>
      </c>
      <c r="L36" s="26">
        <v>0.31130000000000002</v>
      </c>
      <c r="M36" s="26">
        <v>0</v>
      </c>
      <c r="N36" s="26">
        <v>1236.8272000000002</v>
      </c>
      <c r="O36" s="26">
        <v>0</v>
      </c>
      <c r="P36" s="26">
        <v>0</v>
      </c>
      <c r="Q36" s="26">
        <v>0</v>
      </c>
      <c r="R36" s="26">
        <v>0</v>
      </c>
      <c r="S36" s="26">
        <v>83680.1446</v>
      </c>
      <c r="T36" s="26">
        <v>0</v>
      </c>
      <c r="U36" s="26">
        <v>9185.2824000000001</v>
      </c>
      <c r="V36" s="26">
        <v>665.30899999999997</v>
      </c>
      <c r="W36" s="26">
        <v>0</v>
      </c>
      <c r="X36" s="26">
        <v>0</v>
      </c>
      <c r="Y36" s="26">
        <v>0</v>
      </c>
      <c r="Z36" s="26">
        <v>93530.73599999999</v>
      </c>
      <c r="AA36" s="33" t="s">
        <v>512</v>
      </c>
    </row>
    <row r="37" spans="1:27" x14ac:dyDescent="0.35">
      <c r="A37" t="s">
        <v>296</v>
      </c>
      <c r="B37" t="s">
        <v>420</v>
      </c>
      <c r="C37" t="s">
        <v>230</v>
      </c>
      <c r="D37" t="s">
        <v>313</v>
      </c>
      <c r="E37" s="43">
        <v>56.299900000000001</v>
      </c>
      <c r="F37" s="43">
        <v>-120.22799999999999</v>
      </c>
      <c r="G37" t="s">
        <v>59</v>
      </c>
      <c r="H37" s="26">
        <v>6151.7695999999996</v>
      </c>
      <c r="I37" s="26">
        <v>0</v>
      </c>
      <c r="J37" s="26">
        <v>163.65719999999999</v>
      </c>
      <c r="K37" s="26">
        <v>38.849000000000004</v>
      </c>
      <c r="L37" s="26">
        <v>1359.3372000000002</v>
      </c>
      <c r="M37" s="26">
        <v>0</v>
      </c>
      <c r="N37" s="26">
        <v>2743.9664000000002</v>
      </c>
      <c r="O37" s="26">
        <v>0</v>
      </c>
      <c r="P37" s="26">
        <v>0</v>
      </c>
      <c r="Q37" s="26">
        <v>0</v>
      </c>
      <c r="R37" s="26">
        <v>0</v>
      </c>
      <c r="S37" s="26">
        <v>7511.1067999999996</v>
      </c>
      <c r="T37" s="26">
        <v>0</v>
      </c>
      <c r="U37" s="26">
        <v>2907.6236000000004</v>
      </c>
      <c r="V37" s="26">
        <v>38.849000000000004</v>
      </c>
      <c r="W37" s="26">
        <v>0</v>
      </c>
      <c r="X37" s="26">
        <v>0</v>
      </c>
      <c r="Y37" s="26">
        <v>0</v>
      </c>
      <c r="Z37" s="26">
        <v>10457.579400000001</v>
      </c>
      <c r="AA37" s="33" t="s">
        <v>512</v>
      </c>
    </row>
    <row r="38" spans="1:27" x14ac:dyDescent="0.35">
      <c r="A38" t="s">
        <v>296</v>
      </c>
      <c r="B38" t="s">
        <v>380</v>
      </c>
      <c r="C38" t="s">
        <v>230</v>
      </c>
      <c r="D38" t="s">
        <v>313</v>
      </c>
      <c r="E38" s="43">
        <v>57.360419999999998</v>
      </c>
      <c r="F38" s="43">
        <v>-121.99062000000001</v>
      </c>
      <c r="G38" t="s">
        <v>59</v>
      </c>
      <c r="H38" s="26">
        <v>10124.856399999999</v>
      </c>
      <c r="I38" s="26">
        <v>0</v>
      </c>
      <c r="J38" s="26">
        <v>312.24760000000003</v>
      </c>
      <c r="K38" s="26">
        <v>61.161999999999999</v>
      </c>
      <c r="L38" s="26">
        <v>14.248200000000001</v>
      </c>
      <c r="M38" s="26">
        <v>0</v>
      </c>
      <c r="N38" s="26">
        <v>5265.5231999999996</v>
      </c>
      <c r="O38" s="26">
        <v>0</v>
      </c>
      <c r="P38" s="26">
        <v>0</v>
      </c>
      <c r="Q38" s="26">
        <v>0</v>
      </c>
      <c r="R38" s="26">
        <v>0</v>
      </c>
      <c r="S38" s="26">
        <v>10139.104599999999</v>
      </c>
      <c r="T38" s="26">
        <v>0</v>
      </c>
      <c r="U38" s="26">
        <v>5577.7707999999993</v>
      </c>
      <c r="V38" s="26">
        <v>61.161999999999999</v>
      </c>
      <c r="W38" s="26">
        <v>0</v>
      </c>
      <c r="X38" s="26">
        <v>0</v>
      </c>
      <c r="Y38" s="26">
        <v>0</v>
      </c>
      <c r="Z38" s="26">
        <v>15778.037399999999</v>
      </c>
      <c r="AA38" s="33" t="s">
        <v>512</v>
      </c>
    </row>
    <row r="39" spans="1:27" x14ac:dyDescent="0.35">
      <c r="A39" t="s">
        <v>296</v>
      </c>
      <c r="B39" t="s">
        <v>367</v>
      </c>
      <c r="C39" t="s">
        <v>230</v>
      </c>
      <c r="D39" t="s">
        <v>313</v>
      </c>
      <c r="E39" s="43">
        <v>56.048760000000001</v>
      </c>
      <c r="F39" s="43">
        <v>-120.313</v>
      </c>
      <c r="G39" t="s">
        <v>59</v>
      </c>
      <c r="H39" s="26">
        <v>9385.3392000000003</v>
      </c>
      <c r="I39" s="26">
        <v>0</v>
      </c>
      <c r="J39" s="26">
        <v>254.03280000000001</v>
      </c>
      <c r="K39" s="26">
        <v>62.831499999999998</v>
      </c>
      <c r="L39" s="26">
        <v>0.73799999999999999</v>
      </c>
      <c r="M39" s="26">
        <v>0</v>
      </c>
      <c r="N39" s="26">
        <v>708.80880000000002</v>
      </c>
      <c r="O39" s="26">
        <v>0</v>
      </c>
      <c r="P39" s="26">
        <v>0</v>
      </c>
      <c r="Q39" s="26">
        <v>0</v>
      </c>
      <c r="R39" s="26">
        <v>0</v>
      </c>
      <c r="S39" s="26">
        <v>9386.0771999999997</v>
      </c>
      <c r="T39" s="26">
        <v>0</v>
      </c>
      <c r="U39" s="26">
        <v>962.84159999999997</v>
      </c>
      <c r="V39" s="26">
        <v>62.831499999999998</v>
      </c>
      <c r="W39" s="26">
        <v>0</v>
      </c>
      <c r="X39" s="26">
        <v>0</v>
      </c>
      <c r="Y39" s="26">
        <v>0</v>
      </c>
      <c r="Z39" s="26">
        <v>10411.7503</v>
      </c>
      <c r="AA39" s="33" t="s">
        <v>512</v>
      </c>
    </row>
    <row r="40" spans="1:27" x14ac:dyDescent="0.35">
      <c r="A40" t="s">
        <v>298</v>
      </c>
      <c r="B40" t="s">
        <v>322</v>
      </c>
      <c r="C40" t="s">
        <v>230</v>
      </c>
      <c r="D40" t="s">
        <v>313</v>
      </c>
      <c r="E40" s="43">
        <v>55.597999999999999</v>
      </c>
      <c r="F40" s="43">
        <v>-120.77800000000001</v>
      </c>
      <c r="G40" t="s">
        <v>59</v>
      </c>
      <c r="H40" s="26">
        <v>7060.4439999999995</v>
      </c>
      <c r="I40" s="26">
        <v>0</v>
      </c>
      <c r="J40" s="26">
        <v>659.14800000000002</v>
      </c>
      <c r="K40" s="26">
        <v>55.12</v>
      </c>
      <c r="L40" s="26">
        <v>3.9169999999999998</v>
      </c>
      <c r="M40" s="26">
        <v>0</v>
      </c>
      <c r="N40" s="26">
        <v>3891.4119999999998</v>
      </c>
      <c r="O40" s="26">
        <v>0</v>
      </c>
      <c r="P40" s="26">
        <v>0</v>
      </c>
      <c r="Q40" s="26">
        <v>0</v>
      </c>
      <c r="R40" s="26">
        <v>0</v>
      </c>
      <c r="S40" s="26">
        <v>7064.3609999999999</v>
      </c>
      <c r="T40" s="26">
        <v>0</v>
      </c>
      <c r="U40" s="26">
        <v>4550.5599999999995</v>
      </c>
      <c r="V40" s="26">
        <v>55.12</v>
      </c>
      <c r="W40" s="26">
        <v>0</v>
      </c>
      <c r="X40" s="26">
        <v>0</v>
      </c>
      <c r="Y40" s="26">
        <v>0</v>
      </c>
      <c r="Z40" s="26">
        <v>11670.041000000001</v>
      </c>
      <c r="AA40" s="33" t="s">
        <v>512</v>
      </c>
    </row>
    <row r="41" spans="1:27" x14ac:dyDescent="0.35">
      <c r="A41" t="s">
        <v>298</v>
      </c>
      <c r="B41" t="s">
        <v>323</v>
      </c>
      <c r="C41" t="s">
        <v>230</v>
      </c>
      <c r="D41" t="s">
        <v>313</v>
      </c>
      <c r="E41" s="43">
        <v>55.293999999999997</v>
      </c>
      <c r="F41" s="43">
        <v>-120.48399999999999</v>
      </c>
      <c r="G41" t="s">
        <v>59</v>
      </c>
      <c r="H41" s="26">
        <v>33539.250999999997</v>
      </c>
      <c r="I41" s="26">
        <v>0</v>
      </c>
      <c r="J41" s="26">
        <v>3169.5440000000003</v>
      </c>
      <c r="K41" s="26">
        <v>261.55499999999995</v>
      </c>
      <c r="L41" s="26">
        <v>0.65900000000000003</v>
      </c>
      <c r="M41" s="26">
        <v>0</v>
      </c>
      <c r="N41" s="26">
        <v>1057.1400000000001</v>
      </c>
      <c r="O41" s="26">
        <v>0</v>
      </c>
      <c r="P41" s="26">
        <v>0</v>
      </c>
      <c r="Q41" s="26">
        <v>0</v>
      </c>
      <c r="R41" s="26">
        <v>0</v>
      </c>
      <c r="S41" s="26">
        <v>33539.909999999996</v>
      </c>
      <c r="T41" s="26">
        <v>0</v>
      </c>
      <c r="U41" s="26">
        <v>4226.6840000000002</v>
      </c>
      <c r="V41" s="26">
        <v>261.55499999999995</v>
      </c>
      <c r="W41" s="26">
        <v>0</v>
      </c>
      <c r="X41" s="26">
        <v>0</v>
      </c>
      <c r="Y41" s="26">
        <v>0</v>
      </c>
      <c r="Z41" s="26">
        <v>38028.148999999998</v>
      </c>
      <c r="AA41" s="33" t="s">
        <v>512</v>
      </c>
    </row>
    <row r="42" spans="1:27" x14ac:dyDescent="0.35">
      <c r="A42" t="s">
        <v>274</v>
      </c>
      <c r="B42" t="s">
        <v>415</v>
      </c>
      <c r="C42" t="s">
        <v>230</v>
      </c>
      <c r="D42" t="s">
        <v>313</v>
      </c>
      <c r="E42" s="43">
        <v>57.493340000000003</v>
      </c>
      <c r="F42" s="43">
        <v>-121.67716</v>
      </c>
      <c r="G42" t="s">
        <v>59</v>
      </c>
      <c r="H42" s="26">
        <v>14812.498</v>
      </c>
      <c r="I42" s="26">
        <v>0</v>
      </c>
      <c r="J42" s="26">
        <v>1355.48</v>
      </c>
      <c r="K42" s="26">
        <v>116.6</v>
      </c>
      <c r="L42" s="26">
        <v>2.5999999999999999E-2</v>
      </c>
      <c r="M42" s="26">
        <v>0</v>
      </c>
      <c r="N42" s="26">
        <v>177.85599999999999</v>
      </c>
      <c r="O42" s="26">
        <v>0</v>
      </c>
      <c r="P42" s="26">
        <v>0</v>
      </c>
      <c r="Q42" s="26">
        <v>0</v>
      </c>
      <c r="R42" s="26">
        <v>0</v>
      </c>
      <c r="S42" s="26">
        <v>14812.523999999999</v>
      </c>
      <c r="T42" s="26">
        <v>0</v>
      </c>
      <c r="U42" s="26">
        <v>1533.336</v>
      </c>
      <c r="V42" s="26">
        <v>116.6</v>
      </c>
      <c r="W42" s="26">
        <v>0</v>
      </c>
      <c r="X42" s="26">
        <v>0</v>
      </c>
      <c r="Y42" s="26">
        <v>0</v>
      </c>
      <c r="Z42" s="26">
        <v>16462.46</v>
      </c>
      <c r="AA42" s="33" t="s">
        <v>512</v>
      </c>
    </row>
    <row r="43" spans="1:27" x14ac:dyDescent="0.35">
      <c r="A43" t="s">
        <v>274</v>
      </c>
      <c r="B43" t="s">
        <v>379</v>
      </c>
      <c r="C43" t="s">
        <v>230</v>
      </c>
      <c r="D43" t="s">
        <v>313</v>
      </c>
      <c r="E43" s="43">
        <v>57.335999999999999</v>
      </c>
      <c r="F43" s="43">
        <v>-121.399</v>
      </c>
      <c r="G43" t="s">
        <v>59</v>
      </c>
      <c r="H43" s="26">
        <v>7991.3130000000001</v>
      </c>
      <c r="I43" s="26">
        <v>0</v>
      </c>
      <c r="J43" s="26">
        <v>717.5</v>
      </c>
      <c r="K43" s="26">
        <v>63.07</v>
      </c>
      <c r="L43" s="26">
        <v>736.255</v>
      </c>
      <c r="M43" s="26">
        <v>0</v>
      </c>
      <c r="N43" s="26">
        <v>1867.88</v>
      </c>
      <c r="O43" s="26">
        <v>0</v>
      </c>
      <c r="P43" s="26">
        <v>0</v>
      </c>
      <c r="Q43" s="26">
        <v>0</v>
      </c>
      <c r="R43" s="26">
        <v>0</v>
      </c>
      <c r="S43" s="26">
        <v>8727.5679999999993</v>
      </c>
      <c r="T43" s="26">
        <v>0</v>
      </c>
      <c r="U43" s="26">
        <v>2585.38</v>
      </c>
      <c r="V43" s="26">
        <v>63.07</v>
      </c>
      <c r="W43" s="26">
        <v>0</v>
      </c>
      <c r="X43" s="26">
        <v>0</v>
      </c>
      <c r="Y43" s="26">
        <v>0</v>
      </c>
      <c r="Z43" s="26">
        <v>11376.018</v>
      </c>
      <c r="AA43" s="33" t="s">
        <v>512</v>
      </c>
    </row>
    <row r="44" spans="1:27" x14ac:dyDescent="0.35">
      <c r="A44" t="s">
        <v>300</v>
      </c>
      <c r="B44" t="s">
        <v>340</v>
      </c>
      <c r="C44" t="s">
        <v>230</v>
      </c>
      <c r="D44" t="s">
        <v>313</v>
      </c>
      <c r="E44" s="43">
        <v>59.422899999999998</v>
      </c>
      <c r="F44" s="43">
        <v>-122.07810000000001</v>
      </c>
      <c r="G44" t="s">
        <v>53</v>
      </c>
      <c r="H44" s="26">
        <v>36808.907529000004</v>
      </c>
      <c r="I44" s="26">
        <v>0</v>
      </c>
      <c r="J44" s="26">
        <v>3307.4503839999998</v>
      </c>
      <c r="K44" s="26">
        <v>269.96318500000001</v>
      </c>
      <c r="L44" s="26">
        <v>5.4203000000000001E-2</v>
      </c>
      <c r="M44" s="26">
        <v>0</v>
      </c>
      <c r="N44" s="26">
        <v>3.9644919999999999</v>
      </c>
      <c r="O44" s="26">
        <v>0</v>
      </c>
      <c r="P44" s="26">
        <v>0</v>
      </c>
      <c r="Q44" s="26">
        <v>0</v>
      </c>
      <c r="R44" s="26">
        <v>0</v>
      </c>
      <c r="S44" s="26">
        <v>36808.961732000003</v>
      </c>
      <c r="T44" s="26">
        <v>0</v>
      </c>
      <c r="U44" s="26">
        <v>3311.4148759999998</v>
      </c>
      <c r="V44" s="26">
        <v>269.96318500000001</v>
      </c>
      <c r="W44" s="26">
        <v>0</v>
      </c>
      <c r="X44" s="26">
        <v>0</v>
      </c>
      <c r="Y44" s="26">
        <v>0</v>
      </c>
      <c r="Z44" s="26">
        <v>40390.339793000006</v>
      </c>
      <c r="AA44" s="33" t="s">
        <v>512</v>
      </c>
    </row>
    <row r="45" spans="1:27" x14ac:dyDescent="0.35">
      <c r="A45" t="s">
        <v>247</v>
      </c>
      <c r="B45" t="s">
        <v>319</v>
      </c>
      <c r="C45" t="s">
        <v>230</v>
      </c>
      <c r="D45" t="s">
        <v>313</v>
      </c>
      <c r="E45" s="43">
        <v>56.054000000000002</v>
      </c>
      <c r="F45" s="43">
        <v>-120.74</v>
      </c>
      <c r="G45" t="s">
        <v>59</v>
      </c>
      <c r="H45" s="26">
        <v>33812.110999999997</v>
      </c>
      <c r="I45" s="26">
        <v>0</v>
      </c>
      <c r="J45" s="26">
        <v>3133.732</v>
      </c>
      <c r="K45" s="26">
        <v>268.44499999999999</v>
      </c>
      <c r="L45" s="26">
        <v>0.35</v>
      </c>
      <c r="M45" s="26">
        <v>0</v>
      </c>
      <c r="N45" s="26">
        <v>630.25200000000007</v>
      </c>
      <c r="O45" s="26">
        <v>0</v>
      </c>
      <c r="P45" s="26">
        <v>0</v>
      </c>
      <c r="Q45" s="26">
        <v>0</v>
      </c>
      <c r="R45" s="26">
        <v>0</v>
      </c>
      <c r="S45" s="26">
        <v>33812.461000000003</v>
      </c>
      <c r="T45" s="26">
        <v>0</v>
      </c>
      <c r="U45" s="26">
        <v>3763.9840000000004</v>
      </c>
      <c r="V45" s="26">
        <v>268.44499999999999</v>
      </c>
      <c r="W45" s="26">
        <v>0</v>
      </c>
      <c r="X45" s="26">
        <v>0</v>
      </c>
      <c r="Y45" s="26">
        <v>0</v>
      </c>
      <c r="Z45" s="26">
        <v>37844.89</v>
      </c>
      <c r="AA45" s="33" t="s">
        <v>512</v>
      </c>
    </row>
    <row r="46" spans="1:27" x14ac:dyDescent="0.35">
      <c r="A46" t="s">
        <v>247</v>
      </c>
      <c r="B46" t="s">
        <v>395</v>
      </c>
      <c r="C46" t="s">
        <v>230</v>
      </c>
      <c r="D46" t="s">
        <v>313</v>
      </c>
      <c r="E46" s="43">
        <v>56.11009</v>
      </c>
      <c r="F46" s="43">
        <v>-121.02236000000001</v>
      </c>
      <c r="G46" t="s">
        <v>59</v>
      </c>
      <c r="H46" s="26">
        <v>47484.49</v>
      </c>
      <c r="I46" s="26">
        <v>0</v>
      </c>
      <c r="J46" s="26">
        <v>4460.0640000000003</v>
      </c>
      <c r="K46" s="26">
        <v>365.96499999999997</v>
      </c>
      <c r="L46" s="26">
        <v>0.122</v>
      </c>
      <c r="M46" s="26">
        <v>0</v>
      </c>
      <c r="N46" s="26">
        <v>289.29599999999999</v>
      </c>
      <c r="O46" s="26">
        <v>0</v>
      </c>
      <c r="P46" s="26">
        <v>0</v>
      </c>
      <c r="Q46" s="26">
        <v>0</v>
      </c>
      <c r="R46" s="26">
        <v>0</v>
      </c>
      <c r="S46" s="26">
        <v>47484.611999999994</v>
      </c>
      <c r="T46" s="26">
        <v>0</v>
      </c>
      <c r="U46" s="26">
        <v>4749.3599999999997</v>
      </c>
      <c r="V46" s="26">
        <v>365.96499999999997</v>
      </c>
      <c r="W46" s="26">
        <v>0</v>
      </c>
      <c r="X46" s="26">
        <v>0</v>
      </c>
      <c r="Y46" s="26">
        <v>0</v>
      </c>
      <c r="Z46" s="26">
        <v>52599.936999999998</v>
      </c>
      <c r="AA46" s="33" t="s">
        <v>512</v>
      </c>
    </row>
    <row r="47" spans="1:27" x14ac:dyDescent="0.35">
      <c r="A47" t="s">
        <v>249</v>
      </c>
      <c r="B47" t="s">
        <v>325</v>
      </c>
      <c r="C47" t="s">
        <v>230</v>
      </c>
      <c r="D47" t="s">
        <v>313</v>
      </c>
      <c r="E47" s="43">
        <v>55.191879999999998</v>
      </c>
      <c r="F47" s="43">
        <v>-120.09021</v>
      </c>
      <c r="G47" t="s">
        <v>59</v>
      </c>
      <c r="H47" s="26">
        <v>9150.7538999999997</v>
      </c>
      <c r="I47" s="26">
        <v>0</v>
      </c>
      <c r="J47" s="26">
        <v>869.46159999999998</v>
      </c>
      <c r="K47" s="26">
        <v>69.456499999999991</v>
      </c>
      <c r="L47" s="26">
        <v>25.151</v>
      </c>
      <c r="M47" s="26">
        <v>0</v>
      </c>
      <c r="N47" s="26">
        <v>4892.4035999999996</v>
      </c>
      <c r="O47" s="26">
        <v>0</v>
      </c>
      <c r="P47" s="26">
        <v>0</v>
      </c>
      <c r="Q47" s="26">
        <v>0</v>
      </c>
      <c r="R47" s="26">
        <v>0</v>
      </c>
      <c r="S47" s="26">
        <v>9175.9048999999995</v>
      </c>
      <c r="T47" s="26">
        <v>0</v>
      </c>
      <c r="U47" s="26">
        <v>5761.8651999999993</v>
      </c>
      <c r="V47" s="26">
        <v>69.456499999999991</v>
      </c>
      <c r="W47" s="26">
        <v>0</v>
      </c>
      <c r="X47" s="26">
        <v>0</v>
      </c>
      <c r="Y47" s="26">
        <v>0</v>
      </c>
      <c r="Z47" s="26">
        <v>15007.2266</v>
      </c>
      <c r="AA47" s="33" t="s">
        <v>512</v>
      </c>
    </row>
    <row r="48" spans="1:27" x14ac:dyDescent="0.35">
      <c r="A48" t="s">
        <v>249</v>
      </c>
      <c r="B48" t="s">
        <v>326</v>
      </c>
      <c r="C48" t="s">
        <v>230</v>
      </c>
      <c r="D48" t="s">
        <v>313</v>
      </c>
      <c r="E48" s="43">
        <v>55.674520000000001</v>
      </c>
      <c r="F48" s="43">
        <v>-120.227</v>
      </c>
      <c r="G48" t="s">
        <v>59</v>
      </c>
      <c r="H48" s="26">
        <v>32372.802100000001</v>
      </c>
      <c r="I48" s="26">
        <v>0</v>
      </c>
      <c r="J48" s="26">
        <v>3058.4931999999999</v>
      </c>
      <c r="K48" s="26">
        <v>243.90600000000001</v>
      </c>
      <c r="L48" s="26">
        <v>21.755200000000002</v>
      </c>
      <c r="M48" s="26">
        <v>0</v>
      </c>
      <c r="N48" s="26">
        <v>4369.0444000000007</v>
      </c>
      <c r="O48" s="26">
        <v>0</v>
      </c>
      <c r="P48" s="26">
        <v>0</v>
      </c>
      <c r="Q48" s="26">
        <v>0</v>
      </c>
      <c r="R48" s="26">
        <v>0</v>
      </c>
      <c r="S48" s="26">
        <v>32394.5573</v>
      </c>
      <c r="T48" s="26">
        <v>0</v>
      </c>
      <c r="U48" s="26">
        <v>7427.5376000000006</v>
      </c>
      <c r="V48" s="26">
        <v>243.90600000000001</v>
      </c>
      <c r="W48" s="26">
        <v>0</v>
      </c>
      <c r="X48" s="26">
        <v>0</v>
      </c>
      <c r="Y48" s="26">
        <v>0</v>
      </c>
      <c r="Z48" s="26">
        <v>40066.000899999999</v>
      </c>
      <c r="AA48" s="33" t="s">
        <v>512</v>
      </c>
    </row>
    <row r="49" spans="1:27" x14ac:dyDescent="0.35">
      <c r="A49" t="s">
        <v>249</v>
      </c>
      <c r="B49" t="s">
        <v>329</v>
      </c>
      <c r="C49" t="s">
        <v>230</v>
      </c>
      <c r="D49" t="s">
        <v>313</v>
      </c>
      <c r="E49" s="43">
        <v>59.472900000000003</v>
      </c>
      <c r="F49" s="43">
        <v>-122.3344</v>
      </c>
      <c r="G49" t="s">
        <v>53</v>
      </c>
      <c r="H49" s="26">
        <v>52372.317600000002</v>
      </c>
      <c r="I49" s="26">
        <v>0</v>
      </c>
      <c r="J49" s="26">
        <v>4604.5244000000002</v>
      </c>
      <c r="K49" s="26">
        <v>365.32899999999995</v>
      </c>
      <c r="L49" s="26">
        <v>3.1704999999999997</v>
      </c>
      <c r="M49" s="26">
        <v>0</v>
      </c>
      <c r="N49" s="26">
        <v>296.07759999999996</v>
      </c>
      <c r="O49" s="26">
        <v>0</v>
      </c>
      <c r="P49" s="26">
        <v>0</v>
      </c>
      <c r="Q49" s="26">
        <v>0</v>
      </c>
      <c r="R49" s="26">
        <v>0</v>
      </c>
      <c r="S49" s="26">
        <v>52375.488100000002</v>
      </c>
      <c r="T49" s="26">
        <v>0</v>
      </c>
      <c r="U49" s="26">
        <v>4900.6020000000008</v>
      </c>
      <c r="V49" s="26">
        <v>365.32899999999995</v>
      </c>
      <c r="W49" s="26">
        <v>0</v>
      </c>
      <c r="X49" s="26">
        <v>0</v>
      </c>
      <c r="Y49" s="26">
        <v>0</v>
      </c>
      <c r="Z49" s="26">
        <v>57641.419099999999</v>
      </c>
      <c r="AA49" s="33" t="s">
        <v>512</v>
      </c>
    </row>
    <row r="50" spans="1:27" x14ac:dyDescent="0.35">
      <c r="A50" t="s">
        <v>249</v>
      </c>
      <c r="B50" t="s">
        <v>330</v>
      </c>
      <c r="C50" t="s">
        <v>230</v>
      </c>
      <c r="D50" t="s">
        <v>313</v>
      </c>
      <c r="E50" s="43">
        <v>55.5854</v>
      </c>
      <c r="F50" s="43">
        <v>-120.1781</v>
      </c>
      <c r="G50" t="s">
        <v>59</v>
      </c>
      <c r="H50" s="26">
        <v>70646.587400000004</v>
      </c>
      <c r="I50" s="26">
        <v>0</v>
      </c>
      <c r="J50" s="26">
        <v>6659.73</v>
      </c>
      <c r="K50" s="26">
        <v>532.226</v>
      </c>
      <c r="L50" s="26">
        <v>14.4384</v>
      </c>
      <c r="M50" s="26">
        <v>0</v>
      </c>
      <c r="N50" s="26">
        <v>3020.9844000000003</v>
      </c>
      <c r="O50" s="26">
        <v>0</v>
      </c>
      <c r="P50" s="26">
        <v>0</v>
      </c>
      <c r="Q50" s="26">
        <v>0</v>
      </c>
      <c r="R50" s="26">
        <v>0</v>
      </c>
      <c r="S50" s="26">
        <v>70661.025800000003</v>
      </c>
      <c r="T50" s="26">
        <v>0</v>
      </c>
      <c r="U50" s="26">
        <v>9680.7144000000008</v>
      </c>
      <c r="V50" s="26">
        <v>532.226</v>
      </c>
      <c r="W50" s="26">
        <v>0</v>
      </c>
      <c r="X50" s="26">
        <v>0</v>
      </c>
      <c r="Y50" s="26">
        <v>0</v>
      </c>
      <c r="Z50" s="26">
        <v>80873.966199999995</v>
      </c>
      <c r="AA50" s="33" t="s">
        <v>512</v>
      </c>
    </row>
    <row r="51" spans="1:27" x14ac:dyDescent="0.35">
      <c r="A51" t="s">
        <v>249</v>
      </c>
      <c r="B51" t="s">
        <v>332</v>
      </c>
      <c r="C51" t="s">
        <v>230</v>
      </c>
      <c r="D51" t="s">
        <v>313</v>
      </c>
      <c r="E51" s="43">
        <v>55.597000000000001</v>
      </c>
      <c r="F51" s="43">
        <v>-120.101</v>
      </c>
      <c r="G51" t="s">
        <v>59</v>
      </c>
      <c r="H51" s="26">
        <v>21057.161100000001</v>
      </c>
      <c r="I51" s="26">
        <v>0</v>
      </c>
      <c r="J51" s="26">
        <v>1933.9824000000001</v>
      </c>
      <c r="K51" s="26">
        <v>165.78399999999999</v>
      </c>
      <c r="L51" s="26">
        <v>22.459699999999998</v>
      </c>
      <c r="M51" s="26">
        <v>0</v>
      </c>
      <c r="N51" s="26">
        <v>4932.3959999999997</v>
      </c>
      <c r="O51" s="26">
        <v>0</v>
      </c>
      <c r="P51" s="26">
        <v>0</v>
      </c>
      <c r="Q51" s="26">
        <v>0</v>
      </c>
      <c r="R51" s="26">
        <v>0</v>
      </c>
      <c r="S51" s="26">
        <v>21079.620800000001</v>
      </c>
      <c r="T51" s="26">
        <v>0</v>
      </c>
      <c r="U51" s="26">
        <v>6866.3783999999996</v>
      </c>
      <c r="V51" s="26">
        <v>165.78399999999999</v>
      </c>
      <c r="W51" s="26">
        <v>0</v>
      </c>
      <c r="X51" s="26">
        <v>0</v>
      </c>
      <c r="Y51" s="26">
        <v>0</v>
      </c>
      <c r="Z51" s="26">
        <v>28111.783200000002</v>
      </c>
      <c r="AA51" s="33" t="s">
        <v>512</v>
      </c>
    </row>
    <row r="52" spans="1:27" x14ac:dyDescent="0.35">
      <c r="A52" t="s">
        <v>249</v>
      </c>
      <c r="B52" t="s">
        <v>333</v>
      </c>
      <c r="C52" t="s">
        <v>230</v>
      </c>
      <c r="D52" t="s">
        <v>313</v>
      </c>
      <c r="E52" s="43">
        <v>55.44753</v>
      </c>
      <c r="F52" s="43">
        <v>-120.09912</v>
      </c>
      <c r="G52" t="s">
        <v>59</v>
      </c>
      <c r="H52" s="26">
        <v>36667.850200000001</v>
      </c>
      <c r="I52" s="26">
        <v>0</v>
      </c>
      <c r="J52" s="26">
        <v>3407.1856000000002</v>
      </c>
      <c r="K52" s="26">
        <v>282.83450000000005</v>
      </c>
      <c r="L52" s="26">
        <v>19.7241</v>
      </c>
      <c r="M52" s="26">
        <v>0</v>
      </c>
      <c r="N52" s="26">
        <v>4312.7924000000003</v>
      </c>
      <c r="O52" s="26">
        <v>0</v>
      </c>
      <c r="P52" s="26">
        <v>0</v>
      </c>
      <c r="Q52" s="26">
        <v>0</v>
      </c>
      <c r="R52" s="26">
        <v>0</v>
      </c>
      <c r="S52" s="26">
        <v>36687.5743</v>
      </c>
      <c r="T52" s="26">
        <v>0</v>
      </c>
      <c r="U52" s="26">
        <v>7719.978000000001</v>
      </c>
      <c r="V52" s="26">
        <v>282.83450000000005</v>
      </c>
      <c r="W52" s="26">
        <v>0</v>
      </c>
      <c r="X52" s="26">
        <v>0</v>
      </c>
      <c r="Y52" s="26">
        <v>0</v>
      </c>
      <c r="Z52" s="26">
        <v>44690.3868</v>
      </c>
      <c r="AA52" s="33" t="s">
        <v>512</v>
      </c>
    </row>
    <row r="53" spans="1:27" x14ac:dyDescent="0.35">
      <c r="A53" t="s">
        <v>249</v>
      </c>
      <c r="B53" t="s">
        <v>331</v>
      </c>
      <c r="C53" t="s">
        <v>230</v>
      </c>
      <c r="D53" t="s">
        <v>313</v>
      </c>
      <c r="E53" s="43">
        <v>55.601999999999997</v>
      </c>
      <c r="F53" s="43">
        <v>-120.10454</v>
      </c>
      <c r="G53" t="s">
        <v>59</v>
      </c>
      <c r="H53" s="26">
        <v>21673.189600000002</v>
      </c>
      <c r="I53" s="26">
        <v>0</v>
      </c>
      <c r="J53" s="26">
        <v>1991.01</v>
      </c>
      <c r="K53" s="26">
        <v>170.5275</v>
      </c>
      <c r="L53" s="26">
        <v>21.422699999999999</v>
      </c>
      <c r="M53" s="26">
        <v>0</v>
      </c>
      <c r="N53" s="26">
        <v>4416.2244000000001</v>
      </c>
      <c r="O53" s="26">
        <v>0</v>
      </c>
      <c r="P53" s="26">
        <v>0</v>
      </c>
      <c r="Q53" s="26">
        <v>0</v>
      </c>
      <c r="R53" s="26">
        <v>0</v>
      </c>
      <c r="S53" s="26">
        <v>21694.612300000001</v>
      </c>
      <c r="T53" s="26">
        <v>0</v>
      </c>
      <c r="U53" s="26">
        <v>6407.2343999999994</v>
      </c>
      <c r="V53" s="26">
        <v>170.5275</v>
      </c>
      <c r="W53" s="26">
        <v>0</v>
      </c>
      <c r="X53" s="26">
        <v>0</v>
      </c>
      <c r="Y53" s="26">
        <v>0</v>
      </c>
      <c r="Z53" s="26">
        <v>28272.374199999998</v>
      </c>
      <c r="AA53" s="33" t="s">
        <v>512</v>
      </c>
    </row>
    <row r="54" spans="1:27" x14ac:dyDescent="0.35">
      <c r="A54" t="s">
        <v>249</v>
      </c>
      <c r="B54" t="s">
        <v>368</v>
      </c>
      <c r="C54" t="s">
        <v>230</v>
      </c>
      <c r="D54" t="s">
        <v>313</v>
      </c>
      <c r="E54" s="43">
        <v>55.279170000000001</v>
      </c>
      <c r="F54" s="43">
        <v>-120.20937000000001</v>
      </c>
      <c r="G54" t="s">
        <v>59</v>
      </c>
      <c r="H54" s="26">
        <v>11251.550499999999</v>
      </c>
      <c r="I54" s="26">
        <v>0</v>
      </c>
      <c r="J54" s="26">
        <v>1045.3743999999999</v>
      </c>
      <c r="K54" s="26">
        <v>87.927000000000007</v>
      </c>
      <c r="L54" s="26">
        <v>1.7407999999999999</v>
      </c>
      <c r="M54" s="26">
        <v>0</v>
      </c>
      <c r="N54" s="26">
        <v>500.57280000000003</v>
      </c>
      <c r="O54" s="26">
        <v>0</v>
      </c>
      <c r="P54" s="26">
        <v>0</v>
      </c>
      <c r="Q54" s="26">
        <v>0</v>
      </c>
      <c r="R54" s="26">
        <v>0</v>
      </c>
      <c r="S54" s="26">
        <v>11253.291299999999</v>
      </c>
      <c r="T54" s="26">
        <v>0</v>
      </c>
      <c r="U54" s="26">
        <v>1545.9472000000001</v>
      </c>
      <c r="V54" s="26">
        <v>87.927000000000007</v>
      </c>
      <c r="W54" s="26">
        <v>0</v>
      </c>
      <c r="X54" s="26">
        <v>0</v>
      </c>
      <c r="Y54" s="26">
        <v>0</v>
      </c>
      <c r="Z54" s="26">
        <v>12887.165499999999</v>
      </c>
      <c r="AA54" s="33" t="s">
        <v>512</v>
      </c>
    </row>
    <row r="55" spans="1:27" x14ac:dyDescent="0.35">
      <c r="A55" t="s">
        <v>249</v>
      </c>
      <c r="B55" t="s">
        <v>334</v>
      </c>
      <c r="C55" t="s">
        <v>230</v>
      </c>
      <c r="D55" t="s">
        <v>313</v>
      </c>
      <c r="E55" s="43">
        <v>59.247920000000001</v>
      </c>
      <c r="F55" s="43">
        <v>-122.90937</v>
      </c>
      <c r="G55" t="s">
        <v>53</v>
      </c>
      <c r="H55" s="26">
        <v>30569.987699999998</v>
      </c>
      <c r="I55" s="26">
        <v>0</v>
      </c>
      <c r="J55" s="26">
        <v>2788.9567999999999</v>
      </c>
      <c r="K55" s="26">
        <v>225.59449999999998</v>
      </c>
      <c r="L55" s="26">
        <v>3.0999999999999999E-3</v>
      </c>
      <c r="M55" s="26">
        <v>0</v>
      </c>
      <c r="N55" s="26">
        <v>11.6564</v>
      </c>
      <c r="O55" s="26">
        <v>0</v>
      </c>
      <c r="P55" s="26">
        <v>0</v>
      </c>
      <c r="Q55" s="26">
        <v>0</v>
      </c>
      <c r="R55" s="26">
        <v>0</v>
      </c>
      <c r="S55" s="26">
        <v>30569.9908</v>
      </c>
      <c r="T55" s="26">
        <v>0</v>
      </c>
      <c r="U55" s="26">
        <v>2800.6132000000002</v>
      </c>
      <c r="V55" s="26">
        <v>225.59449999999998</v>
      </c>
      <c r="W55" s="26">
        <v>0</v>
      </c>
      <c r="X55" s="26">
        <v>0</v>
      </c>
      <c r="Y55" s="26">
        <v>0</v>
      </c>
      <c r="Z55" s="26">
        <v>33596.198499999999</v>
      </c>
      <c r="AA55" s="33" t="s">
        <v>512</v>
      </c>
    </row>
    <row r="56" spans="1:27" x14ac:dyDescent="0.35">
      <c r="A56" t="s">
        <v>249</v>
      </c>
      <c r="B56" t="s">
        <v>421</v>
      </c>
      <c r="C56" t="s">
        <v>230</v>
      </c>
      <c r="D56" t="s">
        <v>313</v>
      </c>
      <c r="E56" s="43">
        <v>55.874450000000003</v>
      </c>
      <c r="F56" s="43">
        <v>-120.57926999999999</v>
      </c>
      <c r="G56" t="s">
        <v>59</v>
      </c>
      <c r="H56" s="26">
        <v>10161.7479</v>
      </c>
      <c r="I56" s="26">
        <v>0</v>
      </c>
      <c r="J56" s="26">
        <v>1129.6795999999999</v>
      </c>
      <c r="K56" s="26">
        <v>59.519000000000005</v>
      </c>
      <c r="L56" s="26">
        <v>1.0593999999999999</v>
      </c>
      <c r="M56" s="26">
        <v>0</v>
      </c>
      <c r="N56" s="26">
        <v>3934.3388</v>
      </c>
      <c r="O56" s="26">
        <v>0</v>
      </c>
      <c r="P56" s="26">
        <v>0</v>
      </c>
      <c r="Q56" s="26">
        <v>0</v>
      </c>
      <c r="R56" s="26">
        <v>0</v>
      </c>
      <c r="S56" s="26">
        <v>10162.8073</v>
      </c>
      <c r="T56" s="26">
        <v>0</v>
      </c>
      <c r="U56" s="26">
        <v>5064.0184000000008</v>
      </c>
      <c r="V56" s="26">
        <v>59.519000000000005</v>
      </c>
      <c r="W56" s="26">
        <v>0</v>
      </c>
      <c r="X56" s="26">
        <v>0</v>
      </c>
      <c r="Y56" s="26">
        <v>0</v>
      </c>
      <c r="Z56" s="26">
        <v>15286.3447</v>
      </c>
      <c r="AA56" s="33" t="s">
        <v>512</v>
      </c>
    </row>
    <row r="57" spans="1:27" x14ac:dyDescent="0.35">
      <c r="A57" t="s">
        <v>249</v>
      </c>
      <c r="B57" t="s">
        <v>396</v>
      </c>
      <c r="C57" t="s">
        <v>230</v>
      </c>
      <c r="D57" t="s">
        <v>313</v>
      </c>
      <c r="E57" s="43">
        <v>55.878010000000003</v>
      </c>
      <c r="F57" s="43">
        <v>-120.56138</v>
      </c>
      <c r="G57" t="s">
        <v>59</v>
      </c>
      <c r="H57" s="26">
        <v>9387.2758000000013</v>
      </c>
      <c r="I57" s="26">
        <v>0</v>
      </c>
      <c r="J57" s="26">
        <v>925.61839999999995</v>
      </c>
      <c r="K57" s="26">
        <v>68.237500000000011</v>
      </c>
      <c r="L57" s="26">
        <v>0.31690000000000002</v>
      </c>
      <c r="M57" s="26">
        <v>0</v>
      </c>
      <c r="N57" s="26">
        <v>1190.2351999999998</v>
      </c>
      <c r="O57" s="26">
        <v>0</v>
      </c>
      <c r="P57" s="26">
        <v>0</v>
      </c>
      <c r="Q57" s="26">
        <v>0</v>
      </c>
      <c r="R57" s="26">
        <v>0</v>
      </c>
      <c r="S57" s="26">
        <v>9387.5927000000011</v>
      </c>
      <c r="T57" s="26">
        <v>0</v>
      </c>
      <c r="U57" s="26">
        <v>2115.8535999999999</v>
      </c>
      <c r="V57" s="26">
        <v>68.237500000000011</v>
      </c>
      <c r="W57" s="26">
        <v>0</v>
      </c>
      <c r="X57" s="26">
        <v>0</v>
      </c>
      <c r="Y57" s="26">
        <v>0</v>
      </c>
      <c r="Z57" s="26">
        <v>11571.683800000001</v>
      </c>
      <c r="AA57" s="33" t="s">
        <v>512</v>
      </c>
    </row>
    <row r="58" spans="1:27" x14ac:dyDescent="0.35">
      <c r="A58" t="s">
        <v>249</v>
      </c>
      <c r="B58" t="s">
        <v>422</v>
      </c>
      <c r="C58" t="s">
        <v>230</v>
      </c>
      <c r="D58" t="s">
        <v>313</v>
      </c>
      <c r="E58" s="43">
        <v>55.881630000000001</v>
      </c>
      <c r="F58" s="43">
        <v>-120.56780999999999</v>
      </c>
      <c r="G58" t="s">
        <v>59</v>
      </c>
      <c r="H58" s="26">
        <v>18585.524700000002</v>
      </c>
      <c r="I58" s="26">
        <v>0</v>
      </c>
      <c r="J58" s="26">
        <v>2215.9675999999999</v>
      </c>
      <c r="K58" s="26">
        <v>89.225499999999997</v>
      </c>
      <c r="L58" s="26">
        <v>2.5272000000000001</v>
      </c>
      <c r="M58" s="26">
        <v>0</v>
      </c>
      <c r="N58" s="26">
        <v>9392.6167999999998</v>
      </c>
      <c r="O58" s="26">
        <v>0</v>
      </c>
      <c r="P58" s="26">
        <v>0</v>
      </c>
      <c r="Q58" s="26">
        <v>0</v>
      </c>
      <c r="R58" s="26">
        <v>0</v>
      </c>
      <c r="S58" s="26">
        <v>18588.051899999999</v>
      </c>
      <c r="T58" s="26">
        <v>0</v>
      </c>
      <c r="U58" s="26">
        <v>11608.5844</v>
      </c>
      <c r="V58" s="26">
        <v>89.225499999999997</v>
      </c>
      <c r="W58" s="26">
        <v>0</v>
      </c>
      <c r="X58" s="26">
        <v>0</v>
      </c>
      <c r="Y58" s="26">
        <v>0</v>
      </c>
      <c r="Z58" s="26">
        <v>30285.861800000006</v>
      </c>
      <c r="AA58" s="33" t="s">
        <v>512</v>
      </c>
    </row>
    <row r="59" spans="1:27" x14ac:dyDescent="0.35">
      <c r="A59" t="s">
        <v>249</v>
      </c>
      <c r="B59" t="s">
        <v>369</v>
      </c>
      <c r="C59" t="s">
        <v>230</v>
      </c>
      <c r="D59" t="s">
        <v>313</v>
      </c>
      <c r="E59" s="43">
        <v>55.797840000000001</v>
      </c>
      <c r="F59" s="43">
        <v>-120.53825999999999</v>
      </c>
      <c r="G59" t="s">
        <v>59</v>
      </c>
      <c r="H59" s="26">
        <v>9109.6057999999994</v>
      </c>
      <c r="I59" s="26">
        <v>0</v>
      </c>
      <c r="J59" s="26">
        <v>978.48520000000008</v>
      </c>
      <c r="K59" s="26">
        <v>52.8675</v>
      </c>
      <c r="L59" s="26">
        <v>0.10009999999999999</v>
      </c>
      <c r="M59" s="26">
        <v>0</v>
      </c>
      <c r="N59" s="26">
        <v>394.40800000000002</v>
      </c>
      <c r="O59" s="26">
        <v>0</v>
      </c>
      <c r="P59" s="26">
        <v>0</v>
      </c>
      <c r="Q59" s="26">
        <v>0</v>
      </c>
      <c r="R59" s="26">
        <v>0</v>
      </c>
      <c r="S59" s="26">
        <v>9109.705899999999</v>
      </c>
      <c r="T59" s="26">
        <v>0</v>
      </c>
      <c r="U59" s="26">
        <v>1372.8932</v>
      </c>
      <c r="V59" s="26">
        <v>52.8675</v>
      </c>
      <c r="W59" s="26">
        <v>0</v>
      </c>
      <c r="X59" s="26">
        <v>0</v>
      </c>
      <c r="Y59" s="26">
        <v>0</v>
      </c>
      <c r="Z59" s="26">
        <v>10535.4666</v>
      </c>
      <c r="AA59" s="33" t="s">
        <v>512</v>
      </c>
    </row>
    <row r="60" spans="1:27" x14ac:dyDescent="0.35">
      <c r="A60" t="s">
        <v>249</v>
      </c>
      <c r="B60" t="s">
        <v>423</v>
      </c>
      <c r="C60" t="s">
        <v>230</v>
      </c>
      <c r="D60" t="s">
        <v>313</v>
      </c>
      <c r="E60" s="43">
        <v>55.78331</v>
      </c>
      <c r="F60" s="43">
        <v>-120.53010999999999</v>
      </c>
      <c r="G60" t="s">
        <v>59</v>
      </c>
      <c r="H60" s="26">
        <v>22117.088499999998</v>
      </c>
      <c r="I60" s="26">
        <v>0</v>
      </c>
      <c r="J60" s="26">
        <v>2914.3856000000001</v>
      </c>
      <c r="K60" s="26">
        <v>90.418000000000006</v>
      </c>
      <c r="L60" s="26">
        <v>1.9059999999999999</v>
      </c>
      <c r="M60" s="26">
        <v>0</v>
      </c>
      <c r="N60" s="26">
        <v>7073.2956000000004</v>
      </c>
      <c r="O60" s="26">
        <v>0</v>
      </c>
      <c r="P60" s="26">
        <v>0</v>
      </c>
      <c r="Q60" s="26">
        <v>0</v>
      </c>
      <c r="R60" s="26">
        <v>0</v>
      </c>
      <c r="S60" s="26">
        <v>22118.994500000001</v>
      </c>
      <c r="T60" s="26">
        <v>0</v>
      </c>
      <c r="U60" s="26">
        <v>9987.6812000000009</v>
      </c>
      <c r="V60" s="26">
        <v>90.418000000000006</v>
      </c>
      <c r="W60" s="26">
        <v>0</v>
      </c>
      <c r="X60" s="26">
        <v>0</v>
      </c>
      <c r="Y60" s="26">
        <v>0</v>
      </c>
      <c r="Z60" s="26">
        <v>32197.093700000005</v>
      </c>
      <c r="AA60" s="33" t="s">
        <v>512</v>
      </c>
    </row>
    <row r="61" spans="1:27" x14ac:dyDescent="0.35">
      <c r="A61" t="s">
        <v>249</v>
      </c>
      <c r="B61" t="s">
        <v>416</v>
      </c>
      <c r="C61" t="s">
        <v>230</v>
      </c>
      <c r="D61" t="s">
        <v>313</v>
      </c>
      <c r="E61" s="43">
        <v>56.001629999999999</v>
      </c>
      <c r="F61" s="43">
        <v>-120.65114</v>
      </c>
      <c r="G61" t="s">
        <v>59</v>
      </c>
      <c r="H61" s="26">
        <v>22812.339699999997</v>
      </c>
      <c r="I61" s="26">
        <v>0</v>
      </c>
      <c r="J61" s="26">
        <v>2616.8155999999999</v>
      </c>
      <c r="K61" s="26">
        <v>121.741</v>
      </c>
      <c r="L61" s="26">
        <v>1.7190999999999999</v>
      </c>
      <c r="M61" s="26">
        <v>0</v>
      </c>
      <c r="N61" s="26">
        <v>6372.7943999999998</v>
      </c>
      <c r="O61" s="26">
        <v>0</v>
      </c>
      <c r="P61" s="26">
        <v>0</v>
      </c>
      <c r="Q61" s="26">
        <v>0</v>
      </c>
      <c r="R61" s="26">
        <v>0</v>
      </c>
      <c r="S61" s="26">
        <v>22814.058799999999</v>
      </c>
      <c r="T61" s="26">
        <v>0</v>
      </c>
      <c r="U61" s="26">
        <v>8989.61</v>
      </c>
      <c r="V61" s="26">
        <v>121.741</v>
      </c>
      <c r="W61" s="26">
        <v>0</v>
      </c>
      <c r="X61" s="26">
        <v>0</v>
      </c>
      <c r="Y61" s="26">
        <v>0</v>
      </c>
      <c r="Z61" s="26">
        <v>31925.409800000001</v>
      </c>
      <c r="AA61" s="33" t="s">
        <v>512</v>
      </c>
    </row>
    <row r="62" spans="1:27" x14ac:dyDescent="0.35">
      <c r="A62" t="s">
        <v>251</v>
      </c>
      <c r="B62" t="s">
        <v>336</v>
      </c>
      <c r="C62" t="s">
        <v>230</v>
      </c>
      <c r="D62" t="s">
        <v>313</v>
      </c>
      <c r="E62" s="43">
        <v>57.685000000000002</v>
      </c>
      <c r="F62" s="43">
        <v>-122.10299999999999</v>
      </c>
      <c r="G62" t="s">
        <v>59</v>
      </c>
      <c r="H62" s="26">
        <v>10606.909000000001</v>
      </c>
      <c r="I62" s="26">
        <v>0</v>
      </c>
      <c r="J62" s="26">
        <v>970.452</v>
      </c>
      <c r="K62" s="26">
        <v>83.475000000000009</v>
      </c>
      <c r="L62" s="26">
        <v>1.4999999999999999E-2</v>
      </c>
      <c r="M62" s="26">
        <v>0</v>
      </c>
      <c r="N62" s="26">
        <v>25.9</v>
      </c>
      <c r="O62" s="26">
        <v>0</v>
      </c>
      <c r="P62" s="26">
        <v>0</v>
      </c>
      <c r="Q62" s="26">
        <v>0</v>
      </c>
      <c r="R62" s="26">
        <v>0</v>
      </c>
      <c r="S62" s="26">
        <v>10606.924000000001</v>
      </c>
      <c r="T62" s="26">
        <v>0</v>
      </c>
      <c r="U62" s="26">
        <v>996.35199999999998</v>
      </c>
      <c r="V62" s="26">
        <v>83.475000000000009</v>
      </c>
      <c r="W62" s="26">
        <v>0</v>
      </c>
      <c r="X62" s="26">
        <v>0</v>
      </c>
      <c r="Y62" s="26">
        <v>0</v>
      </c>
      <c r="Z62" s="26">
        <v>11686.751</v>
      </c>
      <c r="AA62" s="33" t="s">
        <v>512</v>
      </c>
    </row>
    <row r="63" spans="1:27" x14ac:dyDescent="0.35">
      <c r="A63" t="s">
        <v>285</v>
      </c>
      <c r="B63" t="s">
        <v>337</v>
      </c>
      <c r="C63" t="s">
        <v>230</v>
      </c>
      <c r="D63" t="s">
        <v>313</v>
      </c>
      <c r="E63" s="43">
        <v>59.832599999999999</v>
      </c>
      <c r="F63" s="43">
        <v>-123.245</v>
      </c>
      <c r="G63" t="s">
        <v>53</v>
      </c>
      <c r="H63" s="26">
        <v>6124.9040000000005</v>
      </c>
      <c r="I63" s="26">
        <v>0</v>
      </c>
      <c r="J63" s="26">
        <v>526.48399999999992</v>
      </c>
      <c r="K63" s="26">
        <v>44.52</v>
      </c>
      <c r="L63" s="26">
        <v>275.262</v>
      </c>
      <c r="M63" s="26">
        <v>0</v>
      </c>
      <c r="N63" s="26">
        <v>8576.26</v>
      </c>
      <c r="O63" s="26">
        <v>0</v>
      </c>
      <c r="P63" s="26">
        <v>0</v>
      </c>
      <c r="Q63" s="26">
        <v>0</v>
      </c>
      <c r="R63" s="26">
        <v>0</v>
      </c>
      <c r="S63" s="26">
        <v>6400.1660000000002</v>
      </c>
      <c r="T63" s="26">
        <v>0</v>
      </c>
      <c r="U63" s="26">
        <v>9102.7440000000006</v>
      </c>
      <c r="V63" s="26">
        <v>44.52</v>
      </c>
      <c r="W63" s="26">
        <v>0</v>
      </c>
      <c r="X63" s="26">
        <v>0</v>
      </c>
      <c r="Y63" s="26">
        <v>0</v>
      </c>
      <c r="Z63" s="26">
        <v>15547.43</v>
      </c>
      <c r="AA63" s="33" t="s">
        <v>512</v>
      </c>
    </row>
    <row r="64" spans="1:27" x14ac:dyDescent="0.35">
      <c r="A64" t="s">
        <v>253</v>
      </c>
      <c r="B64" t="s">
        <v>338</v>
      </c>
      <c r="C64" t="s">
        <v>507</v>
      </c>
      <c r="D64" t="s">
        <v>313</v>
      </c>
      <c r="E64" s="43">
        <v>49.314720000000001</v>
      </c>
      <c r="F64" s="43">
        <v>-122.8111</v>
      </c>
      <c r="G64" t="s">
        <v>51</v>
      </c>
      <c r="H64" s="26">
        <v>26060.35</v>
      </c>
      <c r="I64" s="26">
        <v>0</v>
      </c>
      <c r="J64" s="26">
        <v>723.55920000000003</v>
      </c>
      <c r="K64" s="26">
        <v>180.94200000000001</v>
      </c>
      <c r="L64" s="26">
        <v>3.0874999999999999</v>
      </c>
      <c r="M64" s="26">
        <v>0</v>
      </c>
      <c r="N64" s="26">
        <v>11922.5288</v>
      </c>
      <c r="O64" s="26">
        <v>0</v>
      </c>
      <c r="P64" s="26">
        <v>0</v>
      </c>
      <c r="Q64" s="26">
        <v>0</v>
      </c>
      <c r="R64" s="26">
        <v>0</v>
      </c>
      <c r="S64" s="26">
        <v>26063.4375</v>
      </c>
      <c r="T64" s="26">
        <v>0</v>
      </c>
      <c r="U64" s="26">
        <v>12646.088</v>
      </c>
      <c r="V64" s="26">
        <v>180.94200000000001</v>
      </c>
      <c r="W64" s="26">
        <v>0</v>
      </c>
      <c r="X64" s="26">
        <v>0</v>
      </c>
      <c r="Y64" s="26">
        <v>0</v>
      </c>
      <c r="Z64" s="26">
        <v>38890.467499999999</v>
      </c>
      <c r="AA64" s="33" t="s">
        <v>512</v>
      </c>
    </row>
    <row r="65" spans="1:27" x14ac:dyDescent="0.35">
      <c r="A65" t="s">
        <v>254</v>
      </c>
      <c r="B65" t="s">
        <v>339</v>
      </c>
      <c r="C65" t="s">
        <v>230</v>
      </c>
      <c r="D65" t="s">
        <v>313</v>
      </c>
      <c r="E65" s="43">
        <v>58.643749999999997</v>
      </c>
      <c r="F65" s="43">
        <v>-120.07187</v>
      </c>
      <c r="G65" t="s">
        <v>53</v>
      </c>
      <c r="H65" s="26">
        <v>12731.288200000001</v>
      </c>
      <c r="I65" s="26">
        <v>0</v>
      </c>
      <c r="J65" s="26">
        <v>996.39119999999991</v>
      </c>
      <c r="K65" s="26">
        <v>30.554500000000001</v>
      </c>
      <c r="L65" s="26">
        <v>275.07010000000002</v>
      </c>
      <c r="M65" s="26">
        <v>0</v>
      </c>
      <c r="N65" s="26">
        <v>8852.8495999999996</v>
      </c>
      <c r="O65" s="26">
        <v>0</v>
      </c>
      <c r="P65" s="26">
        <v>0</v>
      </c>
      <c r="Q65" s="26">
        <v>0</v>
      </c>
      <c r="R65" s="26">
        <v>0</v>
      </c>
      <c r="S65" s="26">
        <v>13006.3583</v>
      </c>
      <c r="T65" s="26">
        <v>0</v>
      </c>
      <c r="U65" s="26">
        <v>9849.2408000000014</v>
      </c>
      <c r="V65" s="26">
        <v>30.554500000000001</v>
      </c>
      <c r="W65" s="26">
        <v>0</v>
      </c>
      <c r="X65" s="26">
        <v>0</v>
      </c>
      <c r="Y65" s="26">
        <v>0</v>
      </c>
      <c r="Z65" s="26">
        <v>22886.153599999998</v>
      </c>
      <c r="AA65" s="33" t="s">
        <v>512</v>
      </c>
    </row>
    <row r="66" spans="1:27" x14ac:dyDescent="0.35">
      <c r="A66" t="s">
        <v>290</v>
      </c>
      <c r="B66" t="s">
        <v>424</v>
      </c>
      <c r="C66" t="s">
        <v>230</v>
      </c>
      <c r="D66" t="s">
        <v>313</v>
      </c>
      <c r="E66" s="43">
        <v>56.608820000000001</v>
      </c>
      <c r="F66" s="43">
        <v>-121.56085</v>
      </c>
      <c r="G66" t="s">
        <v>59</v>
      </c>
      <c r="H66" s="26">
        <v>19993.987000000001</v>
      </c>
      <c r="I66" s="26">
        <v>0</v>
      </c>
      <c r="J66" s="26">
        <v>1827.98</v>
      </c>
      <c r="K66" s="26">
        <v>157.94</v>
      </c>
      <c r="L66" s="26">
        <v>9.6000000000000002E-2</v>
      </c>
      <c r="M66" s="26">
        <v>0</v>
      </c>
      <c r="N66" s="26">
        <v>152.32</v>
      </c>
      <c r="O66" s="26">
        <v>0</v>
      </c>
      <c r="P66" s="26">
        <v>0</v>
      </c>
      <c r="Q66" s="26">
        <v>0</v>
      </c>
      <c r="R66" s="26">
        <v>0</v>
      </c>
      <c r="S66" s="26">
        <v>19994.082999999999</v>
      </c>
      <c r="T66" s="26">
        <v>0</v>
      </c>
      <c r="U66" s="26">
        <v>1980.3</v>
      </c>
      <c r="V66" s="26">
        <v>157.94</v>
      </c>
      <c r="W66" s="26">
        <v>0</v>
      </c>
      <c r="X66" s="26">
        <v>0</v>
      </c>
      <c r="Y66" s="26">
        <v>0</v>
      </c>
      <c r="Z66" s="26">
        <v>22132.323</v>
      </c>
      <c r="AA66" s="33" t="s">
        <v>512</v>
      </c>
    </row>
    <row r="67" spans="1:27" x14ac:dyDescent="0.35">
      <c r="A67" t="s">
        <v>290</v>
      </c>
      <c r="B67" t="s">
        <v>397</v>
      </c>
      <c r="C67" t="s">
        <v>230</v>
      </c>
      <c r="D67" t="s">
        <v>313</v>
      </c>
      <c r="E67" s="43">
        <v>56.765560000000001</v>
      </c>
      <c r="F67" s="43">
        <v>-121.57222</v>
      </c>
      <c r="G67" t="s">
        <v>59</v>
      </c>
      <c r="H67" s="26">
        <v>9081.4120000000003</v>
      </c>
      <c r="I67" s="26">
        <v>0</v>
      </c>
      <c r="J67" s="26">
        <v>806.23199999999997</v>
      </c>
      <c r="K67" s="26">
        <v>71.02</v>
      </c>
      <c r="L67" s="26">
        <v>8.8999999999999996E-2</v>
      </c>
      <c r="M67" s="26">
        <v>0</v>
      </c>
      <c r="N67" s="26">
        <v>141.428</v>
      </c>
      <c r="O67" s="26">
        <v>0</v>
      </c>
      <c r="P67" s="26">
        <v>0</v>
      </c>
      <c r="Q67" s="26">
        <v>0</v>
      </c>
      <c r="R67" s="26">
        <v>0</v>
      </c>
      <c r="S67" s="26">
        <v>9081.5010000000002</v>
      </c>
      <c r="T67" s="26">
        <v>0</v>
      </c>
      <c r="U67" s="26">
        <v>947.66</v>
      </c>
      <c r="V67" s="26">
        <v>71.02</v>
      </c>
      <c r="W67" s="26">
        <v>0</v>
      </c>
      <c r="X67" s="26">
        <v>0</v>
      </c>
      <c r="Y67" s="26">
        <v>0</v>
      </c>
      <c r="Z67" s="26">
        <v>10100.181</v>
      </c>
      <c r="AA67" s="33" t="s">
        <v>512</v>
      </c>
    </row>
    <row r="68" spans="1:27" x14ac:dyDescent="0.35">
      <c r="A68" t="s">
        <v>257</v>
      </c>
      <c r="B68" t="s">
        <v>383</v>
      </c>
      <c r="C68" t="s">
        <v>230</v>
      </c>
      <c r="D68" t="s">
        <v>313</v>
      </c>
      <c r="E68" s="43">
        <v>55.641280000000002</v>
      </c>
      <c r="F68" s="43">
        <v>-120.50534</v>
      </c>
      <c r="G68" t="s">
        <v>59</v>
      </c>
      <c r="H68" s="26">
        <v>12689.47358</v>
      </c>
      <c r="I68" s="26">
        <v>0</v>
      </c>
      <c r="J68" s="26">
        <v>278.76883999999995</v>
      </c>
      <c r="K68" s="26">
        <v>183.57344999999998</v>
      </c>
      <c r="L68" s="26">
        <v>10.482650000000001</v>
      </c>
      <c r="M68" s="26">
        <v>0</v>
      </c>
      <c r="N68" s="26">
        <v>2567.26764</v>
      </c>
      <c r="O68" s="26">
        <v>0</v>
      </c>
      <c r="P68" s="26">
        <v>0</v>
      </c>
      <c r="Q68" s="26">
        <v>0</v>
      </c>
      <c r="R68" s="26">
        <v>0</v>
      </c>
      <c r="S68" s="26">
        <v>12699.95623</v>
      </c>
      <c r="T68" s="26">
        <v>0</v>
      </c>
      <c r="U68" s="26">
        <v>2846.0364800000002</v>
      </c>
      <c r="V68" s="26">
        <v>183.57344999999998</v>
      </c>
      <c r="W68" s="26">
        <v>0</v>
      </c>
      <c r="X68" s="26">
        <v>0</v>
      </c>
      <c r="Y68" s="26">
        <v>0</v>
      </c>
      <c r="Z68" s="26">
        <v>15729.56616</v>
      </c>
      <c r="AA68" s="33" t="s">
        <v>512</v>
      </c>
    </row>
    <row r="69" spans="1:27" x14ac:dyDescent="0.35">
      <c r="A69" t="s">
        <v>225</v>
      </c>
      <c r="B69" t="s">
        <v>347</v>
      </c>
      <c r="C69" t="s">
        <v>230</v>
      </c>
      <c r="D69" t="s">
        <v>313</v>
      </c>
      <c r="E69" s="43">
        <v>56.944450000000003</v>
      </c>
      <c r="F69" s="43">
        <v>-122.07422</v>
      </c>
      <c r="G69" t="s">
        <v>59</v>
      </c>
      <c r="H69" s="26">
        <v>52674.818700000003</v>
      </c>
      <c r="I69" s="26">
        <v>0</v>
      </c>
      <c r="J69" s="26">
        <v>2950.2340000000004</v>
      </c>
      <c r="K69" s="26">
        <v>431.95000000000005</v>
      </c>
      <c r="L69" s="26">
        <v>3204.0347000000002</v>
      </c>
      <c r="M69" s="26">
        <v>0</v>
      </c>
      <c r="N69" s="26">
        <v>575.67160000000001</v>
      </c>
      <c r="O69" s="26">
        <v>0</v>
      </c>
      <c r="P69" s="26">
        <v>0</v>
      </c>
      <c r="Q69" s="26">
        <v>0</v>
      </c>
      <c r="R69" s="26">
        <v>0</v>
      </c>
      <c r="S69" s="26">
        <v>55878.8534</v>
      </c>
      <c r="T69" s="26">
        <v>0</v>
      </c>
      <c r="U69" s="26">
        <v>3525.9056000000005</v>
      </c>
      <c r="V69" s="26">
        <v>431.95000000000005</v>
      </c>
      <c r="W69" s="26">
        <v>0</v>
      </c>
      <c r="X69" s="26">
        <v>0</v>
      </c>
      <c r="Y69" s="26">
        <v>0</v>
      </c>
      <c r="Z69" s="26">
        <v>59836.708999999995</v>
      </c>
      <c r="AA69" s="33" t="s">
        <v>512</v>
      </c>
    </row>
    <row r="70" spans="1:27" x14ac:dyDescent="0.35">
      <c r="A70" t="s">
        <v>225</v>
      </c>
      <c r="B70" t="s">
        <v>348</v>
      </c>
      <c r="C70" t="s">
        <v>230</v>
      </c>
      <c r="D70" t="s">
        <v>313</v>
      </c>
      <c r="E70" s="43">
        <v>57.234540000000003</v>
      </c>
      <c r="F70" s="43">
        <v>-122.22098</v>
      </c>
      <c r="G70" t="s">
        <v>59</v>
      </c>
      <c r="H70" s="26">
        <v>45404.598600000005</v>
      </c>
      <c r="I70" s="26">
        <v>0</v>
      </c>
      <c r="J70" s="26">
        <v>6184.4243999999999</v>
      </c>
      <c r="K70" s="26">
        <v>619.11950000000002</v>
      </c>
      <c r="L70" s="26">
        <v>14.520000000000001</v>
      </c>
      <c r="M70" s="26">
        <v>0</v>
      </c>
      <c r="N70" s="26">
        <v>1554.4424000000001</v>
      </c>
      <c r="O70" s="26">
        <v>0</v>
      </c>
      <c r="P70" s="26">
        <v>0</v>
      </c>
      <c r="Q70" s="26">
        <v>0</v>
      </c>
      <c r="R70" s="26">
        <v>0</v>
      </c>
      <c r="S70" s="26">
        <v>45419.118600000002</v>
      </c>
      <c r="T70" s="26">
        <v>0</v>
      </c>
      <c r="U70" s="26">
        <v>7738.8667999999998</v>
      </c>
      <c r="V70" s="26">
        <v>619.11950000000002</v>
      </c>
      <c r="W70" s="26">
        <v>0</v>
      </c>
      <c r="X70" s="26">
        <v>0</v>
      </c>
      <c r="Y70" s="26">
        <v>0</v>
      </c>
      <c r="Z70" s="26">
        <v>53777.104899999998</v>
      </c>
      <c r="AA70" s="33" t="s">
        <v>512</v>
      </c>
    </row>
    <row r="71" spans="1:27" x14ac:dyDescent="0.35">
      <c r="A71" t="s">
        <v>225</v>
      </c>
      <c r="B71" t="s">
        <v>349</v>
      </c>
      <c r="C71" t="s">
        <v>230</v>
      </c>
      <c r="D71" t="s">
        <v>313</v>
      </c>
      <c r="E71" s="43">
        <v>57.173299999999998</v>
      </c>
      <c r="F71" s="43">
        <v>-122.175</v>
      </c>
      <c r="G71" t="s">
        <v>59</v>
      </c>
      <c r="H71" s="26">
        <v>32763.523799999999</v>
      </c>
      <c r="I71" s="26">
        <v>0</v>
      </c>
      <c r="J71" s="26">
        <v>5206.5580000000009</v>
      </c>
      <c r="K71" s="26">
        <v>500.58500000000004</v>
      </c>
      <c r="L71" s="26">
        <v>14.0229</v>
      </c>
      <c r="M71" s="26">
        <v>0</v>
      </c>
      <c r="N71" s="26">
        <v>1841.5683999999999</v>
      </c>
      <c r="O71" s="26">
        <v>0</v>
      </c>
      <c r="P71" s="26">
        <v>0</v>
      </c>
      <c r="Q71" s="26">
        <v>0</v>
      </c>
      <c r="R71" s="26">
        <v>0</v>
      </c>
      <c r="S71" s="26">
        <v>32777.546699999999</v>
      </c>
      <c r="T71" s="26">
        <v>0</v>
      </c>
      <c r="U71" s="26">
        <v>7048.1263999999992</v>
      </c>
      <c r="V71" s="26">
        <v>500.58500000000004</v>
      </c>
      <c r="W71" s="26">
        <v>0</v>
      </c>
      <c r="X71" s="26">
        <v>0</v>
      </c>
      <c r="Y71" s="26">
        <v>0</v>
      </c>
      <c r="Z71" s="26">
        <v>40326.258099999999</v>
      </c>
      <c r="AA71" s="33" t="s">
        <v>512</v>
      </c>
    </row>
    <row r="72" spans="1:27" x14ac:dyDescent="0.35">
      <c r="A72" t="s">
        <v>225</v>
      </c>
      <c r="B72" t="s">
        <v>381</v>
      </c>
      <c r="C72" t="s">
        <v>230</v>
      </c>
      <c r="D72" t="s">
        <v>313</v>
      </c>
      <c r="E72" s="43">
        <v>55.516300000000001</v>
      </c>
      <c r="F72" s="43">
        <v>-120.13119</v>
      </c>
      <c r="G72" t="s">
        <v>59</v>
      </c>
      <c r="H72" s="26">
        <v>51195.746299999999</v>
      </c>
      <c r="I72" s="26">
        <v>0</v>
      </c>
      <c r="J72" s="26">
        <v>10967.807199999999</v>
      </c>
      <c r="K72" s="26">
        <v>188.52099999999999</v>
      </c>
      <c r="L72" s="26">
        <v>2184.0074</v>
      </c>
      <c r="M72" s="26">
        <v>0</v>
      </c>
      <c r="N72" s="26">
        <v>272.9776</v>
      </c>
      <c r="O72" s="26">
        <v>0</v>
      </c>
      <c r="P72" s="26">
        <v>0</v>
      </c>
      <c r="Q72" s="26">
        <v>0</v>
      </c>
      <c r="R72" s="26">
        <v>0</v>
      </c>
      <c r="S72" s="26">
        <v>53379.753700000001</v>
      </c>
      <c r="T72" s="26">
        <v>0</v>
      </c>
      <c r="U72" s="26">
        <v>11240.784799999999</v>
      </c>
      <c r="V72" s="26">
        <v>188.52099999999999</v>
      </c>
      <c r="W72" s="26">
        <v>0</v>
      </c>
      <c r="X72" s="26">
        <v>0</v>
      </c>
      <c r="Y72" s="26">
        <v>0</v>
      </c>
      <c r="Z72" s="26">
        <v>64809.059499999996</v>
      </c>
      <c r="AA72" s="33" t="s">
        <v>512</v>
      </c>
    </row>
    <row r="73" spans="1:27" x14ac:dyDescent="0.35">
      <c r="A73" t="s">
        <v>225</v>
      </c>
      <c r="B73" t="s">
        <v>382</v>
      </c>
      <c r="C73" t="s">
        <v>230</v>
      </c>
      <c r="D73" t="s">
        <v>313</v>
      </c>
      <c r="E73" s="43">
        <v>55.641770000000001</v>
      </c>
      <c r="F73" s="43">
        <v>-120.50623</v>
      </c>
      <c r="G73" t="s">
        <v>59</v>
      </c>
      <c r="H73" s="26">
        <v>109134.68590000001</v>
      </c>
      <c r="I73" s="26">
        <v>0</v>
      </c>
      <c r="J73" s="26">
        <v>27060.207999999999</v>
      </c>
      <c r="K73" s="26">
        <v>383.50800000000004</v>
      </c>
      <c r="L73" s="26">
        <v>3484.9037999999996</v>
      </c>
      <c r="M73" s="26">
        <v>0</v>
      </c>
      <c r="N73" s="26">
        <v>60.334400000000002</v>
      </c>
      <c r="O73" s="26">
        <v>0</v>
      </c>
      <c r="P73" s="26">
        <v>0</v>
      </c>
      <c r="Q73" s="26">
        <v>0</v>
      </c>
      <c r="R73" s="26">
        <v>0</v>
      </c>
      <c r="S73" s="26">
        <v>112619.58970000001</v>
      </c>
      <c r="T73" s="26">
        <v>0</v>
      </c>
      <c r="U73" s="26">
        <v>27120.542400000002</v>
      </c>
      <c r="V73" s="26">
        <v>383.50800000000004</v>
      </c>
      <c r="W73" s="26">
        <v>0</v>
      </c>
      <c r="X73" s="26">
        <v>0</v>
      </c>
      <c r="Y73" s="26">
        <v>0</v>
      </c>
      <c r="Z73" s="26">
        <v>140123.64009999999</v>
      </c>
      <c r="AA73" s="33" t="s">
        <v>512</v>
      </c>
    </row>
    <row r="74" spans="1:27" x14ac:dyDescent="0.35">
      <c r="A74" t="s">
        <v>225</v>
      </c>
      <c r="B74" t="s">
        <v>350</v>
      </c>
      <c r="C74" t="s">
        <v>230</v>
      </c>
      <c r="D74" t="s">
        <v>313</v>
      </c>
      <c r="E74" s="43">
        <v>55.957459999999998</v>
      </c>
      <c r="F74" s="43">
        <v>-120.20569999999999</v>
      </c>
      <c r="G74" t="s">
        <v>59</v>
      </c>
      <c r="H74" s="26">
        <v>43737.984400000008</v>
      </c>
      <c r="I74" s="26">
        <v>0</v>
      </c>
      <c r="J74" s="26">
        <v>8916.1995999999999</v>
      </c>
      <c r="K74" s="26">
        <v>299.3175</v>
      </c>
      <c r="L74" s="26">
        <v>109.3974</v>
      </c>
      <c r="M74" s="26">
        <v>0</v>
      </c>
      <c r="N74" s="26">
        <v>348.94719999999995</v>
      </c>
      <c r="O74" s="26">
        <v>0</v>
      </c>
      <c r="P74" s="26">
        <v>0</v>
      </c>
      <c r="Q74" s="26">
        <v>0</v>
      </c>
      <c r="R74" s="26">
        <v>0</v>
      </c>
      <c r="S74" s="26">
        <v>43847.38180000001</v>
      </c>
      <c r="T74" s="26">
        <v>0</v>
      </c>
      <c r="U74" s="26">
        <v>9265.1468000000004</v>
      </c>
      <c r="V74" s="26">
        <v>299.3175</v>
      </c>
      <c r="W74" s="26">
        <v>0</v>
      </c>
      <c r="X74" s="26">
        <v>0</v>
      </c>
      <c r="Y74" s="26">
        <v>0</v>
      </c>
      <c r="Z74" s="26">
        <v>53411.846100000002</v>
      </c>
      <c r="AA74" s="33" t="s">
        <v>512</v>
      </c>
    </row>
    <row r="75" spans="1:27" x14ac:dyDescent="0.35">
      <c r="A75" t="s">
        <v>304</v>
      </c>
      <c r="B75" t="s">
        <v>405</v>
      </c>
      <c r="C75" t="s">
        <v>230</v>
      </c>
      <c r="D75" t="s">
        <v>313</v>
      </c>
      <c r="E75" s="43">
        <v>56.789580000000001</v>
      </c>
      <c r="F75" s="43">
        <v>-122.29062</v>
      </c>
      <c r="G75" t="s">
        <v>59</v>
      </c>
      <c r="H75" s="26">
        <v>12807.814</v>
      </c>
      <c r="I75" s="26">
        <v>0</v>
      </c>
      <c r="J75" s="26">
        <v>1233.9880000000001</v>
      </c>
      <c r="K75" s="26">
        <v>103.08499999999999</v>
      </c>
      <c r="L75" s="26">
        <v>0.1547</v>
      </c>
      <c r="M75" s="26">
        <v>0</v>
      </c>
      <c r="N75" s="26">
        <v>252.92680000000001</v>
      </c>
      <c r="O75" s="26">
        <v>0</v>
      </c>
      <c r="P75" s="26">
        <v>0</v>
      </c>
      <c r="Q75" s="26">
        <v>0</v>
      </c>
      <c r="R75" s="26">
        <v>0</v>
      </c>
      <c r="S75" s="26">
        <v>12807.968700000001</v>
      </c>
      <c r="T75" s="26">
        <v>0</v>
      </c>
      <c r="U75" s="26">
        <v>1486.9148</v>
      </c>
      <c r="V75" s="26">
        <v>103.08499999999999</v>
      </c>
      <c r="W75" s="26">
        <v>0</v>
      </c>
      <c r="X75" s="26">
        <v>0</v>
      </c>
      <c r="Y75" s="26">
        <v>0</v>
      </c>
      <c r="Z75" s="26">
        <v>14397.968500000001</v>
      </c>
      <c r="AA75" s="33" t="s">
        <v>512</v>
      </c>
    </row>
    <row r="76" spans="1:27" x14ac:dyDescent="0.35">
      <c r="A76" t="s">
        <v>306</v>
      </c>
      <c r="B76" t="s">
        <v>315</v>
      </c>
      <c r="C76" t="s">
        <v>230</v>
      </c>
      <c r="D76" t="s">
        <v>313</v>
      </c>
      <c r="E76" s="43">
        <v>56.146700000000003</v>
      </c>
      <c r="F76" s="43">
        <v>-120.67224</v>
      </c>
      <c r="G76" t="s">
        <v>59</v>
      </c>
      <c r="H76" s="26">
        <v>22742.766</v>
      </c>
      <c r="I76" s="26">
        <v>0</v>
      </c>
      <c r="J76" s="26">
        <v>3103.52</v>
      </c>
      <c r="K76" s="26">
        <v>35.774999999999999</v>
      </c>
      <c r="L76" s="26">
        <v>0.873</v>
      </c>
      <c r="M76" s="26">
        <v>0</v>
      </c>
      <c r="N76" s="26">
        <v>9432.3040000000001</v>
      </c>
      <c r="O76" s="26">
        <v>0</v>
      </c>
      <c r="P76" s="26">
        <v>0</v>
      </c>
      <c r="Q76" s="26">
        <v>0</v>
      </c>
      <c r="R76" s="26">
        <v>0</v>
      </c>
      <c r="S76" s="26">
        <v>22743.638999999999</v>
      </c>
      <c r="T76" s="26">
        <v>0</v>
      </c>
      <c r="U76" s="26">
        <v>12535.824000000001</v>
      </c>
      <c r="V76" s="26">
        <v>35.774999999999999</v>
      </c>
      <c r="W76" s="26">
        <v>0</v>
      </c>
      <c r="X76" s="26">
        <v>0</v>
      </c>
      <c r="Y76" s="26">
        <v>0</v>
      </c>
      <c r="Z76" s="26">
        <v>35315.238000000005</v>
      </c>
      <c r="AA76" s="33" t="s">
        <v>512</v>
      </c>
    </row>
    <row r="77" spans="1:27" x14ac:dyDescent="0.35">
      <c r="A77" t="s">
        <v>260</v>
      </c>
      <c r="B77" t="s">
        <v>384</v>
      </c>
      <c r="C77" t="s">
        <v>230</v>
      </c>
      <c r="D77" t="s">
        <v>313</v>
      </c>
      <c r="E77" s="43">
        <v>55.946240000000003</v>
      </c>
      <c r="F77" s="43">
        <v>-121.12157000000001</v>
      </c>
      <c r="G77" t="s">
        <v>59</v>
      </c>
      <c r="H77" s="26">
        <v>13357.1</v>
      </c>
      <c r="I77" s="26">
        <v>0</v>
      </c>
      <c r="J77" s="26">
        <v>455.25760000000002</v>
      </c>
      <c r="K77" s="26">
        <v>88.960499999999996</v>
      </c>
      <c r="L77" s="26">
        <v>0.5</v>
      </c>
      <c r="M77" s="26">
        <v>0</v>
      </c>
      <c r="N77" s="26">
        <v>1522.9592</v>
      </c>
      <c r="O77" s="26">
        <v>0</v>
      </c>
      <c r="P77" s="26">
        <v>0</v>
      </c>
      <c r="Q77" s="26">
        <v>0</v>
      </c>
      <c r="R77" s="26">
        <v>0</v>
      </c>
      <c r="S77" s="26">
        <v>13357.6</v>
      </c>
      <c r="T77" s="26">
        <v>0</v>
      </c>
      <c r="U77" s="26">
        <v>1978.2168000000001</v>
      </c>
      <c r="V77" s="26">
        <v>88.960499999999996</v>
      </c>
      <c r="W77" s="26">
        <v>0</v>
      </c>
      <c r="X77" s="26">
        <v>0</v>
      </c>
      <c r="Y77" s="26">
        <v>0</v>
      </c>
      <c r="Z77" s="26">
        <v>15424.7773</v>
      </c>
      <c r="AA77" s="33" t="s">
        <v>512</v>
      </c>
    </row>
    <row r="78" spans="1:27" x14ac:dyDescent="0.35">
      <c r="A78" t="s">
        <v>308</v>
      </c>
      <c r="B78" t="s">
        <v>425</v>
      </c>
      <c r="C78" t="s">
        <v>230</v>
      </c>
      <c r="D78" t="s">
        <v>313</v>
      </c>
      <c r="E78" s="43">
        <v>56.414659999999998</v>
      </c>
      <c r="F78" s="43">
        <v>-122.20466</v>
      </c>
      <c r="G78" t="s">
        <v>59</v>
      </c>
      <c r="H78" s="26">
        <v>12206.62189</v>
      </c>
      <c r="I78" s="26">
        <v>0</v>
      </c>
      <c r="J78" s="26">
        <v>538.83452</v>
      </c>
      <c r="K78" s="26">
        <v>71.359199999999987</v>
      </c>
      <c r="L78" s="26">
        <v>2.4880000000000003E-2</v>
      </c>
      <c r="M78" s="26">
        <v>0</v>
      </c>
      <c r="N78" s="26">
        <v>109.032</v>
      </c>
      <c r="O78" s="26">
        <v>0</v>
      </c>
      <c r="P78" s="26">
        <v>0</v>
      </c>
      <c r="Q78" s="26">
        <v>0</v>
      </c>
      <c r="R78" s="26">
        <v>0</v>
      </c>
      <c r="S78" s="26">
        <v>12206.646769999999</v>
      </c>
      <c r="T78" s="26">
        <v>0</v>
      </c>
      <c r="U78" s="26">
        <v>647.86652000000004</v>
      </c>
      <c r="V78" s="26">
        <v>71.359199999999987</v>
      </c>
      <c r="W78" s="26">
        <v>0</v>
      </c>
      <c r="X78" s="26">
        <v>0</v>
      </c>
      <c r="Y78" s="26">
        <v>0</v>
      </c>
      <c r="Z78" s="26">
        <v>12925.87249</v>
      </c>
      <c r="AA78" s="33" t="s">
        <v>512</v>
      </c>
    </row>
    <row r="79" spans="1:27" x14ac:dyDescent="0.35">
      <c r="A79" t="s">
        <v>308</v>
      </c>
      <c r="B79" t="s">
        <v>426</v>
      </c>
      <c r="C79" t="s">
        <v>230</v>
      </c>
      <c r="D79" t="s">
        <v>313</v>
      </c>
      <c r="E79" s="43">
        <v>57.293750000000003</v>
      </c>
      <c r="F79" s="43">
        <v>-122.15312</v>
      </c>
      <c r="G79" t="s">
        <v>59</v>
      </c>
      <c r="H79" s="26">
        <v>10016.19637</v>
      </c>
      <c r="I79" s="26">
        <v>0</v>
      </c>
      <c r="J79" s="26">
        <v>285.96764000000002</v>
      </c>
      <c r="K79" s="26">
        <v>56.18</v>
      </c>
      <c r="L79" s="26">
        <v>0.10436000000000001</v>
      </c>
      <c r="M79" s="26">
        <v>0</v>
      </c>
      <c r="N79" s="26">
        <v>137.0446</v>
      </c>
      <c r="O79" s="26">
        <v>0</v>
      </c>
      <c r="P79" s="26">
        <v>0</v>
      </c>
      <c r="Q79" s="26">
        <v>0</v>
      </c>
      <c r="R79" s="26">
        <v>0</v>
      </c>
      <c r="S79" s="26">
        <v>10016.300729999999</v>
      </c>
      <c r="T79" s="26">
        <v>0</v>
      </c>
      <c r="U79" s="26">
        <v>423.01224000000002</v>
      </c>
      <c r="V79" s="26">
        <v>56.18</v>
      </c>
      <c r="W79" s="26">
        <v>0</v>
      </c>
      <c r="X79" s="26">
        <v>0</v>
      </c>
      <c r="Y79" s="26">
        <v>0</v>
      </c>
      <c r="Z79" s="26">
        <v>10495.492969999999</v>
      </c>
      <c r="AA79" s="33" t="s">
        <v>512</v>
      </c>
    </row>
    <row r="80" spans="1:27" x14ac:dyDescent="0.35">
      <c r="A80" t="s">
        <v>308</v>
      </c>
      <c r="B80" t="s">
        <v>427</v>
      </c>
      <c r="C80" t="s">
        <v>230</v>
      </c>
      <c r="D80" t="s">
        <v>313</v>
      </c>
      <c r="E80" s="43">
        <v>57.343649999999997</v>
      </c>
      <c r="F80" s="43">
        <v>-122.61087000000001</v>
      </c>
      <c r="G80" t="s">
        <v>59</v>
      </c>
      <c r="H80" s="26">
        <v>9631.4757900000004</v>
      </c>
      <c r="I80" s="26">
        <v>0</v>
      </c>
      <c r="J80" s="26">
        <v>511.26656000000003</v>
      </c>
      <c r="K80" s="26">
        <v>55.493649999999995</v>
      </c>
      <c r="L80" s="26">
        <v>2.2859999999999998E-2</v>
      </c>
      <c r="M80" s="26">
        <v>0</v>
      </c>
      <c r="N80" s="26">
        <v>65.501800000000003</v>
      </c>
      <c r="O80" s="26">
        <v>0</v>
      </c>
      <c r="P80" s="26">
        <v>0</v>
      </c>
      <c r="Q80" s="26">
        <v>0</v>
      </c>
      <c r="R80" s="26">
        <v>0</v>
      </c>
      <c r="S80" s="26">
        <v>9631.4986499999995</v>
      </c>
      <c r="T80" s="26">
        <v>0</v>
      </c>
      <c r="U80" s="26">
        <v>576.76836000000003</v>
      </c>
      <c r="V80" s="26">
        <v>55.493649999999995</v>
      </c>
      <c r="W80" s="26">
        <v>0</v>
      </c>
      <c r="X80" s="26">
        <v>0</v>
      </c>
      <c r="Y80" s="26">
        <v>0</v>
      </c>
      <c r="Z80" s="26">
        <v>10263.76066</v>
      </c>
      <c r="AA80" s="33" t="s">
        <v>512</v>
      </c>
    </row>
    <row r="81" spans="1:27" x14ac:dyDescent="0.35">
      <c r="A81" t="s">
        <v>308</v>
      </c>
      <c r="B81" t="s">
        <v>428</v>
      </c>
      <c r="C81" t="s">
        <v>230</v>
      </c>
      <c r="D81" t="s">
        <v>313</v>
      </c>
      <c r="E81" s="43">
        <v>57.28163</v>
      </c>
      <c r="F81" s="43">
        <v>-122.76430999999999</v>
      </c>
      <c r="G81" t="s">
        <v>59</v>
      </c>
      <c r="H81" s="26">
        <v>16217.650880000001</v>
      </c>
      <c r="I81" s="26">
        <v>0</v>
      </c>
      <c r="J81" s="26">
        <v>501.57632000000001</v>
      </c>
      <c r="K81" s="26">
        <v>108.02725</v>
      </c>
      <c r="L81" s="26">
        <v>4.5350000000000001E-2</v>
      </c>
      <c r="M81" s="26">
        <v>0</v>
      </c>
      <c r="N81" s="26">
        <v>99.932839999999999</v>
      </c>
      <c r="O81" s="26">
        <v>0</v>
      </c>
      <c r="P81" s="26">
        <v>0</v>
      </c>
      <c r="Q81" s="26">
        <v>0</v>
      </c>
      <c r="R81" s="26">
        <v>0</v>
      </c>
      <c r="S81" s="26">
        <v>16217.69623</v>
      </c>
      <c r="T81" s="26">
        <v>0</v>
      </c>
      <c r="U81" s="26">
        <v>601.50915999999995</v>
      </c>
      <c r="V81" s="26">
        <v>108.02725</v>
      </c>
      <c r="W81" s="26">
        <v>0</v>
      </c>
      <c r="X81" s="26">
        <v>0</v>
      </c>
      <c r="Y81" s="26">
        <v>0</v>
      </c>
      <c r="Z81" s="26">
        <v>16927.232640000002</v>
      </c>
      <c r="AA81" s="33" t="s">
        <v>512</v>
      </c>
    </row>
    <row r="82" spans="1:27" x14ac:dyDescent="0.35">
      <c r="A82" t="s">
        <v>308</v>
      </c>
      <c r="B82" t="s">
        <v>385</v>
      </c>
      <c r="C82" t="s">
        <v>230</v>
      </c>
      <c r="D82" t="s">
        <v>313</v>
      </c>
      <c r="E82" s="43">
        <v>56.237000000000002</v>
      </c>
      <c r="F82" s="43">
        <v>-122.09699999999999</v>
      </c>
      <c r="G82" t="s">
        <v>59</v>
      </c>
      <c r="H82" s="26">
        <v>50234.072020000007</v>
      </c>
      <c r="I82" s="26">
        <v>0</v>
      </c>
      <c r="J82" s="26">
        <v>1856.4873600000001</v>
      </c>
      <c r="K82" s="26">
        <v>318.3657</v>
      </c>
      <c r="L82" s="26">
        <v>0.45805999999999997</v>
      </c>
      <c r="M82" s="26">
        <v>0</v>
      </c>
      <c r="N82" s="26">
        <v>2027.0793200000001</v>
      </c>
      <c r="O82" s="26">
        <v>0</v>
      </c>
      <c r="P82" s="26">
        <v>0</v>
      </c>
      <c r="Q82" s="26">
        <v>0</v>
      </c>
      <c r="R82" s="26">
        <v>0</v>
      </c>
      <c r="S82" s="26">
        <v>50234.530080000004</v>
      </c>
      <c r="T82" s="26">
        <v>0</v>
      </c>
      <c r="U82" s="26">
        <v>3883.5666799999999</v>
      </c>
      <c r="V82" s="26">
        <v>318.3657</v>
      </c>
      <c r="W82" s="26">
        <v>0</v>
      </c>
      <c r="X82" s="26">
        <v>0</v>
      </c>
      <c r="Y82" s="26">
        <v>0</v>
      </c>
      <c r="Z82" s="26">
        <v>54436.462460000002</v>
      </c>
      <c r="AA82" s="33" t="s">
        <v>512</v>
      </c>
    </row>
    <row r="83" spans="1:27" x14ac:dyDescent="0.35">
      <c r="A83" t="s">
        <v>308</v>
      </c>
      <c r="B83" t="s">
        <v>406</v>
      </c>
      <c r="C83" t="s">
        <v>230</v>
      </c>
      <c r="D83" t="s">
        <v>313</v>
      </c>
      <c r="E83" s="43">
        <v>56.397919999999999</v>
      </c>
      <c r="F83" s="43">
        <v>-122.33437000000001</v>
      </c>
      <c r="G83" t="s">
        <v>59</v>
      </c>
      <c r="H83" s="26">
        <v>14158.143550000001</v>
      </c>
      <c r="I83" s="26">
        <v>0</v>
      </c>
      <c r="J83" s="26">
        <v>519.77715999999998</v>
      </c>
      <c r="K83" s="26">
        <v>90.27225</v>
      </c>
      <c r="L83" s="26">
        <v>3.4210000000000004E-2</v>
      </c>
      <c r="M83" s="26">
        <v>0</v>
      </c>
      <c r="N83" s="26">
        <v>153.9272</v>
      </c>
      <c r="O83" s="26">
        <v>0</v>
      </c>
      <c r="P83" s="26">
        <v>0</v>
      </c>
      <c r="Q83" s="26">
        <v>0</v>
      </c>
      <c r="R83" s="26">
        <v>0</v>
      </c>
      <c r="S83" s="26">
        <v>14158.17776</v>
      </c>
      <c r="T83" s="26">
        <v>0</v>
      </c>
      <c r="U83" s="26">
        <v>673.70435999999995</v>
      </c>
      <c r="V83" s="26">
        <v>90.27225</v>
      </c>
      <c r="W83" s="26">
        <v>0</v>
      </c>
      <c r="X83" s="26">
        <v>0</v>
      </c>
      <c r="Y83" s="26">
        <v>0</v>
      </c>
      <c r="Z83" s="26">
        <v>14922.15437</v>
      </c>
      <c r="AA83" s="33" t="s">
        <v>512</v>
      </c>
    </row>
    <row r="84" spans="1:27" x14ac:dyDescent="0.35">
      <c r="A84" t="s">
        <v>308</v>
      </c>
      <c r="B84" t="s">
        <v>429</v>
      </c>
      <c r="C84" t="s">
        <v>230</v>
      </c>
      <c r="D84" t="s">
        <v>313</v>
      </c>
      <c r="E84" s="43">
        <v>57.531059999999997</v>
      </c>
      <c r="F84" s="43">
        <v>-122.85463</v>
      </c>
      <c r="G84" t="s">
        <v>59</v>
      </c>
      <c r="H84" s="26">
        <v>13060.025239999999</v>
      </c>
      <c r="I84" s="26">
        <v>0</v>
      </c>
      <c r="J84" s="26">
        <v>487.69056</v>
      </c>
      <c r="K84" s="26">
        <v>83.225899999999996</v>
      </c>
      <c r="L84" s="26">
        <v>8.8120000000000004E-2</v>
      </c>
      <c r="M84" s="26">
        <v>0</v>
      </c>
      <c r="N84" s="26">
        <v>173.02403999999999</v>
      </c>
      <c r="O84" s="26">
        <v>0</v>
      </c>
      <c r="P84" s="26">
        <v>0</v>
      </c>
      <c r="Q84" s="26">
        <v>0</v>
      </c>
      <c r="R84" s="26">
        <v>0</v>
      </c>
      <c r="S84" s="26">
        <v>13060.113359999999</v>
      </c>
      <c r="T84" s="26">
        <v>0</v>
      </c>
      <c r="U84" s="26">
        <v>660.71460000000002</v>
      </c>
      <c r="V84" s="26">
        <v>83.225899999999996</v>
      </c>
      <c r="W84" s="26">
        <v>0</v>
      </c>
      <c r="X84" s="26">
        <v>0</v>
      </c>
      <c r="Y84" s="26">
        <v>0</v>
      </c>
      <c r="Z84" s="26">
        <v>13804.05386</v>
      </c>
      <c r="AA84" s="33" t="s">
        <v>512</v>
      </c>
    </row>
    <row r="85" spans="1:27" x14ac:dyDescent="0.35">
      <c r="A85" t="s">
        <v>308</v>
      </c>
      <c r="B85" t="s">
        <v>430</v>
      </c>
      <c r="C85" t="s">
        <v>230</v>
      </c>
      <c r="D85" t="s">
        <v>313</v>
      </c>
      <c r="E85" s="43">
        <v>56.839329999999997</v>
      </c>
      <c r="F85" s="43">
        <v>-122.04237999999999</v>
      </c>
      <c r="G85" t="s">
        <v>59</v>
      </c>
      <c r="H85" s="26">
        <v>12275.995149999999</v>
      </c>
      <c r="I85" s="26">
        <v>0</v>
      </c>
      <c r="J85" s="26">
        <v>453.67448000000002</v>
      </c>
      <c r="K85" s="26">
        <v>73.717699999999994</v>
      </c>
      <c r="L85" s="26">
        <v>3.3090000000000001E-2</v>
      </c>
      <c r="M85" s="26">
        <v>0</v>
      </c>
      <c r="N85" s="26">
        <v>23.995719999999999</v>
      </c>
      <c r="O85" s="26">
        <v>0</v>
      </c>
      <c r="P85" s="26">
        <v>0</v>
      </c>
      <c r="Q85" s="26">
        <v>0</v>
      </c>
      <c r="R85" s="26">
        <v>0</v>
      </c>
      <c r="S85" s="26">
        <v>12276.02824</v>
      </c>
      <c r="T85" s="26">
        <v>0</v>
      </c>
      <c r="U85" s="26">
        <v>477.67020000000002</v>
      </c>
      <c r="V85" s="26">
        <v>73.717699999999994</v>
      </c>
      <c r="W85" s="26">
        <v>0</v>
      </c>
      <c r="X85" s="26">
        <v>0</v>
      </c>
      <c r="Y85" s="26">
        <v>0</v>
      </c>
      <c r="Z85" s="26">
        <v>12827.416139999999</v>
      </c>
      <c r="AA85" s="33" t="s">
        <v>512</v>
      </c>
    </row>
    <row r="86" spans="1:27" x14ac:dyDescent="0.35">
      <c r="A86" t="s">
        <v>308</v>
      </c>
      <c r="B86" t="s">
        <v>431</v>
      </c>
      <c r="C86" t="s">
        <v>230</v>
      </c>
      <c r="D86" t="s">
        <v>313</v>
      </c>
      <c r="E86" s="43">
        <v>57.21855</v>
      </c>
      <c r="F86" s="43">
        <v>-122.05456</v>
      </c>
      <c r="G86" t="s">
        <v>59</v>
      </c>
      <c r="H86" s="26">
        <v>11064.971960000001</v>
      </c>
      <c r="I86" s="26">
        <v>0</v>
      </c>
      <c r="J86" s="26">
        <v>362.09879999999998</v>
      </c>
      <c r="K86" s="26">
        <v>69.570449999999994</v>
      </c>
      <c r="L86" s="26">
        <v>0.29708000000000001</v>
      </c>
      <c r="M86" s="26">
        <v>0</v>
      </c>
      <c r="N86" s="26">
        <v>941.03604000000007</v>
      </c>
      <c r="O86" s="26">
        <v>0</v>
      </c>
      <c r="P86" s="26">
        <v>0</v>
      </c>
      <c r="Q86" s="26">
        <v>0</v>
      </c>
      <c r="R86" s="26">
        <v>0</v>
      </c>
      <c r="S86" s="26">
        <v>11065.269039999999</v>
      </c>
      <c r="T86" s="26">
        <v>0</v>
      </c>
      <c r="U86" s="26">
        <v>1303.1348400000002</v>
      </c>
      <c r="V86" s="26">
        <v>69.570449999999994</v>
      </c>
      <c r="W86" s="26">
        <v>0</v>
      </c>
      <c r="X86" s="26">
        <v>0</v>
      </c>
      <c r="Y86" s="26">
        <v>0</v>
      </c>
      <c r="Z86" s="26">
        <v>12437.974330000001</v>
      </c>
      <c r="AA86" s="33" t="s">
        <v>512</v>
      </c>
    </row>
    <row r="87" spans="1:27" x14ac:dyDescent="0.35">
      <c r="A87" t="s">
        <v>308</v>
      </c>
      <c r="B87" t="s">
        <v>432</v>
      </c>
      <c r="C87" t="s">
        <v>230</v>
      </c>
      <c r="D87" t="s">
        <v>313</v>
      </c>
      <c r="E87" s="43">
        <v>57.168390000000002</v>
      </c>
      <c r="F87" s="43">
        <v>-122.55457</v>
      </c>
      <c r="G87" t="s">
        <v>59</v>
      </c>
      <c r="H87" s="26">
        <v>23658.76282</v>
      </c>
      <c r="I87" s="26">
        <v>0</v>
      </c>
      <c r="J87" s="26">
        <v>861.43232</v>
      </c>
      <c r="K87" s="26">
        <v>148.38145</v>
      </c>
      <c r="L87" s="26">
        <v>7.2900000000000006E-2</v>
      </c>
      <c r="M87" s="26">
        <v>0</v>
      </c>
      <c r="N87" s="26">
        <v>199.26143999999999</v>
      </c>
      <c r="O87" s="26">
        <v>0</v>
      </c>
      <c r="P87" s="26">
        <v>0</v>
      </c>
      <c r="Q87" s="26">
        <v>0</v>
      </c>
      <c r="R87" s="26">
        <v>0</v>
      </c>
      <c r="S87" s="26">
        <v>23658.835719999999</v>
      </c>
      <c r="T87" s="26">
        <v>0</v>
      </c>
      <c r="U87" s="26">
        <v>1060.6937600000001</v>
      </c>
      <c r="V87" s="26">
        <v>148.38145</v>
      </c>
      <c r="W87" s="26">
        <v>0</v>
      </c>
      <c r="X87" s="26">
        <v>0</v>
      </c>
      <c r="Y87" s="26">
        <v>0</v>
      </c>
      <c r="Z87" s="26">
        <v>24867.910929999998</v>
      </c>
      <c r="AA87" s="33" t="s">
        <v>512</v>
      </c>
    </row>
    <row r="88" spans="1:27" x14ac:dyDescent="0.35">
      <c r="A88" t="s">
        <v>308</v>
      </c>
      <c r="B88" t="s">
        <v>433</v>
      </c>
      <c r="C88" t="s">
        <v>230</v>
      </c>
      <c r="D88" t="s">
        <v>313</v>
      </c>
      <c r="E88" s="43">
        <v>57.185020000000002</v>
      </c>
      <c r="F88" s="43">
        <v>-122.72942999999999</v>
      </c>
      <c r="G88" t="s">
        <v>59</v>
      </c>
      <c r="H88" s="26">
        <v>14617.074919999999</v>
      </c>
      <c r="I88" s="26">
        <v>0</v>
      </c>
      <c r="J88" s="26">
        <v>658.32788000000005</v>
      </c>
      <c r="K88" s="26">
        <v>89.387149999999991</v>
      </c>
      <c r="L88" s="26">
        <v>0.98221999999999998</v>
      </c>
      <c r="M88" s="26">
        <v>0</v>
      </c>
      <c r="N88" s="26">
        <v>317.59084000000001</v>
      </c>
      <c r="O88" s="26">
        <v>0</v>
      </c>
      <c r="P88" s="26">
        <v>0</v>
      </c>
      <c r="Q88" s="26">
        <v>0</v>
      </c>
      <c r="R88" s="26">
        <v>0</v>
      </c>
      <c r="S88" s="26">
        <v>14618.057139999999</v>
      </c>
      <c r="T88" s="26">
        <v>0</v>
      </c>
      <c r="U88" s="26">
        <v>975.91872000000001</v>
      </c>
      <c r="V88" s="26">
        <v>89.387149999999991</v>
      </c>
      <c r="W88" s="26">
        <v>0</v>
      </c>
      <c r="X88" s="26">
        <v>0</v>
      </c>
      <c r="Y88" s="26">
        <v>0</v>
      </c>
      <c r="Z88" s="26">
        <v>15683.363010000001</v>
      </c>
      <c r="AA88" s="33" t="s">
        <v>512</v>
      </c>
    </row>
    <row r="89" spans="1:27" x14ac:dyDescent="0.35">
      <c r="A89" t="s">
        <v>308</v>
      </c>
      <c r="B89" t="s">
        <v>434</v>
      </c>
      <c r="C89" t="s">
        <v>230</v>
      </c>
      <c r="D89" t="s">
        <v>313</v>
      </c>
      <c r="E89" s="43">
        <v>57.192810000000001</v>
      </c>
      <c r="F89" s="43">
        <v>-122.72111</v>
      </c>
      <c r="G89" t="s">
        <v>59</v>
      </c>
      <c r="H89" s="26">
        <v>15731.151229999999</v>
      </c>
      <c r="I89" s="26">
        <v>0</v>
      </c>
      <c r="J89" s="26">
        <v>567.70336000000009</v>
      </c>
      <c r="K89" s="26">
        <v>104.0973</v>
      </c>
      <c r="L89" s="26">
        <v>4.7710000000000002E-2</v>
      </c>
      <c r="M89" s="26">
        <v>0</v>
      </c>
      <c r="N89" s="26">
        <v>159.96315999999999</v>
      </c>
      <c r="O89" s="26">
        <v>0</v>
      </c>
      <c r="P89" s="26">
        <v>0</v>
      </c>
      <c r="Q89" s="26">
        <v>0</v>
      </c>
      <c r="R89" s="26">
        <v>0</v>
      </c>
      <c r="S89" s="26">
        <v>15731.19894</v>
      </c>
      <c r="T89" s="26">
        <v>0</v>
      </c>
      <c r="U89" s="26">
        <v>727.66651999999999</v>
      </c>
      <c r="V89" s="26">
        <v>104.0973</v>
      </c>
      <c r="W89" s="26">
        <v>0</v>
      </c>
      <c r="X89" s="26">
        <v>0</v>
      </c>
      <c r="Y89" s="26">
        <v>0</v>
      </c>
      <c r="Z89" s="26">
        <v>16562.962760000002</v>
      </c>
      <c r="AA89" s="33" t="s">
        <v>512</v>
      </c>
    </row>
    <row r="90" spans="1:27" x14ac:dyDescent="0.35">
      <c r="A90" t="s">
        <v>308</v>
      </c>
      <c r="B90" t="s">
        <v>407</v>
      </c>
      <c r="C90" t="s">
        <v>230</v>
      </c>
      <c r="D90" t="s">
        <v>313</v>
      </c>
      <c r="E90" s="43">
        <v>57.118749999999999</v>
      </c>
      <c r="F90" s="43">
        <v>-122.69062</v>
      </c>
      <c r="G90" t="s">
        <v>59</v>
      </c>
      <c r="H90" s="26">
        <v>12721.049570000001</v>
      </c>
      <c r="I90" s="26">
        <v>0</v>
      </c>
      <c r="J90" s="26">
        <v>423.39751999999999</v>
      </c>
      <c r="K90" s="26">
        <v>82.73299999999999</v>
      </c>
      <c r="L90" s="26">
        <v>1.7950000000000001E-2</v>
      </c>
      <c r="M90" s="26">
        <v>0</v>
      </c>
      <c r="N90" s="26">
        <v>45.316039999999994</v>
      </c>
      <c r="O90" s="26">
        <v>0</v>
      </c>
      <c r="P90" s="26">
        <v>0</v>
      </c>
      <c r="Q90" s="26">
        <v>0</v>
      </c>
      <c r="R90" s="26">
        <v>0</v>
      </c>
      <c r="S90" s="26">
        <v>12721.067520000001</v>
      </c>
      <c r="T90" s="26">
        <v>0</v>
      </c>
      <c r="U90" s="26">
        <v>468.71356000000003</v>
      </c>
      <c r="V90" s="26">
        <v>82.73299999999999</v>
      </c>
      <c r="W90" s="26">
        <v>0</v>
      </c>
      <c r="X90" s="26">
        <v>0</v>
      </c>
      <c r="Y90" s="26">
        <v>0</v>
      </c>
      <c r="Z90" s="26">
        <v>13272.514080000001</v>
      </c>
      <c r="AA90" s="33" t="s">
        <v>512</v>
      </c>
    </row>
    <row r="91" spans="1:27" x14ac:dyDescent="0.35">
      <c r="A91" t="s">
        <v>308</v>
      </c>
      <c r="B91" t="s">
        <v>435</v>
      </c>
      <c r="C91" t="s">
        <v>230</v>
      </c>
      <c r="D91" t="s">
        <v>313</v>
      </c>
      <c r="E91" s="43">
        <v>57.289360000000002</v>
      </c>
      <c r="F91" s="43">
        <v>-122.42946999999999</v>
      </c>
      <c r="G91" t="s">
        <v>59</v>
      </c>
      <c r="H91" s="26">
        <v>18068.216980000001</v>
      </c>
      <c r="I91" s="26">
        <v>0</v>
      </c>
      <c r="J91" s="26">
        <v>589.12252000000001</v>
      </c>
      <c r="K91" s="26">
        <v>113.5472</v>
      </c>
      <c r="L91" s="26">
        <v>0.25770999999999999</v>
      </c>
      <c r="M91" s="26">
        <v>0</v>
      </c>
      <c r="N91" s="26">
        <v>1077.76872</v>
      </c>
      <c r="O91" s="26">
        <v>0</v>
      </c>
      <c r="P91" s="26">
        <v>0</v>
      </c>
      <c r="Q91" s="26">
        <v>0</v>
      </c>
      <c r="R91" s="26">
        <v>0</v>
      </c>
      <c r="S91" s="26">
        <v>18068.474689999999</v>
      </c>
      <c r="T91" s="26">
        <v>0</v>
      </c>
      <c r="U91" s="26">
        <v>1666.8912399999999</v>
      </c>
      <c r="V91" s="26">
        <v>113.5472</v>
      </c>
      <c r="W91" s="26">
        <v>0</v>
      </c>
      <c r="X91" s="26">
        <v>0</v>
      </c>
      <c r="Y91" s="26">
        <v>0</v>
      </c>
      <c r="Z91" s="26">
        <v>19848.913130000001</v>
      </c>
      <c r="AA91" s="33" t="s">
        <v>512</v>
      </c>
    </row>
    <row r="92" spans="1:27" x14ac:dyDescent="0.35">
      <c r="A92" t="s">
        <v>308</v>
      </c>
      <c r="B92" t="s">
        <v>436</v>
      </c>
      <c r="C92" t="s">
        <v>230</v>
      </c>
      <c r="D92" t="s">
        <v>313</v>
      </c>
      <c r="E92" s="43">
        <v>57.11027</v>
      </c>
      <c r="F92" s="43">
        <v>-122.39857000000001</v>
      </c>
      <c r="G92" t="s">
        <v>59</v>
      </c>
      <c r="H92" s="26">
        <v>15429.94146</v>
      </c>
      <c r="I92" s="26">
        <v>0</v>
      </c>
      <c r="J92" s="26">
        <v>679.90859999999998</v>
      </c>
      <c r="K92" s="26">
        <v>87.807749999999999</v>
      </c>
      <c r="L92" s="26">
        <v>7.0419999999999996E-2</v>
      </c>
      <c r="M92" s="26">
        <v>0</v>
      </c>
      <c r="N92" s="26">
        <v>149.36207999999999</v>
      </c>
      <c r="O92" s="26">
        <v>0</v>
      </c>
      <c r="P92" s="26">
        <v>0</v>
      </c>
      <c r="Q92" s="26">
        <v>0</v>
      </c>
      <c r="R92" s="26">
        <v>0</v>
      </c>
      <c r="S92" s="26">
        <v>15430.01188</v>
      </c>
      <c r="T92" s="26">
        <v>0</v>
      </c>
      <c r="U92" s="26">
        <v>829.27067999999997</v>
      </c>
      <c r="V92" s="26">
        <v>87.807749999999999</v>
      </c>
      <c r="W92" s="26">
        <v>0</v>
      </c>
      <c r="X92" s="26">
        <v>0</v>
      </c>
      <c r="Y92" s="26">
        <v>0</v>
      </c>
      <c r="Z92" s="26">
        <v>16347.09031</v>
      </c>
      <c r="AA92" s="33" t="s">
        <v>512</v>
      </c>
    </row>
    <row r="93" spans="1:27" x14ac:dyDescent="0.35">
      <c r="A93" t="s">
        <v>308</v>
      </c>
      <c r="B93" t="s">
        <v>398</v>
      </c>
      <c r="C93" t="s">
        <v>230</v>
      </c>
      <c r="D93" t="s">
        <v>313</v>
      </c>
      <c r="E93" s="43">
        <v>56.918750000000003</v>
      </c>
      <c r="F93" s="43">
        <v>-122.09687</v>
      </c>
      <c r="G93" t="s">
        <v>59</v>
      </c>
      <c r="H93" s="26">
        <v>84868.68409000001</v>
      </c>
      <c r="I93" s="26">
        <v>0</v>
      </c>
      <c r="J93" s="26">
        <v>2952.8091599999998</v>
      </c>
      <c r="K93" s="26">
        <v>525.76795000000004</v>
      </c>
      <c r="L93" s="26">
        <v>0.43629000000000001</v>
      </c>
      <c r="M93" s="26">
        <v>0</v>
      </c>
      <c r="N93" s="26">
        <v>708.28016000000002</v>
      </c>
      <c r="O93" s="26">
        <v>0</v>
      </c>
      <c r="P93" s="26">
        <v>0</v>
      </c>
      <c r="Q93" s="26">
        <v>0</v>
      </c>
      <c r="R93" s="26">
        <v>0</v>
      </c>
      <c r="S93" s="26">
        <v>84869.120380000008</v>
      </c>
      <c r="T93" s="26">
        <v>0</v>
      </c>
      <c r="U93" s="26">
        <v>3661.08932</v>
      </c>
      <c r="V93" s="26">
        <v>525.76795000000004</v>
      </c>
      <c r="W93" s="26">
        <v>0</v>
      </c>
      <c r="X93" s="26">
        <v>0</v>
      </c>
      <c r="Y93" s="26">
        <v>0</v>
      </c>
      <c r="Z93" s="26">
        <v>89055.977650000001</v>
      </c>
      <c r="AA93" s="33" t="s">
        <v>512</v>
      </c>
    </row>
    <row r="94" spans="1:27" x14ac:dyDescent="0.35">
      <c r="A94" t="s">
        <v>308</v>
      </c>
      <c r="B94" t="s">
        <v>437</v>
      </c>
      <c r="C94" t="s">
        <v>230</v>
      </c>
      <c r="D94" t="s">
        <v>313</v>
      </c>
      <c r="E94" s="43">
        <v>57.052</v>
      </c>
      <c r="F94" s="43">
        <v>-122.374</v>
      </c>
      <c r="G94" t="s">
        <v>59</v>
      </c>
      <c r="H94" s="26">
        <v>23295.44138</v>
      </c>
      <c r="I94" s="26">
        <v>0</v>
      </c>
      <c r="J94" s="26">
        <v>1042.7773999999999</v>
      </c>
      <c r="K94" s="26">
        <v>133.65805</v>
      </c>
      <c r="L94" s="26">
        <v>7.4770000000000003E-2</v>
      </c>
      <c r="M94" s="26">
        <v>0</v>
      </c>
      <c r="N94" s="26">
        <v>148.96643999999998</v>
      </c>
      <c r="O94" s="26">
        <v>0</v>
      </c>
      <c r="P94" s="26">
        <v>0</v>
      </c>
      <c r="Q94" s="26">
        <v>0</v>
      </c>
      <c r="R94" s="26">
        <v>0</v>
      </c>
      <c r="S94" s="26">
        <v>23295.516149999999</v>
      </c>
      <c r="T94" s="26">
        <v>0</v>
      </c>
      <c r="U94" s="26">
        <v>1191.7438400000001</v>
      </c>
      <c r="V94" s="26">
        <v>133.65805</v>
      </c>
      <c r="W94" s="26">
        <v>0</v>
      </c>
      <c r="X94" s="26">
        <v>0</v>
      </c>
      <c r="Y94" s="26">
        <v>0</v>
      </c>
      <c r="Z94" s="26">
        <v>24620.91804</v>
      </c>
      <c r="AA94" s="33" t="s">
        <v>512</v>
      </c>
    </row>
    <row r="95" spans="1:27" x14ac:dyDescent="0.35">
      <c r="A95" t="s">
        <v>308</v>
      </c>
      <c r="B95" t="s">
        <v>438</v>
      </c>
      <c r="C95" t="s">
        <v>230</v>
      </c>
      <c r="D95" t="s">
        <v>313</v>
      </c>
      <c r="E95" s="43">
        <v>56.777000000000001</v>
      </c>
      <c r="F95" s="43">
        <v>-122.14832</v>
      </c>
      <c r="G95" t="s">
        <v>59</v>
      </c>
      <c r="H95" s="26">
        <v>20550.06912</v>
      </c>
      <c r="I95" s="26">
        <v>0</v>
      </c>
      <c r="J95" s="26">
        <v>664.36468000000002</v>
      </c>
      <c r="K95" s="26">
        <v>131.1379</v>
      </c>
      <c r="L95" s="26">
        <v>2.913E-2</v>
      </c>
      <c r="M95" s="26">
        <v>0</v>
      </c>
      <c r="N95" s="26">
        <v>125.31876</v>
      </c>
      <c r="O95" s="26">
        <v>0</v>
      </c>
      <c r="P95" s="26">
        <v>0</v>
      </c>
      <c r="Q95" s="26">
        <v>0</v>
      </c>
      <c r="R95" s="26">
        <v>0</v>
      </c>
      <c r="S95" s="26">
        <v>20550.098249999999</v>
      </c>
      <c r="T95" s="26">
        <v>0</v>
      </c>
      <c r="U95" s="26">
        <v>789.68344000000002</v>
      </c>
      <c r="V95" s="26">
        <v>131.1379</v>
      </c>
      <c r="W95" s="26">
        <v>0</v>
      </c>
      <c r="X95" s="26">
        <v>0</v>
      </c>
      <c r="Y95" s="26">
        <v>0</v>
      </c>
      <c r="Z95" s="26">
        <v>21470.919589999998</v>
      </c>
      <c r="AA95" s="33" t="s">
        <v>512</v>
      </c>
    </row>
    <row r="96" spans="1:27" x14ac:dyDescent="0.35">
      <c r="A96" t="s">
        <v>308</v>
      </c>
      <c r="B96" t="s">
        <v>439</v>
      </c>
      <c r="C96" t="s">
        <v>230</v>
      </c>
      <c r="D96" t="s">
        <v>313</v>
      </c>
      <c r="E96" s="43">
        <v>57.031999999999996</v>
      </c>
      <c r="F96" s="43">
        <v>-122.3</v>
      </c>
      <c r="G96" t="s">
        <v>59</v>
      </c>
      <c r="H96" s="26">
        <v>11631.40934</v>
      </c>
      <c r="I96" s="26">
        <v>0</v>
      </c>
      <c r="J96" s="26">
        <v>380.85655999999994</v>
      </c>
      <c r="K96" s="26">
        <v>77.960350000000005</v>
      </c>
      <c r="L96" s="26">
        <v>2.5190000000000001E-2</v>
      </c>
      <c r="M96" s="26">
        <v>0</v>
      </c>
      <c r="N96" s="26">
        <v>237.21879999999999</v>
      </c>
      <c r="O96" s="26">
        <v>0</v>
      </c>
      <c r="P96" s="26">
        <v>0</v>
      </c>
      <c r="Q96" s="26">
        <v>0</v>
      </c>
      <c r="R96" s="26">
        <v>0</v>
      </c>
      <c r="S96" s="26">
        <v>11631.434529999999</v>
      </c>
      <c r="T96" s="26">
        <v>0</v>
      </c>
      <c r="U96" s="26">
        <v>618.07536000000005</v>
      </c>
      <c r="V96" s="26">
        <v>77.960350000000005</v>
      </c>
      <c r="W96" s="26">
        <v>0</v>
      </c>
      <c r="X96" s="26">
        <v>0</v>
      </c>
      <c r="Y96" s="26">
        <v>0</v>
      </c>
      <c r="Z96" s="26">
        <v>12327.470239999999</v>
      </c>
      <c r="AA96" s="33" t="s">
        <v>512</v>
      </c>
    </row>
    <row r="97" spans="1:27" x14ac:dyDescent="0.35">
      <c r="A97" t="s">
        <v>308</v>
      </c>
      <c r="B97" t="s">
        <v>342</v>
      </c>
      <c r="C97" t="s">
        <v>230</v>
      </c>
      <c r="D97" t="s">
        <v>313</v>
      </c>
      <c r="E97" s="43">
        <v>56.740090000000002</v>
      </c>
      <c r="F97" s="43">
        <v>-122.19779</v>
      </c>
      <c r="G97" t="s">
        <v>59</v>
      </c>
      <c r="H97" s="26">
        <v>11024.639509999999</v>
      </c>
      <c r="I97" s="26">
        <v>0</v>
      </c>
      <c r="J97" s="26">
        <v>407.69008000000002</v>
      </c>
      <c r="K97" s="26">
        <v>69.170299999999997</v>
      </c>
      <c r="L97" s="26">
        <v>8.2799999999999999E-2</v>
      </c>
      <c r="M97" s="26">
        <v>0</v>
      </c>
      <c r="N97" s="26">
        <v>477.10628000000003</v>
      </c>
      <c r="O97" s="26">
        <v>0</v>
      </c>
      <c r="P97" s="26">
        <v>0</v>
      </c>
      <c r="Q97" s="26">
        <v>0</v>
      </c>
      <c r="R97" s="26">
        <v>0</v>
      </c>
      <c r="S97" s="26">
        <v>11024.722309999999</v>
      </c>
      <c r="T97" s="26">
        <v>0</v>
      </c>
      <c r="U97" s="26">
        <v>884.79636000000005</v>
      </c>
      <c r="V97" s="26">
        <v>69.170299999999997</v>
      </c>
      <c r="W97" s="26">
        <v>0</v>
      </c>
      <c r="X97" s="26">
        <v>0</v>
      </c>
      <c r="Y97" s="26">
        <v>0</v>
      </c>
      <c r="Z97" s="26">
        <v>11978.688969999999</v>
      </c>
      <c r="AA97" s="33" t="s">
        <v>512</v>
      </c>
    </row>
    <row r="98" spans="1:27" x14ac:dyDescent="0.35">
      <c r="A98" t="s">
        <v>261</v>
      </c>
      <c r="B98" t="s">
        <v>341</v>
      </c>
      <c r="C98" t="s">
        <v>230</v>
      </c>
      <c r="D98" t="s">
        <v>313</v>
      </c>
      <c r="E98" s="43">
        <v>57.5396</v>
      </c>
      <c r="F98" s="43">
        <v>-121.84059999999999</v>
      </c>
      <c r="G98" t="s">
        <v>59</v>
      </c>
      <c r="H98" s="26">
        <v>11874.896945000002</v>
      </c>
      <c r="I98" s="26">
        <v>0</v>
      </c>
      <c r="J98" s="26">
        <v>1116.9255999999998</v>
      </c>
      <c r="K98" s="26">
        <v>87.796620000000004</v>
      </c>
      <c r="L98" s="26">
        <v>4.6201559999999997</v>
      </c>
      <c r="M98" s="26">
        <v>0</v>
      </c>
      <c r="N98" s="26">
        <v>5356.192548</v>
      </c>
      <c r="O98" s="26">
        <v>0</v>
      </c>
      <c r="P98" s="26">
        <v>0</v>
      </c>
      <c r="Q98" s="26">
        <v>0</v>
      </c>
      <c r="R98" s="26">
        <v>0</v>
      </c>
      <c r="S98" s="26">
        <v>11879.517101000001</v>
      </c>
      <c r="T98" s="26">
        <v>0</v>
      </c>
      <c r="U98" s="26">
        <v>6473.1181479999996</v>
      </c>
      <c r="V98" s="26">
        <v>87.796620000000004</v>
      </c>
      <c r="W98" s="26">
        <v>0</v>
      </c>
      <c r="X98" s="26">
        <v>0</v>
      </c>
      <c r="Y98" s="26">
        <v>0</v>
      </c>
      <c r="Z98" s="26">
        <v>18440.431869000004</v>
      </c>
      <c r="AA98" s="33" t="s">
        <v>512</v>
      </c>
    </row>
    <row r="99" spans="1:27" x14ac:dyDescent="0.35">
      <c r="A99" t="s">
        <v>286</v>
      </c>
      <c r="B99" t="s">
        <v>400</v>
      </c>
      <c r="C99" t="s">
        <v>230</v>
      </c>
      <c r="D99" t="s">
        <v>313</v>
      </c>
      <c r="E99" s="43">
        <v>57.353499999999997</v>
      </c>
      <c r="F99" s="43">
        <v>-122.0505</v>
      </c>
      <c r="G99" t="s">
        <v>59</v>
      </c>
      <c r="H99" s="26">
        <v>71251.719099999988</v>
      </c>
      <c r="I99" s="26">
        <v>0</v>
      </c>
      <c r="J99" s="26">
        <v>6620.1296000000002</v>
      </c>
      <c r="K99" s="26">
        <v>542.95850000000007</v>
      </c>
      <c r="L99" s="26">
        <v>1.5409999999999999</v>
      </c>
      <c r="M99" s="26">
        <v>0</v>
      </c>
      <c r="N99" s="26">
        <v>526.51199999999994</v>
      </c>
      <c r="O99" s="26">
        <v>0</v>
      </c>
      <c r="P99" s="26">
        <v>0</v>
      </c>
      <c r="Q99" s="26">
        <v>0</v>
      </c>
      <c r="R99" s="26">
        <v>0</v>
      </c>
      <c r="S99" s="26">
        <v>71253.2601</v>
      </c>
      <c r="T99" s="26">
        <v>0</v>
      </c>
      <c r="U99" s="26">
        <v>7146.6415999999999</v>
      </c>
      <c r="V99" s="26">
        <v>542.95850000000007</v>
      </c>
      <c r="W99" s="26">
        <v>0</v>
      </c>
      <c r="X99" s="26">
        <v>0</v>
      </c>
      <c r="Y99" s="26">
        <v>0</v>
      </c>
      <c r="Z99" s="26">
        <v>78942.860199999996</v>
      </c>
      <c r="AA99" s="33" t="s">
        <v>512</v>
      </c>
    </row>
    <row r="100" spans="1:27" x14ac:dyDescent="0.35">
      <c r="A100" t="s">
        <v>293</v>
      </c>
      <c r="B100" t="s">
        <v>327</v>
      </c>
      <c r="C100" t="s">
        <v>230</v>
      </c>
      <c r="D100" t="s">
        <v>313</v>
      </c>
      <c r="E100" s="43">
        <v>58.594000000000001</v>
      </c>
      <c r="F100" s="43">
        <v>-121.855</v>
      </c>
      <c r="G100" t="s">
        <v>53</v>
      </c>
      <c r="H100" s="26">
        <v>12288.573900000001</v>
      </c>
      <c r="I100" s="26">
        <v>0</v>
      </c>
      <c r="J100" s="26">
        <v>1169.28</v>
      </c>
      <c r="K100" s="26">
        <v>105.81450000000001</v>
      </c>
      <c r="L100" s="26">
        <v>0.58300000000000007</v>
      </c>
      <c r="M100" s="26">
        <v>0</v>
      </c>
      <c r="N100" s="26">
        <v>276.33480000000003</v>
      </c>
      <c r="O100" s="26">
        <v>0</v>
      </c>
      <c r="P100" s="26">
        <v>0</v>
      </c>
      <c r="Q100" s="26">
        <v>0</v>
      </c>
      <c r="R100" s="26">
        <v>0</v>
      </c>
      <c r="S100" s="26">
        <v>12289.1569</v>
      </c>
      <c r="T100" s="26">
        <v>0</v>
      </c>
      <c r="U100" s="26">
        <v>1445.6148000000001</v>
      </c>
      <c r="V100" s="26">
        <v>105.81450000000001</v>
      </c>
      <c r="W100" s="26">
        <v>0</v>
      </c>
      <c r="X100" s="26">
        <v>0</v>
      </c>
      <c r="Y100" s="26">
        <v>0</v>
      </c>
      <c r="Z100" s="26">
        <v>13840.5862</v>
      </c>
      <c r="AA100" s="33" t="s">
        <v>512</v>
      </c>
    </row>
    <row r="101" spans="1:27" x14ac:dyDescent="0.35">
      <c r="A101" t="s">
        <v>293</v>
      </c>
      <c r="B101" t="s">
        <v>328</v>
      </c>
      <c r="C101" t="s">
        <v>230</v>
      </c>
      <c r="D101" t="s">
        <v>313</v>
      </c>
      <c r="E101" s="43">
        <v>58.851970000000001</v>
      </c>
      <c r="F101" s="43">
        <v>-121.78579999999999</v>
      </c>
      <c r="G101" t="s">
        <v>53</v>
      </c>
      <c r="H101" s="26">
        <v>9982.2401000000009</v>
      </c>
      <c r="I101" s="26">
        <v>0</v>
      </c>
      <c r="J101" s="26">
        <v>966.02520000000004</v>
      </c>
      <c r="K101" s="26">
        <v>85.197500000000005</v>
      </c>
      <c r="L101" s="26">
        <v>2.1425000000000001</v>
      </c>
      <c r="M101" s="26">
        <v>0</v>
      </c>
      <c r="N101" s="26">
        <v>1361.2787999999998</v>
      </c>
      <c r="O101" s="26">
        <v>0</v>
      </c>
      <c r="P101" s="26">
        <v>0</v>
      </c>
      <c r="Q101" s="26">
        <v>0</v>
      </c>
      <c r="R101" s="26">
        <v>0</v>
      </c>
      <c r="S101" s="26">
        <v>9984.3826000000008</v>
      </c>
      <c r="T101" s="26">
        <v>0</v>
      </c>
      <c r="U101" s="26">
        <v>2327.3040000000001</v>
      </c>
      <c r="V101" s="26">
        <v>85.197500000000005</v>
      </c>
      <c r="W101" s="26">
        <v>0</v>
      </c>
      <c r="X101" s="26">
        <v>0</v>
      </c>
      <c r="Y101" s="26">
        <v>0</v>
      </c>
      <c r="Z101" s="26">
        <v>12396.884100000001</v>
      </c>
      <c r="AA101" s="33" t="s">
        <v>512</v>
      </c>
    </row>
    <row r="102" spans="1:27" x14ac:dyDescent="0.35">
      <c r="A102" t="s">
        <v>293</v>
      </c>
      <c r="B102" t="s">
        <v>335</v>
      </c>
      <c r="C102" t="s">
        <v>230</v>
      </c>
      <c r="D102" t="s">
        <v>313</v>
      </c>
      <c r="E102" s="43">
        <v>58.685600000000001</v>
      </c>
      <c r="F102" s="43">
        <v>-121.31780000000001</v>
      </c>
      <c r="G102" t="s">
        <v>53</v>
      </c>
      <c r="H102" s="26">
        <v>53658.733099999998</v>
      </c>
      <c r="I102" s="26">
        <v>0</v>
      </c>
      <c r="J102" s="26">
        <v>5184.4492</v>
      </c>
      <c r="K102" s="26">
        <v>448.98950000000002</v>
      </c>
      <c r="L102" s="26">
        <v>23381.152900000001</v>
      </c>
      <c r="M102" s="26">
        <v>0</v>
      </c>
      <c r="N102" s="26">
        <v>3949.0332000000003</v>
      </c>
      <c r="O102" s="26">
        <v>0</v>
      </c>
      <c r="P102" s="26">
        <v>0</v>
      </c>
      <c r="Q102" s="26">
        <v>0</v>
      </c>
      <c r="R102" s="26">
        <v>0</v>
      </c>
      <c r="S102" s="26">
        <v>77039.885999999999</v>
      </c>
      <c r="T102" s="26">
        <v>0</v>
      </c>
      <c r="U102" s="26">
        <v>9133.4824000000008</v>
      </c>
      <c r="V102" s="26">
        <v>448.98950000000002</v>
      </c>
      <c r="W102" s="26">
        <v>0</v>
      </c>
      <c r="X102" s="26">
        <v>0</v>
      </c>
      <c r="Y102" s="26">
        <v>0</v>
      </c>
      <c r="Z102" s="26">
        <v>86622.357900000003</v>
      </c>
      <c r="AA102" s="33" t="s">
        <v>512</v>
      </c>
    </row>
    <row r="103" spans="1:27" x14ac:dyDescent="0.35">
      <c r="A103" t="s">
        <v>293</v>
      </c>
      <c r="B103" t="s">
        <v>343</v>
      </c>
      <c r="C103" t="s">
        <v>230</v>
      </c>
      <c r="D103" t="s">
        <v>313</v>
      </c>
      <c r="E103" s="43">
        <v>59.804720000000003</v>
      </c>
      <c r="F103" s="43">
        <v>-122.71638</v>
      </c>
      <c r="G103" t="s">
        <v>53</v>
      </c>
      <c r="H103" s="26">
        <v>17323.319</v>
      </c>
      <c r="I103" s="26">
        <v>0</v>
      </c>
      <c r="J103" s="26">
        <v>1496.6056000000001</v>
      </c>
      <c r="K103" s="26">
        <v>123.83450000000001</v>
      </c>
      <c r="L103" s="26">
        <v>6.7093999999999996</v>
      </c>
      <c r="M103" s="26">
        <v>0</v>
      </c>
      <c r="N103" s="26">
        <v>634.71519999999998</v>
      </c>
      <c r="O103" s="26">
        <v>0</v>
      </c>
      <c r="P103" s="26">
        <v>0</v>
      </c>
      <c r="Q103" s="26">
        <v>0</v>
      </c>
      <c r="R103" s="26">
        <v>0</v>
      </c>
      <c r="S103" s="26">
        <v>17330.028399999999</v>
      </c>
      <c r="T103" s="26">
        <v>0</v>
      </c>
      <c r="U103" s="26">
        <v>2131.3208</v>
      </c>
      <c r="V103" s="26">
        <v>123.83450000000001</v>
      </c>
      <c r="W103" s="26">
        <v>0</v>
      </c>
      <c r="X103" s="26">
        <v>0</v>
      </c>
      <c r="Y103" s="26">
        <v>0</v>
      </c>
      <c r="Z103" s="26">
        <v>19585.183699999998</v>
      </c>
      <c r="AA103" s="33" t="s">
        <v>512</v>
      </c>
    </row>
    <row r="104" spans="1:27" x14ac:dyDescent="0.35">
      <c r="A104" t="s">
        <v>263</v>
      </c>
      <c r="B104" t="s">
        <v>344</v>
      </c>
      <c r="C104" t="s">
        <v>230</v>
      </c>
      <c r="D104" t="s">
        <v>313</v>
      </c>
      <c r="E104" s="43">
        <v>55.715000000000003</v>
      </c>
      <c r="F104" s="43">
        <v>-120.85299999999999</v>
      </c>
      <c r="G104" t="s">
        <v>59</v>
      </c>
      <c r="H104" s="26">
        <v>22909.073699999997</v>
      </c>
      <c r="I104" s="26">
        <v>0</v>
      </c>
      <c r="J104" s="26">
        <v>1894.4351999999999</v>
      </c>
      <c r="K104" s="26">
        <v>157.21654999999998</v>
      </c>
      <c r="L104" s="26">
        <v>0.63800000000000001</v>
      </c>
      <c r="M104" s="26">
        <v>0</v>
      </c>
      <c r="N104" s="26">
        <v>508.0992</v>
      </c>
      <c r="O104" s="26">
        <v>0</v>
      </c>
      <c r="P104" s="26">
        <v>0</v>
      </c>
      <c r="Q104" s="26">
        <v>0</v>
      </c>
      <c r="R104" s="26">
        <v>0</v>
      </c>
      <c r="S104" s="26">
        <v>22909.7117</v>
      </c>
      <c r="T104" s="26">
        <v>0</v>
      </c>
      <c r="U104" s="26">
        <v>2402.5344</v>
      </c>
      <c r="V104" s="26">
        <v>157.21654999999998</v>
      </c>
      <c r="W104" s="26">
        <v>0</v>
      </c>
      <c r="X104" s="26">
        <v>0</v>
      </c>
      <c r="Y104" s="26">
        <v>0</v>
      </c>
      <c r="Z104" s="26">
        <v>25469.462649999998</v>
      </c>
      <c r="AA104" s="33" t="s">
        <v>512</v>
      </c>
    </row>
    <row r="105" spans="1:27" x14ac:dyDescent="0.35">
      <c r="A105" t="s">
        <v>263</v>
      </c>
      <c r="B105" t="s">
        <v>345</v>
      </c>
      <c r="C105" t="s">
        <v>230</v>
      </c>
      <c r="D105" t="s">
        <v>313</v>
      </c>
      <c r="E105" s="43">
        <v>55.929000000000002</v>
      </c>
      <c r="F105" s="43">
        <v>-120.89400000000001</v>
      </c>
      <c r="G105" t="s">
        <v>59</v>
      </c>
      <c r="H105" s="26">
        <v>154719.24489999999</v>
      </c>
      <c r="I105" s="26">
        <v>0</v>
      </c>
      <c r="J105" s="26">
        <v>14789.0316</v>
      </c>
      <c r="K105" s="26">
        <v>1210.7584999999999</v>
      </c>
      <c r="L105" s="26">
        <v>8.9981000000000009</v>
      </c>
      <c r="M105" s="26">
        <v>0</v>
      </c>
      <c r="N105" s="26">
        <v>12499.8328</v>
      </c>
      <c r="O105" s="26">
        <v>0</v>
      </c>
      <c r="P105" s="26">
        <v>0</v>
      </c>
      <c r="Q105" s="26">
        <v>0</v>
      </c>
      <c r="R105" s="26">
        <v>0</v>
      </c>
      <c r="S105" s="26">
        <v>154728.24299999999</v>
      </c>
      <c r="T105" s="26">
        <v>0</v>
      </c>
      <c r="U105" s="26">
        <v>27288.864399999999</v>
      </c>
      <c r="V105" s="26">
        <v>1210.7584999999999</v>
      </c>
      <c r="W105" s="26">
        <v>0</v>
      </c>
      <c r="X105" s="26">
        <v>0</v>
      </c>
      <c r="Y105" s="26">
        <v>0</v>
      </c>
      <c r="Z105" s="26">
        <v>183227.8659</v>
      </c>
      <c r="AA105" s="33" t="s">
        <v>512</v>
      </c>
    </row>
    <row r="106" spans="1:27" x14ac:dyDescent="0.35">
      <c r="A106" t="s">
        <v>263</v>
      </c>
      <c r="B106" t="s">
        <v>370</v>
      </c>
      <c r="C106" t="s">
        <v>230</v>
      </c>
      <c r="D106" t="s">
        <v>313</v>
      </c>
      <c r="E106" s="43">
        <v>55.962000000000003</v>
      </c>
      <c r="F106" s="43">
        <v>-121.075</v>
      </c>
      <c r="G106" t="s">
        <v>59</v>
      </c>
      <c r="H106" s="26">
        <v>5455.1094999999996</v>
      </c>
      <c r="I106" s="26">
        <v>0</v>
      </c>
      <c r="J106" s="26">
        <v>592.88599999999997</v>
      </c>
      <c r="K106" s="26">
        <v>35.350999999999999</v>
      </c>
      <c r="L106" s="26">
        <v>0.1056</v>
      </c>
      <c r="M106" s="26">
        <v>0</v>
      </c>
      <c r="N106" s="26">
        <v>575.00800000000004</v>
      </c>
      <c r="O106" s="26">
        <v>0</v>
      </c>
      <c r="P106" s="26">
        <v>0</v>
      </c>
      <c r="Q106" s="26">
        <v>0</v>
      </c>
      <c r="R106" s="26">
        <v>0</v>
      </c>
      <c r="S106" s="26">
        <v>5455.2150999999994</v>
      </c>
      <c r="T106" s="26">
        <v>0</v>
      </c>
      <c r="U106" s="26">
        <v>1167.894</v>
      </c>
      <c r="V106" s="26">
        <v>35.350999999999999</v>
      </c>
      <c r="W106" s="26">
        <v>0</v>
      </c>
      <c r="X106" s="26">
        <v>0</v>
      </c>
      <c r="Y106" s="26">
        <v>0</v>
      </c>
      <c r="Z106" s="26">
        <v>6658.4601000000002</v>
      </c>
      <c r="AA106" s="33" t="s">
        <v>512</v>
      </c>
    </row>
    <row r="107" spans="1:27" x14ac:dyDescent="0.35">
      <c r="A107" t="s">
        <v>263</v>
      </c>
      <c r="B107" t="s">
        <v>346</v>
      </c>
      <c r="C107" t="s">
        <v>230</v>
      </c>
      <c r="D107" t="s">
        <v>313</v>
      </c>
      <c r="E107" s="43">
        <v>55.927999999999997</v>
      </c>
      <c r="F107" s="43">
        <v>-120.77800000000001</v>
      </c>
      <c r="G107" t="s">
        <v>59</v>
      </c>
      <c r="H107" s="26">
        <v>14102.2333</v>
      </c>
      <c r="I107" s="26">
        <v>0</v>
      </c>
      <c r="J107" s="26">
        <v>1337.5376000000001</v>
      </c>
      <c r="K107" s="26">
        <v>108.6765</v>
      </c>
      <c r="L107" s="26">
        <v>0.75849999999999995</v>
      </c>
      <c r="M107" s="26">
        <v>0</v>
      </c>
      <c r="N107" s="26">
        <v>1190.6692</v>
      </c>
      <c r="O107" s="26">
        <v>0</v>
      </c>
      <c r="P107" s="26">
        <v>0</v>
      </c>
      <c r="Q107" s="26">
        <v>0</v>
      </c>
      <c r="R107" s="26">
        <v>0</v>
      </c>
      <c r="S107" s="26">
        <v>14102.9918</v>
      </c>
      <c r="T107" s="26">
        <v>0</v>
      </c>
      <c r="U107" s="26">
        <v>2528.2067999999999</v>
      </c>
      <c r="V107" s="26">
        <v>108.6765</v>
      </c>
      <c r="W107" s="26">
        <v>0</v>
      </c>
      <c r="X107" s="26">
        <v>0</v>
      </c>
      <c r="Y107" s="26">
        <v>0</v>
      </c>
      <c r="Z107" s="26">
        <v>16739.875100000001</v>
      </c>
      <c r="AA107" s="33" t="s">
        <v>512</v>
      </c>
    </row>
    <row r="108" spans="1:27" x14ac:dyDescent="0.35">
      <c r="A108" t="s">
        <v>127</v>
      </c>
      <c r="B108" t="s">
        <v>387</v>
      </c>
      <c r="C108" t="s">
        <v>230</v>
      </c>
      <c r="D108" t="s">
        <v>313</v>
      </c>
      <c r="E108" s="43">
        <v>56.956099999999999</v>
      </c>
      <c r="F108" s="43">
        <v>-121.9191</v>
      </c>
      <c r="G108" t="s">
        <v>59</v>
      </c>
      <c r="H108" s="26">
        <v>18978.3485</v>
      </c>
      <c r="I108" s="26">
        <v>0</v>
      </c>
      <c r="J108" s="26">
        <v>2930.5247999999997</v>
      </c>
      <c r="K108" s="26">
        <v>285.24599999999998</v>
      </c>
      <c r="L108" s="26">
        <v>774.77170000000001</v>
      </c>
      <c r="M108" s="26">
        <v>0</v>
      </c>
      <c r="N108" s="26">
        <v>319.55560000000003</v>
      </c>
      <c r="O108" s="26">
        <v>0</v>
      </c>
      <c r="P108" s="26">
        <v>0</v>
      </c>
      <c r="Q108" s="26">
        <v>0</v>
      </c>
      <c r="R108" s="26">
        <v>0</v>
      </c>
      <c r="S108" s="26">
        <v>19753.120199999998</v>
      </c>
      <c r="T108" s="26">
        <v>0</v>
      </c>
      <c r="U108" s="26">
        <v>3250.0803999999998</v>
      </c>
      <c r="V108" s="26">
        <v>285.24599999999998</v>
      </c>
      <c r="W108" s="26">
        <v>0</v>
      </c>
      <c r="X108" s="26">
        <v>0</v>
      </c>
      <c r="Y108" s="26">
        <v>0</v>
      </c>
      <c r="Z108" s="26">
        <v>23288.446599999999</v>
      </c>
      <c r="AA108" s="33" t="s">
        <v>512</v>
      </c>
    </row>
    <row r="109" spans="1:27" x14ac:dyDescent="0.35">
      <c r="A109" t="s">
        <v>127</v>
      </c>
      <c r="B109" t="s">
        <v>351</v>
      </c>
      <c r="C109" t="s">
        <v>507</v>
      </c>
      <c r="D109" t="s">
        <v>313</v>
      </c>
      <c r="E109" s="43">
        <v>59.202210000000001</v>
      </c>
      <c r="F109" s="43">
        <v>-121.59675</v>
      </c>
      <c r="G109" t="s">
        <v>53</v>
      </c>
      <c r="H109" s="26">
        <v>16394.733</v>
      </c>
      <c r="I109" s="26">
        <v>0</v>
      </c>
      <c r="J109" s="26">
        <v>1464.9319999999998</v>
      </c>
      <c r="K109" s="26">
        <v>82.706500000000005</v>
      </c>
      <c r="L109" s="26">
        <v>18.205300000000001</v>
      </c>
      <c r="M109" s="26">
        <v>0</v>
      </c>
      <c r="N109" s="26">
        <v>1303.5624</v>
      </c>
      <c r="O109" s="26">
        <v>0</v>
      </c>
      <c r="P109" s="26">
        <v>0</v>
      </c>
      <c r="Q109" s="26">
        <v>0</v>
      </c>
      <c r="R109" s="26">
        <v>0</v>
      </c>
      <c r="S109" s="26">
        <v>16412.938300000002</v>
      </c>
      <c r="T109" s="26">
        <v>0</v>
      </c>
      <c r="U109" s="26">
        <v>2768.4943999999996</v>
      </c>
      <c r="V109" s="26">
        <v>82.706500000000005</v>
      </c>
      <c r="W109" s="26">
        <v>0</v>
      </c>
      <c r="X109" s="26">
        <v>0</v>
      </c>
      <c r="Y109" s="26">
        <v>0</v>
      </c>
      <c r="Z109" s="26">
        <v>19264.139200000001</v>
      </c>
      <c r="AA109" s="33" t="s">
        <v>512</v>
      </c>
    </row>
    <row r="110" spans="1:27" x14ac:dyDescent="0.35">
      <c r="A110" t="s">
        <v>127</v>
      </c>
      <c r="B110" t="s">
        <v>352</v>
      </c>
      <c r="C110" t="s">
        <v>507</v>
      </c>
      <c r="D110" t="s">
        <v>313</v>
      </c>
      <c r="E110" s="43">
        <v>56.638030000000001</v>
      </c>
      <c r="F110" s="43">
        <v>-121.6536</v>
      </c>
      <c r="G110" t="s">
        <v>59</v>
      </c>
      <c r="H110" s="26">
        <v>21810.529600000002</v>
      </c>
      <c r="I110" s="26">
        <v>0</v>
      </c>
      <c r="J110" s="26">
        <v>3014.6955999999996</v>
      </c>
      <c r="K110" s="26">
        <v>579.84649999999999</v>
      </c>
      <c r="L110" s="26">
        <v>0.63980000000000004</v>
      </c>
      <c r="M110" s="26">
        <v>0</v>
      </c>
      <c r="N110" s="26">
        <v>1038.674</v>
      </c>
      <c r="O110" s="26">
        <v>0</v>
      </c>
      <c r="P110" s="26">
        <v>0</v>
      </c>
      <c r="Q110" s="26">
        <v>0</v>
      </c>
      <c r="R110" s="26">
        <v>0</v>
      </c>
      <c r="S110" s="26">
        <v>21811.169399999999</v>
      </c>
      <c r="T110" s="26">
        <v>0</v>
      </c>
      <c r="U110" s="26">
        <v>4053.3696</v>
      </c>
      <c r="V110" s="26">
        <v>579.84649999999999</v>
      </c>
      <c r="W110" s="26">
        <v>0</v>
      </c>
      <c r="X110" s="26">
        <v>0</v>
      </c>
      <c r="Y110" s="26">
        <v>0</v>
      </c>
      <c r="Z110" s="26">
        <v>26444.385500000004</v>
      </c>
      <c r="AA110" s="33" t="s">
        <v>512</v>
      </c>
    </row>
    <row r="111" spans="1:27" x14ac:dyDescent="0.35">
      <c r="A111" t="s">
        <v>127</v>
      </c>
      <c r="B111" t="s">
        <v>353</v>
      </c>
      <c r="C111" t="s">
        <v>230</v>
      </c>
      <c r="D111" t="s">
        <v>313</v>
      </c>
      <c r="E111" s="43">
        <v>56.656660000000002</v>
      </c>
      <c r="F111" s="43">
        <v>-121.21380000000001</v>
      </c>
      <c r="G111" t="s">
        <v>59</v>
      </c>
      <c r="H111" s="26">
        <v>23042.511599999998</v>
      </c>
      <c r="I111" s="26">
        <v>0</v>
      </c>
      <c r="J111" s="26">
        <v>421.32719999999995</v>
      </c>
      <c r="K111" s="26">
        <v>282.755</v>
      </c>
      <c r="L111" s="26">
        <v>0.76200000000000001</v>
      </c>
      <c r="M111" s="26">
        <v>0</v>
      </c>
      <c r="N111" s="26">
        <v>852.5440000000001</v>
      </c>
      <c r="O111" s="26">
        <v>0</v>
      </c>
      <c r="P111" s="26">
        <v>0</v>
      </c>
      <c r="Q111" s="26">
        <v>0</v>
      </c>
      <c r="R111" s="26">
        <v>0</v>
      </c>
      <c r="S111" s="26">
        <v>23043.2736</v>
      </c>
      <c r="T111" s="26">
        <v>0</v>
      </c>
      <c r="U111" s="26">
        <v>1273.8712</v>
      </c>
      <c r="V111" s="26">
        <v>282.755</v>
      </c>
      <c r="W111" s="26">
        <v>0</v>
      </c>
      <c r="X111" s="26">
        <v>0</v>
      </c>
      <c r="Y111" s="26">
        <v>0</v>
      </c>
      <c r="Z111" s="26">
        <v>24599.899799999999</v>
      </c>
      <c r="AA111" s="33" t="s">
        <v>512</v>
      </c>
    </row>
    <row r="112" spans="1:27" x14ac:dyDescent="0.35">
      <c r="A112" t="s">
        <v>127</v>
      </c>
      <c r="B112" t="s">
        <v>354</v>
      </c>
      <c r="C112" t="s">
        <v>230</v>
      </c>
      <c r="D112" t="s">
        <v>313</v>
      </c>
      <c r="E112" s="43">
        <v>55.793529999999997</v>
      </c>
      <c r="F112" s="43">
        <v>-120.52431</v>
      </c>
      <c r="G112" t="s">
        <v>59</v>
      </c>
      <c r="H112" s="26">
        <v>100076.0422</v>
      </c>
      <c r="I112" s="26">
        <v>0</v>
      </c>
      <c r="J112" s="26">
        <v>1003.0552000000001</v>
      </c>
      <c r="K112" s="26">
        <v>615.88650000000007</v>
      </c>
      <c r="L112" s="26">
        <v>1.637</v>
      </c>
      <c r="M112" s="26">
        <v>0</v>
      </c>
      <c r="N112" s="26">
        <v>1814.8144</v>
      </c>
      <c r="O112" s="26">
        <v>0</v>
      </c>
      <c r="P112" s="26">
        <v>0</v>
      </c>
      <c r="Q112" s="26">
        <v>0</v>
      </c>
      <c r="R112" s="26">
        <v>0</v>
      </c>
      <c r="S112" s="26">
        <v>100077.67920000001</v>
      </c>
      <c r="T112" s="26">
        <v>0</v>
      </c>
      <c r="U112" s="26">
        <v>2817.8696</v>
      </c>
      <c r="V112" s="26">
        <v>615.88650000000007</v>
      </c>
      <c r="W112" s="26">
        <v>0</v>
      </c>
      <c r="X112" s="26">
        <v>0</v>
      </c>
      <c r="Y112" s="26">
        <v>0</v>
      </c>
      <c r="Z112" s="26">
        <v>103511.43530000001</v>
      </c>
      <c r="AA112" s="33" t="s">
        <v>512</v>
      </c>
    </row>
    <row r="113" spans="1:27" x14ac:dyDescent="0.35">
      <c r="A113" t="s">
        <v>127</v>
      </c>
      <c r="B113" t="s">
        <v>355</v>
      </c>
      <c r="C113" t="s">
        <v>230</v>
      </c>
      <c r="D113" t="s">
        <v>313</v>
      </c>
      <c r="E113" s="43">
        <v>58.654609999999998</v>
      </c>
      <c r="F113" s="43">
        <v>-122.68814999999999</v>
      </c>
      <c r="G113" t="s">
        <v>53</v>
      </c>
      <c r="H113" s="26">
        <v>195045.3559</v>
      </c>
      <c r="I113" s="26">
        <v>0</v>
      </c>
      <c r="J113" s="26">
        <v>2550.2484000000004</v>
      </c>
      <c r="K113" s="26">
        <v>976.97550000000012</v>
      </c>
      <c r="L113" s="26">
        <v>303451.97969999997</v>
      </c>
      <c r="M113" s="26">
        <v>0</v>
      </c>
      <c r="N113" s="26">
        <v>1283.6543999999999</v>
      </c>
      <c r="O113" s="26">
        <v>5.4589999999999996</v>
      </c>
      <c r="P113" s="26">
        <v>0</v>
      </c>
      <c r="Q113" s="26">
        <v>0</v>
      </c>
      <c r="R113" s="26">
        <v>0</v>
      </c>
      <c r="S113" s="26">
        <v>498497.33559999993</v>
      </c>
      <c r="T113" s="26">
        <v>0</v>
      </c>
      <c r="U113" s="26">
        <v>3833.9028000000003</v>
      </c>
      <c r="V113" s="26">
        <v>982.43450000000007</v>
      </c>
      <c r="W113" s="26">
        <v>0</v>
      </c>
      <c r="X113" s="26">
        <v>0</v>
      </c>
      <c r="Y113" s="26">
        <v>0</v>
      </c>
      <c r="Z113" s="26">
        <v>503313.67289999995</v>
      </c>
      <c r="AA113" s="33" t="s">
        <v>512</v>
      </c>
    </row>
    <row r="114" spans="1:27" x14ac:dyDescent="0.35">
      <c r="A114" t="s">
        <v>127</v>
      </c>
      <c r="B114" t="s">
        <v>371</v>
      </c>
      <c r="C114" t="s">
        <v>230</v>
      </c>
      <c r="D114" t="s">
        <v>313</v>
      </c>
      <c r="E114" s="43">
        <v>59.201990000000002</v>
      </c>
      <c r="F114" s="43">
        <v>-121.58279</v>
      </c>
      <c r="G114" t="s">
        <v>53</v>
      </c>
      <c r="H114" s="26">
        <v>121157.5674</v>
      </c>
      <c r="I114" s="26">
        <v>0</v>
      </c>
      <c r="J114" s="26">
        <v>2992.2143999999998</v>
      </c>
      <c r="K114" s="26">
        <v>624.20749999999998</v>
      </c>
      <c r="L114" s="26">
        <v>223336.27739999999</v>
      </c>
      <c r="M114" s="26">
        <v>0</v>
      </c>
      <c r="N114" s="26">
        <v>195.34199999999998</v>
      </c>
      <c r="O114" s="26">
        <v>0</v>
      </c>
      <c r="P114" s="26">
        <v>0</v>
      </c>
      <c r="Q114" s="26">
        <v>0</v>
      </c>
      <c r="R114" s="26">
        <v>0</v>
      </c>
      <c r="S114" s="26">
        <v>344493.84479999996</v>
      </c>
      <c r="T114" s="26">
        <v>0</v>
      </c>
      <c r="U114" s="26">
        <v>3187.5563999999999</v>
      </c>
      <c r="V114" s="26">
        <v>624.20749999999998</v>
      </c>
      <c r="W114" s="26">
        <v>0</v>
      </c>
      <c r="X114" s="26">
        <v>0</v>
      </c>
      <c r="Y114" s="26">
        <v>0</v>
      </c>
      <c r="Z114" s="26">
        <v>348305.60869999992</v>
      </c>
      <c r="AA114" s="33" t="s">
        <v>512</v>
      </c>
    </row>
    <row r="115" spans="1:27" x14ac:dyDescent="0.35">
      <c r="A115" t="s">
        <v>127</v>
      </c>
      <c r="B115" t="s">
        <v>388</v>
      </c>
      <c r="C115" t="s">
        <v>230</v>
      </c>
      <c r="D115" t="s">
        <v>313</v>
      </c>
      <c r="E115" s="43">
        <v>58.4</v>
      </c>
      <c r="F115" s="43">
        <v>-122.42400000000001</v>
      </c>
      <c r="G115" t="s">
        <v>53</v>
      </c>
      <c r="H115" s="26">
        <v>9487.3394000000008</v>
      </c>
      <c r="I115" s="26">
        <v>0</v>
      </c>
      <c r="J115" s="26">
        <v>1942.0631999999998</v>
      </c>
      <c r="K115" s="26">
        <v>47.541000000000004</v>
      </c>
      <c r="L115" s="26">
        <v>7.4338000000000006</v>
      </c>
      <c r="M115" s="26">
        <v>0</v>
      </c>
      <c r="N115" s="26">
        <v>910.798</v>
      </c>
      <c r="O115" s="26">
        <v>0</v>
      </c>
      <c r="P115" s="26">
        <v>0</v>
      </c>
      <c r="Q115" s="26">
        <v>0</v>
      </c>
      <c r="R115" s="26">
        <v>0</v>
      </c>
      <c r="S115" s="26">
        <v>9494.7732000000015</v>
      </c>
      <c r="T115" s="26">
        <v>0</v>
      </c>
      <c r="U115" s="26">
        <v>2852.8611999999998</v>
      </c>
      <c r="V115" s="26">
        <v>47.541000000000004</v>
      </c>
      <c r="W115" s="26">
        <v>0</v>
      </c>
      <c r="X115" s="26">
        <v>0</v>
      </c>
      <c r="Y115" s="26">
        <v>0</v>
      </c>
      <c r="Z115" s="26">
        <v>12395.1754</v>
      </c>
      <c r="AA115" s="33" t="s">
        <v>512</v>
      </c>
    </row>
    <row r="116" spans="1:27" x14ac:dyDescent="0.35">
      <c r="A116" t="s">
        <v>127</v>
      </c>
      <c r="B116" t="s">
        <v>356</v>
      </c>
      <c r="C116" t="s">
        <v>230</v>
      </c>
      <c r="D116" t="s">
        <v>313</v>
      </c>
      <c r="E116" s="43">
        <v>56.148449999999997</v>
      </c>
      <c r="F116" s="43">
        <v>-120.67167999999999</v>
      </c>
      <c r="G116" t="s">
        <v>59</v>
      </c>
      <c r="H116" s="26">
        <v>75027.569399999993</v>
      </c>
      <c r="I116" s="26">
        <v>0</v>
      </c>
      <c r="J116" s="26">
        <v>3157.3583999999996</v>
      </c>
      <c r="K116" s="26">
        <v>357.24649999999997</v>
      </c>
      <c r="L116" s="26">
        <v>80377.572899999999</v>
      </c>
      <c r="M116" s="26">
        <v>0</v>
      </c>
      <c r="N116" s="26">
        <v>3814.6948000000002</v>
      </c>
      <c r="O116" s="26">
        <v>0.29149999999999998</v>
      </c>
      <c r="P116" s="26">
        <v>0</v>
      </c>
      <c r="Q116" s="26">
        <v>0</v>
      </c>
      <c r="R116" s="26">
        <v>0</v>
      </c>
      <c r="S116" s="26">
        <v>155405.14230000001</v>
      </c>
      <c r="T116" s="26">
        <v>0</v>
      </c>
      <c r="U116" s="26">
        <v>6972.0532000000003</v>
      </c>
      <c r="V116" s="26">
        <v>357.53799999999995</v>
      </c>
      <c r="W116" s="26">
        <v>0</v>
      </c>
      <c r="X116" s="26">
        <v>0</v>
      </c>
      <c r="Y116" s="26">
        <v>0</v>
      </c>
      <c r="Z116" s="26">
        <v>162734.73349999997</v>
      </c>
      <c r="AA116" s="33" t="s">
        <v>512</v>
      </c>
    </row>
    <row r="117" spans="1:27" x14ac:dyDescent="0.35">
      <c r="A117" t="s">
        <v>127</v>
      </c>
      <c r="B117" t="s">
        <v>357</v>
      </c>
      <c r="C117" t="s">
        <v>230</v>
      </c>
      <c r="D117" t="s">
        <v>313</v>
      </c>
      <c r="E117" s="43">
        <v>55.571899999999999</v>
      </c>
      <c r="F117" s="43">
        <v>-121.94159999999999</v>
      </c>
      <c r="G117" t="s">
        <v>59</v>
      </c>
      <c r="H117" s="26">
        <v>131619.74280000001</v>
      </c>
      <c r="I117" s="26">
        <v>0</v>
      </c>
      <c r="J117" s="26">
        <v>1944.8632</v>
      </c>
      <c r="K117" s="26">
        <v>802.95</v>
      </c>
      <c r="L117" s="26">
        <v>157158.5618</v>
      </c>
      <c r="M117" s="26">
        <v>0</v>
      </c>
      <c r="N117" s="26">
        <v>5.7064000000000004</v>
      </c>
      <c r="O117" s="26">
        <v>0</v>
      </c>
      <c r="P117" s="26">
        <v>0</v>
      </c>
      <c r="Q117" s="26">
        <v>0</v>
      </c>
      <c r="R117" s="26">
        <v>0</v>
      </c>
      <c r="S117" s="26">
        <v>288778.30460000003</v>
      </c>
      <c r="T117" s="26">
        <v>0</v>
      </c>
      <c r="U117" s="26">
        <v>1950.5696</v>
      </c>
      <c r="V117" s="26">
        <v>802.95</v>
      </c>
      <c r="W117" s="26">
        <v>0</v>
      </c>
      <c r="X117" s="26">
        <v>0</v>
      </c>
      <c r="Y117" s="26">
        <v>0</v>
      </c>
      <c r="Z117" s="26">
        <v>291531.82419999997</v>
      </c>
      <c r="AA117" s="33" t="s">
        <v>512</v>
      </c>
    </row>
    <row r="118" spans="1:27" x14ac:dyDescent="0.35">
      <c r="A118" t="s">
        <v>127</v>
      </c>
      <c r="B118" t="s">
        <v>358</v>
      </c>
      <c r="C118" t="s">
        <v>230</v>
      </c>
      <c r="D118" t="s">
        <v>313</v>
      </c>
      <c r="E118" s="43">
        <v>56.141889999999997</v>
      </c>
      <c r="F118" s="43">
        <v>-120.67022</v>
      </c>
      <c r="G118" t="s">
        <v>59</v>
      </c>
      <c r="H118" s="26">
        <v>53329.314599999998</v>
      </c>
      <c r="I118" s="26">
        <v>0</v>
      </c>
      <c r="J118" s="26">
        <v>2261.5824000000002</v>
      </c>
      <c r="K118" s="26">
        <v>852.79650000000004</v>
      </c>
      <c r="L118" s="26">
        <v>1.2955999999999999</v>
      </c>
      <c r="M118" s="26">
        <v>0</v>
      </c>
      <c r="N118" s="26">
        <v>1824.4548</v>
      </c>
      <c r="O118" s="26">
        <v>0</v>
      </c>
      <c r="P118" s="26">
        <v>0</v>
      </c>
      <c r="Q118" s="26">
        <v>0</v>
      </c>
      <c r="R118" s="26">
        <v>0</v>
      </c>
      <c r="S118" s="26">
        <v>53330.610199999996</v>
      </c>
      <c r="T118" s="26">
        <v>0</v>
      </c>
      <c r="U118" s="26">
        <v>4086.0372000000002</v>
      </c>
      <c r="V118" s="26">
        <v>852.79650000000004</v>
      </c>
      <c r="W118" s="26">
        <v>0</v>
      </c>
      <c r="X118" s="26">
        <v>0</v>
      </c>
      <c r="Y118" s="26">
        <v>0</v>
      </c>
      <c r="Z118" s="26">
        <v>58269.443899999998</v>
      </c>
      <c r="AA118" s="33" t="s">
        <v>512</v>
      </c>
    </row>
    <row r="119" spans="1:27" x14ac:dyDescent="0.35">
      <c r="A119" t="s">
        <v>127</v>
      </c>
      <c r="B119" t="s">
        <v>408</v>
      </c>
      <c r="C119" t="s">
        <v>507</v>
      </c>
      <c r="D119" t="s">
        <v>313</v>
      </c>
      <c r="E119" s="43">
        <v>53.902290000000001</v>
      </c>
      <c r="F119" s="43">
        <v>-122.79631999999999</v>
      </c>
      <c r="G119" t="s">
        <v>62</v>
      </c>
      <c r="H119" s="26">
        <v>891840.24829999974</v>
      </c>
      <c r="I119" s="26">
        <v>0</v>
      </c>
      <c r="J119" s="26">
        <v>3652.1323999999991</v>
      </c>
      <c r="K119" s="26">
        <v>6152.3460000000005</v>
      </c>
      <c r="L119" s="26">
        <v>43.508599999999994</v>
      </c>
      <c r="M119" s="26">
        <v>0</v>
      </c>
      <c r="N119" s="26">
        <v>162674.69399999999</v>
      </c>
      <c r="O119" s="26">
        <v>0</v>
      </c>
      <c r="P119" s="26">
        <v>0</v>
      </c>
      <c r="Q119" s="26">
        <v>0</v>
      </c>
      <c r="R119" s="26">
        <v>0</v>
      </c>
      <c r="S119" s="26">
        <v>891883.75689999969</v>
      </c>
      <c r="T119" s="26">
        <v>0</v>
      </c>
      <c r="U119" s="26">
        <v>166326.82639999999</v>
      </c>
      <c r="V119" s="26">
        <v>6152.3460000000005</v>
      </c>
      <c r="W119" s="26">
        <v>0</v>
      </c>
      <c r="X119" s="26">
        <v>0</v>
      </c>
      <c r="Y119" s="26">
        <v>0</v>
      </c>
      <c r="Z119" s="26">
        <v>1064362.9292999995</v>
      </c>
      <c r="AA119" s="33" t="s">
        <v>512</v>
      </c>
    </row>
    <row r="120" spans="1:27" x14ac:dyDescent="0.35">
      <c r="A120" t="s">
        <v>267</v>
      </c>
      <c r="B120" t="s">
        <v>359</v>
      </c>
      <c r="C120" t="s">
        <v>230</v>
      </c>
      <c r="D120" t="s">
        <v>313</v>
      </c>
      <c r="E120" s="43">
        <v>57.363610000000001</v>
      </c>
      <c r="F120" s="43">
        <v>-120.02222</v>
      </c>
      <c r="G120" t="s">
        <v>59</v>
      </c>
      <c r="H120" s="26">
        <v>10359.156299999999</v>
      </c>
      <c r="I120" s="26">
        <v>0.53480000000000005</v>
      </c>
      <c r="J120" s="26">
        <v>1005.4772</v>
      </c>
      <c r="K120" s="26">
        <v>77.3005</v>
      </c>
      <c r="L120" s="26">
        <v>7.7656999999999989</v>
      </c>
      <c r="M120" s="26">
        <v>0</v>
      </c>
      <c r="N120" s="26">
        <v>3629.6708000000003</v>
      </c>
      <c r="O120" s="26">
        <v>0</v>
      </c>
      <c r="P120" s="26">
        <v>0</v>
      </c>
      <c r="Q120" s="26">
        <v>0</v>
      </c>
      <c r="R120" s="26">
        <v>0</v>
      </c>
      <c r="S120" s="26">
        <v>10366.921999999999</v>
      </c>
      <c r="T120" s="26">
        <v>0.53480000000000005</v>
      </c>
      <c r="U120" s="26">
        <v>4635.1480000000001</v>
      </c>
      <c r="V120" s="26">
        <v>77.3005</v>
      </c>
      <c r="W120" s="26">
        <v>0</v>
      </c>
      <c r="X120" s="26">
        <v>0</v>
      </c>
      <c r="Y120" s="26">
        <v>0</v>
      </c>
      <c r="Z120" s="26">
        <v>15079.9053</v>
      </c>
      <c r="AA120" s="33" t="s">
        <v>512</v>
      </c>
    </row>
    <row r="121" spans="1:27" x14ac:dyDescent="0.35">
      <c r="A121" t="s">
        <v>267</v>
      </c>
      <c r="B121" t="s">
        <v>360</v>
      </c>
      <c r="C121" t="s">
        <v>230</v>
      </c>
      <c r="D121" t="s">
        <v>313</v>
      </c>
      <c r="E121" s="43">
        <v>57.360999999999997</v>
      </c>
      <c r="F121" s="43">
        <v>-121.991</v>
      </c>
      <c r="G121" t="s">
        <v>59</v>
      </c>
      <c r="H121" s="26">
        <v>9154.2537000000011</v>
      </c>
      <c r="I121" s="26">
        <v>0.53480000000000005</v>
      </c>
      <c r="J121" s="26">
        <v>824.76519999999994</v>
      </c>
      <c r="K121" s="26">
        <v>67.495500000000007</v>
      </c>
      <c r="L121" s="26">
        <v>16.113199999999999</v>
      </c>
      <c r="M121" s="26">
        <v>0</v>
      </c>
      <c r="N121" s="26">
        <v>4059.7284</v>
      </c>
      <c r="O121" s="26">
        <v>0</v>
      </c>
      <c r="P121" s="26">
        <v>0</v>
      </c>
      <c r="Q121" s="26">
        <v>0</v>
      </c>
      <c r="R121" s="26">
        <v>0</v>
      </c>
      <c r="S121" s="26">
        <v>9170.3669000000009</v>
      </c>
      <c r="T121" s="26">
        <v>0.53480000000000005</v>
      </c>
      <c r="U121" s="26">
        <v>4884.4935999999998</v>
      </c>
      <c r="V121" s="26">
        <v>67.495500000000007</v>
      </c>
      <c r="W121" s="26">
        <v>0</v>
      </c>
      <c r="X121" s="26">
        <v>0</v>
      </c>
      <c r="Y121" s="26">
        <v>0</v>
      </c>
      <c r="Z121" s="26">
        <v>14122.890800000003</v>
      </c>
      <c r="AA121" s="33" t="s">
        <v>512</v>
      </c>
    </row>
    <row r="122" spans="1:27" x14ac:dyDescent="0.35">
      <c r="A122" t="s">
        <v>269</v>
      </c>
      <c r="B122" t="s">
        <v>372</v>
      </c>
      <c r="C122" t="s">
        <v>230</v>
      </c>
      <c r="D122" t="s">
        <v>313</v>
      </c>
      <c r="E122" s="43">
        <v>55.957470000000001</v>
      </c>
      <c r="F122" s="43">
        <v>-120.37372999999999</v>
      </c>
      <c r="G122" t="s">
        <v>59</v>
      </c>
      <c r="H122" s="26">
        <v>72353.582999999999</v>
      </c>
      <c r="I122" s="26">
        <v>0</v>
      </c>
      <c r="J122" s="26">
        <v>6908.4718080000002</v>
      </c>
      <c r="K122" s="26">
        <v>556.87444499999992</v>
      </c>
      <c r="L122" s="26">
        <v>13.261000000000001</v>
      </c>
      <c r="M122" s="26">
        <v>0</v>
      </c>
      <c r="N122" s="26">
        <v>17839.723999999998</v>
      </c>
      <c r="O122" s="26">
        <v>0</v>
      </c>
      <c r="P122" s="26">
        <v>0</v>
      </c>
      <c r="Q122" s="26">
        <v>0</v>
      </c>
      <c r="R122" s="26">
        <v>0</v>
      </c>
      <c r="S122" s="26">
        <v>72366.843999999997</v>
      </c>
      <c r="T122" s="26">
        <v>0</v>
      </c>
      <c r="U122" s="26">
        <v>24748.195808</v>
      </c>
      <c r="V122" s="26">
        <v>556.87444499999992</v>
      </c>
      <c r="W122" s="26">
        <v>0</v>
      </c>
      <c r="X122" s="26">
        <v>0</v>
      </c>
      <c r="Y122" s="26">
        <v>0</v>
      </c>
      <c r="Z122" s="26">
        <v>97671.914252999995</v>
      </c>
      <c r="AA122" s="33" t="s">
        <v>512</v>
      </c>
    </row>
    <row r="123" spans="1:27" x14ac:dyDescent="0.35">
      <c r="A123" t="s">
        <v>269</v>
      </c>
      <c r="B123" t="s">
        <v>361</v>
      </c>
      <c r="C123" t="s">
        <v>230</v>
      </c>
      <c r="D123" t="s">
        <v>313</v>
      </c>
      <c r="E123" s="43">
        <v>55.972549999999998</v>
      </c>
      <c r="F123" s="43">
        <v>-120.29903</v>
      </c>
      <c r="G123" t="s">
        <v>59</v>
      </c>
      <c r="H123" s="26">
        <v>31216.353000000003</v>
      </c>
      <c r="I123" s="26">
        <v>0</v>
      </c>
      <c r="J123" s="26">
        <v>2916.7481280000002</v>
      </c>
      <c r="K123" s="26">
        <v>249.23064500000001</v>
      </c>
      <c r="L123" s="26">
        <v>4.4110000000000005</v>
      </c>
      <c r="M123" s="26">
        <v>0</v>
      </c>
      <c r="N123" s="26">
        <v>19865.649440000001</v>
      </c>
      <c r="O123" s="26">
        <v>0</v>
      </c>
      <c r="P123" s="26">
        <v>0</v>
      </c>
      <c r="Q123" s="26">
        <v>0</v>
      </c>
      <c r="R123" s="26">
        <v>0</v>
      </c>
      <c r="S123" s="26">
        <v>31220.764000000003</v>
      </c>
      <c r="T123" s="26">
        <v>0</v>
      </c>
      <c r="U123" s="26">
        <v>22782.397568</v>
      </c>
      <c r="V123" s="26">
        <v>249.23064500000001</v>
      </c>
      <c r="W123" s="26">
        <v>0</v>
      </c>
      <c r="X123" s="26">
        <v>0</v>
      </c>
      <c r="Y123" s="26">
        <v>0</v>
      </c>
      <c r="Z123" s="26">
        <v>54252.392212999999</v>
      </c>
      <c r="AA123" s="33" t="s">
        <v>512</v>
      </c>
    </row>
    <row r="124" spans="1:27" x14ac:dyDescent="0.35">
      <c r="A124" t="s">
        <v>269</v>
      </c>
      <c r="B124" t="s">
        <v>417</v>
      </c>
      <c r="C124" t="s">
        <v>230</v>
      </c>
      <c r="D124" t="s">
        <v>313</v>
      </c>
      <c r="E124" s="43">
        <v>55.91377</v>
      </c>
      <c r="F124" s="43">
        <v>-120.38232000000001</v>
      </c>
      <c r="G124" t="s">
        <v>59</v>
      </c>
      <c r="H124" s="26">
        <v>55436.786121999998</v>
      </c>
      <c r="I124" s="26">
        <v>0</v>
      </c>
      <c r="J124" s="26">
        <v>5259.9461879999999</v>
      </c>
      <c r="K124" s="26">
        <v>430.10559999999998</v>
      </c>
      <c r="L124" s="26">
        <v>0.86111000000000004</v>
      </c>
      <c r="M124" s="26">
        <v>0</v>
      </c>
      <c r="N124" s="26">
        <v>3846.5512399999998</v>
      </c>
      <c r="O124" s="26">
        <v>0</v>
      </c>
      <c r="P124" s="26">
        <v>0</v>
      </c>
      <c r="Q124" s="26">
        <v>0</v>
      </c>
      <c r="R124" s="26">
        <v>0</v>
      </c>
      <c r="S124" s="26">
        <v>55437.647231999996</v>
      </c>
      <c r="T124" s="26">
        <v>0</v>
      </c>
      <c r="U124" s="26">
        <v>9106.4974279999988</v>
      </c>
      <c r="V124" s="26">
        <v>430.10559999999998</v>
      </c>
      <c r="W124" s="26">
        <v>0</v>
      </c>
      <c r="X124" s="26">
        <v>0</v>
      </c>
      <c r="Y124" s="26">
        <v>0</v>
      </c>
      <c r="Z124" s="26">
        <v>64974.250259999993</v>
      </c>
      <c r="AA124" s="33" t="s">
        <v>512</v>
      </c>
    </row>
    <row r="125" spans="1:27" x14ac:dyDescent="0.35">
      <c r="A125" t="s">
        <v>269</v>
      </c>
      <c r="B125" t="s">
        <v>386</v>
      </c>
      <c r="C125" t="s">
        <v>230</v>
      </c>
      <c r="D125" t="s">
        <v>313</v>
      </c>
      <c r="E125" s="43">
        <v>56.685420000000001</v>
      </c>
      <c r="F125" s="43">
        <v>-122.00312</v>
      </c>
      <c r="G125" t="s">
        <v>59</v>
      </c>
      <c r="H125" s="26">
        <v>18235.722000000002</v>
      </c>
      <c r="I125" s="26">
        <v>0</v>
      </c>
      <c r="J125" s="26">
        <v>1766.0160000000001</v>
      </c>
      <c r="K125" s="26">
        <v>124.6825</v>
      </c>
      <c r="L125" s="26">
        <v>0.21000000000000002</v>
      </c>
      <c r="M125" s="26">
        <v>0</v>
      </c>
      <c r="N125" s="26">
        <v>1586.5360000000001</v>
      </c>
      <c r="O125" s="26">
        <v>0</v>
      </c>
      <c r="P125" s="26">
        <v>0</v>
      </c>
      <c r="Q125" s="26">
        <v>0</v>
      </c>
      <c r="R125" s="26">
        <v>0</v>
      </c>
      <c r="S125" s="26">
        <v>18235.932000000001</v>
      </c>
      <c r="T125" s="26">
        <v>0</v>
      </c>
      <c r="U125" s="26">
        <v>3352.5520000000001</v>
      </c>
      <c r="V125" s="26">
        <v>124.6825</v>
      </c>
      <c r="W125" s="26">
        <v>0</v>
      </c>
      <c r="X125" s="26">
        <v>0</v>
      </c>
      <c r="Y125" s="26">
        <v>0</v>
      </c>
      <c r="Z125" s="26">
        <v>21713.166499999999</v>
      </c>
      <c r="AA125" s="33" t="s">
        <v>512</v>
      </c>
    </row>
    <row r="126" spans="1:27" x14ac:dyDescent="0.35">
      <c r="A126" t="s">
        <v>269</v>
      </c>
      <c r="B126" t="s">
        <v>373</v>
      </c>
      <c r="C126" t="s">
        <v>230</v>
      </c>
      <c r="D126" t="s">
        <v>313</v>
      </c>
      <c r="E126" s="43">
        <v>55.895400000000002</v>
      </c>
      <c r="F126" s="43">
        <v>-120.56910000000001</v>
      </c>
      <c r="G126" t="s">
        <v>59</v>
      </c>
      <c r="H126" s="26">
        <v>22883.780982</v>
      </c>
      <c r="I126" s="26">
        <v>0</v>
      </c>
      <c r="J126" s="26">
        <v>2114.7124880000001</v>
      </c>
      <c r="K126" s="26">
        <v>182.48429999999999</v>
      </c>
      <c r="L126" s="26">
        <v>3.1783999999999999</v>
      </c>
      <c r="M126" s="26">
        <v>0</v>
      </c>
      <c r="N126" s="26">
        <v>6625.3087599999999</v>
      </c>
      <c r="O126" s="26">
        <v>0</v>
      </c>
      <c r="P126" s="26">
        <v>0</v>
      </c>
      <c r="Q126" s="26">
        <v>0</v>
      </c>
      <c r="R126" s="26">
        <v>0</v>
      </c>
      <c r="S126" s="26">
        <v>22886.959382000001</v>
      </c>
      <c r="T126" s="26">
        <v>0</v>
      </c>
      <c r="U126" s="26">
        <v>8740.0212480000009</v>
      </c>
      <c r="V126" s="26">
        <v>182.48429999999999</v>
      </c>
      <c r="W126" s="26">
        <v>0</v>
      </c>
      <c r="X126" s="26">
        <v>0</v>
      </c>
      <c r="Y126" s="26">
        <v>0</v>
      </c>
      <c r="Z126" s="26">
        <v>31809.464930000002</v>
      </c>
      <c r="AA126" s="33" t="s">
        <v>512</v>
      </c>
    </row>
    <row r="127" spans="1:27" x14ac:dyDescent="0.35">
      <c r="A127" t="s">
        <v>269</v>
      </c>
      <c r="B127" t="s">
        <v>401</v>
      </c>
      <c r="C127" t="s">
        <v>230</v>
      </c>
      <c r="D127" t="s">
        <v>313</v>
      </c>
      <c r="E127" s="43">
        <v>55.635359999999999</v>
      </c>
      <c r="F127" s="43">
        <v>-120.58595</v>
      </c>
      <c r="G127" t="s">
        <v>59</v>
      </c>
      <c r="H127" s="26">
        <v>29937.940351000001</v>
      </c>
      <c r="I127" s="26">
        <v>0</v>
      </c>
      <c r="J127" s="26">
        <v>2980.0848839999999</v>
      </c>
      <c r="K127" s="26">
        <v>242.15885499999999</v>
      </c>
      <c r="L127" s="26">
        <v>30.574999999999996</v>
      </c>
      <c r="M127" s="26">
        <v>0</v>
      </c>
      <c r="N127" s="26">
        <v>21979.72</v>
      </c>
      <c r="O127" s="26">
        <v>0</v>
      </c>
      <c r="P127" s="26">
        <v>0</v>
      </c>
      <c r="Q127" s="26">
        <v>0</v>
      </c>
      <c r="R127" s="26">
        <v>0</v>
      </c>
      <c r="S127" s="26">
        <v>29968.515351000002</v>
      </c>
      <c r="T127" s="26">
        <v>0</v>
      </c>
      <c r="U127" s="26">
        <v>24959.804884000005</v>
      </c>
      <c r="V127" s="26">
        <v>242.15885499999999</v>
      </c>
      <c r="W127" s="26">
        <v>0</v>
      </c>
      <c r="X127" s="26">
        <v>0</v>
      </c>
      <c r="Y127" s="26">
        <v>0</v>
      </c>
      <c r="Z127" s="26">
        <v>55170.479090000008</v>
      </c>
      <c r="AA127" s="33" t="s">
        <v>512</v>
      </c>
    </row>
    <row r="128" spans="1:27" x14ac:dyDescent="0.35">
      <c r="A128" t="s">
        <v>269</v>
      </c>
      <c r="B128" t="s">
        <v>374</v>
      </c>
      <c r="C128" t="s">
        <v>230</v>
      </c>
      <c r="D128" t="s">
        <v>313</v>
      </c>
      <c r="E128" s="43">
        <v>55.9285</v>
      </c>
      <c r="F128" s="43">
        <v>-120.64230000000001</v>
      </c>
      <c r="G128" t="s">
        <v>59</v>
      </c>
      <c r="H128" s="26">
        <v>48586.491956999998</v>
      </c>
      <c r="I128" s="26">
        <v>0</v>
      </c>
      <c r="J128" s="26">
        <v>4912.4106080000001</v>
      </c>
      <c r="K128" s="26">
        <v>414.25144499999999</v>
      </c>
      <c r="L128" s="26">
        <v>11.985999999999997</v>
      </c>
      <c r="M128" s="26">
        <v>0</v>
      </c>
      <c r="N128" s="26">
        <v>18733.352735999997</v>
      </c>
      <c r="O128" s="26">
        <v>0</v>
      </c>
      <c r="P128" s="26">
        <v>0</v>
      </c>
      <c r="Q128" s="26">
        <v>0</v>
      </c>
      <c r="R128" s="26">
        <v>0</v>
      </c>
      <c r="S128" s="26">
        <v>48598.477957000003</v>
      </c>
      <c r="T128" s="26">
        <v>0</v>
      </c>
      <c r="U128" s="26">
        <v>23645.763343999999</v>
      </c>
      <c r="V128" s="26">
        <v>414.25144499999999</v>
      </c>
      <c r="W128" s="26">
        <v>0</v>
      </c>
      <c r="X128" s="26">
        <v>0</v>
      </c>
      <c r="Y128" s="26">
        <v>0</v>
      </c>
      <c r="Z128" s="26">
        <v>72658.492746000004</v>
      </c>
      <c r="AA128" s="33" t="s">
        <v>512</v>
      </c>
    </row>
    <row r="129" spans="1:27" x14ac:dyDescent="0.35">
      <c r="A129" t="s">
        <v>271</v>
      </c>
      <c r="B129" t="s">
        <v>362</v>
      </c>
      <c r="C129" t="s">
        <v>507</v>
      </c>
      <c r="D129" t="s">
        <v>313</v>
      </c>
      <c r="E129" s="43">
        <v>49.647820000000003</v>
      </c>
      <c r="F129" s="43">
        <v>-114.71692</v>
      </c>
      <c r="G129" t="s">
        <v>60</v>
      </c>
      <c r="H129" s="26">
        <v>142810.3481</v>
      </c>
      <c r="I129" s="26">
        <v>0</v>
      </c>
      <c r="J129" s="26">
        <v>3965.0996</v>
      </c>
      <c r="K129" s="26">
        <v>987.76099999999997</v>
      </c>
      <c r="L129" s="26">
        <v>6.6542000000000003</v>
      </c>
      <c r="M129" s="26">
        <v>0</v>
      </c>
      <c r="N129" s="26">
        <v>6756.1927999999998</v>
      </c>
      <c r="O129" s="26">
        <v>0</v>
      </c>
      <c r="P129" s="26">
        <v>0</v>
      </c>
      <c r="Q129" s="26">
        <v>0</v>
      </c>
      <c r="R129" s="26">
        <v>0</v>
      </c>
      <c r="S129" s="26">
        <v>142817.00229999999</v>
      </c>
      <c r="T129" s="26">
        <v>0</v>
      </c>
      <c r="U129" s="26">
        <v>10721.2924</v>
      </c>
      <c r="V129" s="26">
        <v>987.76099999999997</v>
      </c>
      <c r="W129" s="26">
        <v>0</v>
      </c>
      <c r="X129" s="26">
        <v>0</v>
      </c>
      <c r="Y129" s="26">
        <v>0</v>
      </c>
      <c r="Z129" s="26">
        <v>154526.0557</v>
      </c>
      <c r="AA129" s="33" t="s">
        <v>512</v>
      </c>
    </row>
    <row r="130" spans="1:27" x14ac:dyDescent="0.35">
      <c r="A130" t="s">
        <v>271</v>
      </c>
      <c r="B130" t="s">
        <v>363</v>
      </c>
      <c r="C130" t="s">
        <v>507</v>
      </c>
      <c r="D130" t="s">
        <v>313</v>
      </c>
      <c r="E130" s="43">
        <v>49.283070000000002</v>
      </c>
      <c r="F130" s="43">
        <v>-115.17264</v>
      </c>
      <c r="G130" t="s">
        <v>60</v>
      </c>
      <c r="H130" s="26">
        <v>102057.9155</v>
      </c>
      <c r="I130" s="26">
        <v>0</v>
      </c>
      <c r="J130" s="26">
        <v>2833.6167999999998</v>
      </c>
      <c r="K130" s="26">
        <v>705.88049999999998</v>
      </c>
      <c r="L130" s="26">
        <v>7.2381999999999991</v>
      </c>
      <c r="M130" s="26">
        <v>0</v>
      </c>
      <c r="N130" s="26">
        <v>7348.9331999999995</v>
      </c>
      <c r="O130" s="26">
        <v>0</v>
      </c>
      <c r="P130" s="26">
        <v>0</v>
      </c>
      <c r="Q130" s="26">
        <v>0</v>
      </c>
      <c r="R130" s="26">
        <v>0</v>
      </c>
      <c r="S130" s="26">
        <v>102065.15370000001</v>
      </c>
      <c r="T130" s="26">
        <v>0</v>
      </c>
      <c r="U130" s="26">
        <v>10182.549999999999</v>
      </c>
      <c r="V130" s="26">
        <v>705.88049999999998</v>
      </c>
      <c r="W130" s="26">
        <v>0</v>
      </c>
      <c r="X130" s="26">
        <v>0</v>
      </c>
      <c r="Y130" s="26">
        <v>0</v>
      </c>
      <c r="Z130" s="26">
        <v>112953.5842</v>
      </c>
      <c r="AA130" s="33" t="s">
        <v>512</v>
      </c>
    </row>
    <row r="131" spans="1:27" x14ac:dyDescent="0.35">
      <c r="A131" t="s">
        <v>271</v>
      </c>
      <c r="B131" t="s">
        <v>364</v>
      </c>
      <c r="C131" t="s">
        <v>507</v>
      </c>
      <c r="D131" t="s">
        <v>313</v>
      </c>
      <c r="E131" s="43">
        <v>49.24606</v>
      </c>
      <c r="F131" s="43">
        <v>-115.84717999999999</v>
      </c>
      <c r="G131" t="s">
        <v>60</v>
      </c>
      <c r="H131" s="26">
        <v>106938.601933</v>
      </c>
      <c r="I131" s="26">
        <v>0</v>
      </c>
      <c r="J131" s="26">
        <v>2969.1289040000001</v>
      </c>
      <c r="K131" s="26">
        <v>739.64097000000004</v>
      </c>
      <c r="L131" s="26">
        <v>7.5918999999999999</v>
      </c>
      <c r="M131" s="26">
        <v>0</v>
      </c>
      <c r="N131" s="26">
        <v>7707.9464000000007</v>
      </c>
      <c r="O131" s="26">
        <v>0</v>
      </c>
      <c r="P131" s="26">
        <v>0</v>
      </c>
      <c r="Q131" s="26">
        <v>0</v>
      </c>
      <c r="R131" s="26">
        <v>0</v>
      </c>
      <c r="S131" s="26">
        <v>106946.193833</v>
      </c>
      <c r="T131" s="26">
        <v>0</v>
      </c>
      <c r="U131" s="26">
        <v>10677.075304000002</v>
      </c>
      <c r="V131" s="26">
        <v>739.64097000000004</v>
      </c>
      <c r="W131" s="26">
        <v>0</v>
      </c>
      <c r="X131" s="26">
        <v>0</v>
      </c>
      <c r="Y131" s="26">
        <v>0</v>
      </c>
      <c r="Z131" s="26">
        <v>118362.910107</v>
      </c>
      <c r="AA131" s="33" t="s">
        <v>512</v>
      </c>
    </row>
    <row r="132" spans="1:27" x14ac:dyDescent="0.35">
      <c r="A132" t="s">
        <v>271</v>
      </c>
      <c r="B132" t="s">
        <v>440</v>
      </c>
      <c r="C132" t="s">
        <v>507</v>
      </c>
      <c r="D132" t="s">
        <v>313</v>
      </c>
      <c r="E132" s="43">
        <v>49.647820000000003</v>
      </c>
      <c r="F132" s="43">
        <v>-114.71692</v>
      </c>
      <c r="G132" t="s">
        <v>60</v>
      </c>
      <c r="H132" s="26">
        <v>0</v>
      </c>
      <c r="I132" s="26">
        <v>0</v>
      </c>
      <c r="J132" s="26">
        <v>0</v>
      </c>
      <c r="K132" s="26">
        <v>0</v>
      </c>
      <c r="L132" s="26">
        <v>12.1591</v>
      </c>
      <c r="M132" s="26">
        <v>0</v>
      </c>
      <c r="N132" s="26">
        <v>12391.142400000001</v>
      </c>
      <c r="O132" s="26">
        <v>0</v>
      </c>
      <c r="P132" s="26">
        <v>0</v>
      </c>
      <c r="Q132" s="26">
        <v>0</v>
      </c>
      <c r="R132" s="26">
        <v>0</v>
      </c>
      <c r="S132" s="26">
        <v>12.1591</v>
      </c>
      <c r="T132" s="26">
        <v>0</v>
      </c>
      <c r="U132" s="26">
        <v>12391.142400000001</v>
      </c>
      <c r="V132" s="26">
        <v>0</v>
      </c>
      <c r="W132" s="26">
        <v>0</v>
      </c>
      <c r="X132" s="26">
        <v>0</v>
      </c>
      <c r="Y132" s="26">
        <v>0</v>
      </c>
      <c r="Z132" s="26">
        <v>12403.301500000001</v>
      </c>
      <c r="AA132" s="33" t="s">
        <v>512</v>
      </c>
    </row>
    <row r="133" spans="1:27" x14ac:dyDescent="0.35">
      <c r="A133" t="s">
        <v>289</v>
      </c>
      <c r="B133" t="s">
        <v>365</v>
      </c>
      <c r="C133" t="s">
        <v>230</v>
      </c>
      <c r="D133" t="s">
        <v>313</v>
      </c>
      <c r="E133" s="43">
        <v>55.300699999999999</v>
      </c>
      <c r="F133" s="43">
        <v>-120.0284</v>
      </c>
      <c r="G133" t="s">
        <v>59</v>
      </c>
      <c r="H133" s="26">
        <v>33177.735000000001</v>
      </c>
      <c r="I133" s="26">
        <v>0</v>
      </c>
      <c r="J133" s="26">
        <v>365.09199999999998</v>
      </c>
      <c r="K133" s="26">
        <v>138.065</v>
      </c>
      <c r="L133" s="26">
        <v>26296.673000000003</v>
      </c>
      <c r="M133" s="26">
        <v>0</v>
      </c>
      <c r="N133" s="26">
        <v>261.548</v>
      </c>
      <c r="O133" s="26">
        <v>0</v>
      </c>
      <c r="P133" s="26">
        <v>0</v>
      </c>
      <c r="Q133" s="26">
        <v>0</v>
      </c>
      <c r="R133" s="26">
        <v>0</v>
      </c>
      <c r="S133" s="26">
        <v>59474.408000000003</v>
      </c>
      <c r="T133" s="26">
        <v>0</v>
      </c>
      <c r="U133" s="26">
        <v>626.64</v>
      </c>
      <c r="V133" s="26">
        <v>138.065</v>
      </c>
      <c r="W133" s="26">
        <v>0</v>
      </c>
      <c r="X133" s="26">
        <v>0</v>
      </c>
      <c r="Y133" s="26">
        <v>0</v>
      </c>
      <c r="Z133" s="26">
        <v>60239.113000000005</v>
      </c>
      <c r="AA133" s="33" t="s">
        <v>512</v>
      </c>
    </row>
    <row r="134" spans="1:27" x14ac:dyDescent="0.35">
      <c r="A134" t="s">
        <v>236</v>
      </c>
      <c r="B134" t="s">
        <v>513</v>
      </c>
      <c r="C134" t="s">
        <v>230</v>
      </c>
      <c r="D134" t="s">
        <v>311</v>
      </c>
      <c r="E134" s="43" t="s">
        <v>399</v>
      </c>
      <c r="F134" s="43" t="s">
        <v>399</v>
      </c>
      <c r="G134" t="s">
        <v>231</v>
      </c>
      <c r="H134" s="26">
        <v>58274.443000000014</v>
      </c>
      <c r="I134" s="26">
        <v>0</v>
      </c>
      <c r="J134" s="26">
        <v>2425.1360000000004</v>
      </c>
      <c r="K134" s="26">
        <v>1508.9099999999999</v>
      </c>
      <c r="L134" s="26">
        <v>21.196000000000005</v>
      </c>
      <c r="M134" s="26">
        <v>0</v>
      </c>
      <c r="N134" s="26">
        <v>63352.603999999992</v>
      </c>
      <c r="O134" s="26">
        <v>0</v>
      </c>
      <c r="P134" s="26">
        <v>0</v>
      </c>
      <c r="Q134" s="26">
        <v>0</v>
      </c>
      <c r="R134" s="26">
        <v>0</v>
      </c>
      <c r="S134" s="26">
        <v>58295.639000000017</v>
      </c>
      <c r="T134" s="26">
        <v>0</v>
      </c>
      <c r="U134" s="26">
        <v>65777.739999999991</v>
      </c>
      <c r="V134" s="26">
        <v>1508.9099999999999</v>
      </c>
      <c r="W134" s="26">
        <v>0</v>
      </c>
      <c r="X134" s="26">
        <v>0</v>
      </c>
      <c r="Y134" s="26">
        <v>0</v>
      </c>
      <c r="Z134" s="26">
        <v>125582.28900000002</v>
      </c>
      <c r="AA134" s="33" t="s">
        <v>512</v>
      </c>
    </row>
    <row r="135" spans="1:27" x14ac:dyDescent="0.35">
      <c r="A135" t="s">
        <v>232</v>
      </c>
      <c r="B135" t="s">
        <v>513</v>
      </c>
      <c r="C135" t="s">
        <v>507</v>
      </c>
      <c r="D135" t="s">
        <v>311</v>
      </c>
      <c r="E135" s="43" t="s">
        <v>399</v>
      </c>
      <c r="F135" s="43" t="s">
        <v>399</v>
      </c>
      <c r="G135" t="s">
        <v>231</v>
      </c>
      <c r="H135" s="26">
        <v>237.29865899999999</v>
      </c>
      <c r="I135" s="26">
        <v>0</v>
      </c>
      <c r="J135" s="26">
        <v>0.126224</v>
      </c>
      <c r="K135" s="26">
        <v>1.1426799999999999</v>
      </c>
      <c r="L135" s="26">
        <v>0.264154</v>
      </c>
      <c r="M135" s="26">
        <v>0</v>
      </c>
      <c r="N135" s="26">
        <v>1133.75234</v>
      </c>
      <c r="O135" s="26">
        <v>0</v>
      </c>
      <c r="P135" s="26">
        <v>0</v>
      </c>
      <c r="Q135" s="26">
        <v>0</v>
      </c>
      <c r="R135" s="26">
        <v>0</v>
      </c>
      <c r="S135" s="26">
        <v>237.56281299999998</v>
      </c>
      <c r="T135" s="26">
        <v>0</v>
      </c>
      <c r="U135" s="26">
        <v>1133.8785640000001</v>
      </c>
      <c r="V135" s="26">
        <v>1.1426799999999999</v>
      </c>
      <c r="W135" s="26">
        <v>0</v>
      </c>
      <c r="X135" s="26">
        <v>0</v>
      </c>
      <c r="Y135" s="26">
        <v>0</v>
      </c>
      <c r="Z135" s="26">
        <v>1372.584057</v>
      </c>
      <c r="AA135" s="33" t="s">
        <v>512</v>
      </c>
    </row>
    <row r="136" spans="1:27" x14ac:dyDescent="0.35">
      <c r="A136" t="s">
        <v>234</v>
      </c>
      <c r="B136" t="s">
        <v>513</v>
      </c>
      <c r="C136" t="s">
        <v>230</v>
      </c>
      <c r="D136" t="s">
        <v>311</v>
      </c>
      <c r="E136" s="43" t="s">
        <v>399</v>
      </c>
      <c r="F136" s="43" t="s">
        <v>399</v>
      </c>
      <c r="G136" t="s">
        <v>231</v>
      </c>
      <c r="H136" s="26">
        <v>0</v>
      </c>
      <c r="I136" s="26">
        <v>0</v>
      </c>
      <c r="J136" s="26">
        <v>0</v>
      </c>
      <c r="K136" s="26">
        <v>0</v>
      </c>
      <c r="L136" s="26">
        <v>1.399</v>
      </c>
      <c r="M136" s="26">
        <v>0</v>
      </c>
      <c r="N136" s="26">
        <v>2257.4160000000002</v>
      </c>
      <c r="O136" s="26">
        <v>0</v>
      </c>
      <c r="P136" s="26">
        <v>0</v>
      </c>
      <c r="Q136" s="26">
        <v>0</v>
      </c>
      <c r="R136" s="26">
        <v>0</v>
      </c>
      <c r="S136" s="26">
        <v>1.399</v>
      </c>
      <c r="T136" s="26">
        <v>0</v>
      </c>
      <c r="U136" s="26">
        <v>2257.4160000000002</v>
      </c>
      <c r="V136" s="26">
        <v>0</v>
      </c>
      <c r="W136" s="26">
        <v>0</v>
      </c>
      <c r="X136" s="26">
        <v>0</v>
      </c>
      <c r="Y136" s="26">
        <v>0</v>
      </c>
      <c r="Z136" s="26">
        <v>2258.8150000000001</v>
      </c>
      <c r="AA136" s="33" t="s">
        <v>512</v>
      </c>
    </row>
    <row r="137" spans="1:27" x14ac:dyDescent="0.35">
      <c r="A137" t="s">
        <v>276</v>
      </c>
      <c r="B137" t="s">
        <v>513</v>
      </c>
      <c r="C137" t="s">
        <v>230</v>
      </c>
      <c r="D137" t="s">
        <v>311</v>
      </c>
      <c r="E137" s="43" t="s">
        <v>399</v>
      </c>
      <c r="F137" s="43" t="s">
        <v>399</v>
      </c>
      <c r="G137" t="s">
        <v>231</v>
      </c>
      <c r="H137" s="26">
        <v>16473.794000000002</v>
      </c>
      <c r="I137" s="26">
        <v>0</v>
      </c>
      <c r="J137" s="26">
        <v>1212.1200000000001</v>
      </c>
      <c r="K137" s="26">
        <v>285.14</v>
      </c>
      <c r="L137" s="26">
        <v>7.9010000000000007</v>
      </c>
      <c r="M137" s="26">
        <v>0</v>
      </c>
      <c r="N137" s="26">
        <v>12296.424000000001</v>
      </c>
      <c r="O137" s="26">
        <v>0</v>
      </c>
      <c r="P137" s="26">
        <v>0</v>
      </c>
      <c r="Q137" s="26">
        <v>0</v>
      </c>
      <c r="R137" s="26">
        <v>0</v>
      </c>
      <c r="S137" s="26">
        <v>16481.695000000003</v>
      </c>
      <c r="T137" s="26">
        <v>0</v>
      </c>
      <c r="U137" s="26">
        <v>13508.544000000002</v>
      </c>
      <c r="V137" s="26">
        <v>285.14</v>
      </c>
      <c r="W137" s="26">
        <v>0</v>
      </c>
      <c r="X137" s="26">
        <v>0</v>
      </c>
      <c r="Y137" s="26">
        <v>0</v>
      </c>
      <c r="Z137" s="26">
        <v>30275.379000000004</v>
      </c>
      <c r="AA137" s="33" t="s">
        <v>512</v>
      </c>
    </row>
    <row r="138" spans="1:27" x14ac:dyDescent="0.35">
      <c r="A138" t="s">
        <v>238</v>
      </c>
      <c r="B138" t="s">
        <v>513</v>
      </c>
      <c r="C138" t="s">
        <v>230</v>
      </c>
      <c r="D138" t="s">
        <v>311</v>
      </c>
      <c r="E138" s="43" t="s">
        <v>399</v>
      </c>
      <c r="F138" s="43" t="s">
        <v>399</v>
      </c>
      <c r="G138" t="s">
        <v>231</v>
      </c>
      <c r="H138" s="26">
        <v>12740.216</v>
      </c>
      <c r="I138" s="26">
        <v>0</v>
      </c>
      <c r="J138" s="26">
        <v>413.10079999999994</v>
      </c>
      <c r="K138" s="26">
        <v>80.083000000000013</v>
      </c>
      <c r="L138" s="26">
        <v>16.857499999999998</v>
      </c>
      <c r="M138" s="26">
        <v>0</v>
      </c>
      <c r="N138" s="26">
        <v>8306.0459999999985</v>
      </c>
      <c r="O138" s="26">
        <v>0</v>
      </c>
      <c r="P138" s="26">
        <v>0</v>
      </c>
      <c r="Q138" s="26">
        <v>0</v>
      </c>
      <c r="R138" s="26">
        <v>0</v>
      </c>
      <c r="S138" s="26">
        <v>12757.0735</v>
      </c>
      <c r="T138" s="26">
        <v>0</v>
      </c>
      <c r="U138" s="26">
        <v>8719.1467999999986</v>
      </c>
      <c r="V138" s="26">
        <v>80.083000000000013</v>
      </c>
      <c r="W138" s="26">
        <v>0</v>
      </c>
      <c r="X138" s="26">
        <v>0</v>
      </c>
      <c r="Y138" s="26">
        <v>0</v>
      </c>
      <c r="Z138" s="26">
        <v>21556.3033</v>
      </c>
      <c r="AA138" s="33" t="s">
        <v>512</v>
      </c>
    </row>
    <row r="139" spans="1:27" x14ac:dyDescent="0.35">
      <c r="A139" t="s">
        <v>49</v>
      </c>
      <c r="B139" t="s">
        <v>513</v>
      </c>
      <c r="C139" t="s">
        <v>514</v>
      </c>
      <c r="D139" t="s">
        <v>311</v>
      </c>
      <c r="E139" s="43" t="s">
        <v>399</v>
      </c>
      <c r="F139" s="43" t="s">
        <v>399</v>
      </c>
      <c r="G139" t="s">
        <v>231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2171.4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2171.4</v>
      </c>
      <c r="Z139" s="26">
        <v>2171.4</v>
      </c>
      <c r="AA139" s="33" t="s">
        <v>512</v>
      </c>
    </row>
    <row r="140" spans="1:27" x14ac:dyDescent="0.35">
      <c r="A140" t="s">
        <v>49</v>
      </c>
      <c r="B140" t="s">
        <v>513</v>
      </c>
      <c r="C140" t="s">
        <v>508</v>
      </c>
      <c r="D140" t="s">
        <v>311</v>
      </c>
      <c r="E140" s="43" t="s">
        <v>399</v>
      </c>
      <c r="F140" s="43" t="s">
        <v>399</v>
      </c>
      <c r="G140" t="s">
        <v>231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58.344000000000001</v>
      </c>
      <c r="R140" s="26">
        <v>10008.65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58.344000000000001</v>
      </c>
      <c r="Y140" s="26">
        <v>10008.65</v>
      </c>
      <c r="Z140" s="26">
        <v>10066.993999999999</v>
      </c>
      <c r="AA140" s="33" t="s">
        <v>512</v>
      </c>
    </row>
    <row r="141" spans="1:27" x14ac:dyDescent="0.35">
      <c r="A141" t="s">
        <v>300</v>
      </c>
      <c r="B141" t="s">
        <v>513</v>
      </c>
      <c r="C141" t="s">
        <v>230</v>
      </c>
      <c r="D141" t="s">
        <v>311</v>
      </c>
      <c r="E141" s="43" t="s">
        <v>399</v>
      </c>
      <c r="F141" s="43" t="s">
        <v>399</v>
      </c>
      <c r="G141" t="s">
        <v>231</v>
      </c>
      <c r="H141" s="26">
        <v>4936.9993110000005</v>
      </c>
      <c r="I141" s="26">
        <v>0</v>
      </c>
      <c r="J141" s="26">
        <v>566.535256</v>
      </c>
      <c r="K141" s="26">
        <v>25.888644999999997</v>
      </c>
      <c r="L141" s="26">
        <v>11.299939999999999</v>
      </c>
      <c r="M141" s="26">
        <v>0</v>
      </c>
      <c r="N141" s="26">
        <v>810.11733600000002</v>
      </c>
      <c r="O141" s="26">
        <v>0</v>
      </c>
      <c r="P141" s="26">
        <v>0</v>
      </c>
      <c r="Q141" s="26">
        <v>0</v>
      </c>
      <c r="R141" s="26">
        <v>0</v>
      </c>
      <c r="S141" s="26">
        <v>4948.2992510000004</v>
      </c>
      <c r="T141" s="26">
        <v>0</v>
      </c>
      <c r="U141" s="26">
        <v>1376.6525919999999</v>
      </c>
      <c r="V141" s="26">
        <v>25.888644999999997</v>
      </c>
      <c r="W141" s="26">
        <v>0</v>
      </c>
      <c r="X141" s="26">
        <v>0</v>
      </c>
      <c r="Y141" s="26">
        <v>0</v>
      </c>
      <c r="Z141" s="26">
        <v>6350.8404880000007</v>
      </c>
      <c r="AA141" s="33" t="s">
        <v>512</v>
      </c>
    </row>
    <row r="142" spans="1:27" x14ac:dyDescent="0.35">
      <c r="A142" t="s">
        <v>241</v>
      </c>
      <c r="B142" t="s">
        <v>513</v>
      </c>
      <c r="C142" t="s">
        <v>230</v>
      </c>
      <c r="D142" t="s">
        <v>311</v>
      </c>
      <c r="E142" s="43" t="s">
        <v>399</v>
      </c>
      <c r="F142" s="43" t="s">
        <v>399</v>
      </c>
      <c r="G142" t="s">
        <v>231</v>
      </c>
      <c r="H142" s="26">
        <v>371126.83999999962</v>
      </c>
      <c r="I142" s="26">
        <v>0</v>
      </c>
      <c r="J142" s="26">
        <v>5066.7120000000032</v>
      </c>
      <c r="K142" s="26">
        <v>2153.3900000000012</v>
      </c>
      <c r="L142" s="26">
        <v>499.81099999999998</v>
      </c>
      <c r="M142" s="26">
        <v>0</v>
      </c>
      <c r="N142" s="26">
        <v>548420.43200000154</v>
      </c>
      <c r="O142" s="26">
        <v>0</v>
      </c>
      <c r="P142" s="26">
        <v>0</v>
      </c>
      <c r="Q142" s="26">
        <v>0</v>
      </c>
      <c r="R142" s="26">
        <v>0</v>
      </c>
      <c r="S142" s="26">
        <v>371626.65099999961</v>
      </c>
      <c r="T142" s="26">
        <v>0</v>
      </c>
      <c r="U142" s="26">
        <v>553487.1440000016</v>
      </c>
      <c r="V142" s="26">
        <v>2153.3900000000012</v>
      </c>
      <c r="W142" s="26">
        <v>0</v>
      </c>
      <c r="X142" s="26">
        <v>0</v>
      </c>
      <c r="Y142" s="26">
        <v>0</v>
      </c>
      <c r="Z142" s="26">
        <v>927267.18500000122</v>
      </c>
      <c r="AA142" s="33" t="s">
        <v>512</v>
      </c>
    </row>
    <row r="143" spans="1:27" x14ac:dyDescent="0.35">
      <c r="A143" t="s">
        <v>278</v>
      </c>
      <c r="B143" t="s">
        <v>513</v>
      </c>
      <c r="C143" t="s">
        <v>230</v>
      </c>
      <c r="D143" t="s">
        <v>311</v>
      </c>
      <c r="E143" s="43" t="s">
        <v>399</v>
      </c>
      <c r="F143" s="43" t="s">
        <v>399</v>
      </c>
      <c r="G143" t="s">
        <v>231</v>
      </c>
      <c r="H143" s="26">
        <v>26273.2703</v>
      </c>
      <c r="I143" s="26">
        <v>0</v>
      </c>
      <c r="J143" s="26">
        <v>1570.5451999999998</v>
      </c>
      <c r="K143" s="26">
        <v>507.42200000000003</v>
      </c>
      <c r="L143" s="26">
        <v>23.254000000000001</v>
      </c>
      <c r="M143" s="26">
        <v>0</v>
      </c>
      <c r="N143" s="26">
        <v>23981.896400000001</v>
      </c>
      <c r="O143" s="26">
        <v>0</v>
      </c>
      <c r="P143" s="26">
        <v>0</v>
      </c>
      <c r="Q143" s="26">
        <v>0</v>
      </c>
      <c r="R143" s="26">
        <v>0</v>
      </c>
      <c r="S143" s="26">
        <v>26296.524300000001</v>
      </c>
      <c r="T143" s="26">
        <v>0</v>
      </c>
      <c r="U143" s="26">
        <v>25552.441600000002</v>
      </c>
      <c r="V143" s="26">
        <v>507.42200000000003</v>
      </c>
      <c r="W143" s="26">
        <v>0</v>
      </c>
      <c r="X143" s="26">
        <v>0</v>
      </c>
      <c r="Y143" s="26">
        <v>0</v>
      </c>
      <c r="Z143" s="26">
        <v>52356.387900000002</v>
      </c>
      <c r="AA143" s="33" t="s">
        <v>512</v>
      </c>
    </row>
    <row r="144" spans="1:27" x14ac:dyDescent="0.35">
      <c r="A144" t="s">
        <v>296</v>
      </c>
      <c r="B144" t="s">
        <v>513</v>
      </c>
      <c r="C144" t="s">
        <v>230</v>
      </c>
      <c r="D144" t="s">
        <v>311</v>
      </c>
      <c r="E144" s="43" t="s">
        <v>399</v>
      </c>
      <c r="F144" s="43" t="s">
        <v>399</v>
      </c>
      <c r="G144" t="s">
        <v>231</v>
      </c>
      <c r="H144" s="26">
        <v>22650.448800000002</v>
      </c>
      <c r="I144" s="26">
        <v>0</v>
      </c>
      <c r="J144" s="26">
        <v>582.21519999999998</v>
      </c>
      <c r="K144" s="26">
        <v>159.84799999999996</v>
      </c>
      <c r="L144" s="26">
        <v>90.177900000000008</v>
      </c>
      <c r="M144" s="26">
        <v>0</v>
      </c>
      <c r="N144" s="26">
        <v>14303.850400000003</v>
      </c>
      <c r="O144" s="26">
        <v>0</v>
      </c>
      <c r="P144" s="26">
        <v>0</v>
      </c>
      <c r="Q144" s="26">
        <v>0</v>
      </c>
      <c r="R144" s="26">
        <v>0</v>
      </c>
      <c r="S144" s="26">
        <v>22740.626700000001</v>
      </c>
      <c r="T144" s="26">
        <v>0</v>
      </c>
      <c r="U144" s="26">
        <v>14886.065600000004</v>
      </c>
      <c r="V144" s="26">
        <v>159.84799999999996</v>
      </c>
      <c r="W144" s="26">
        <v>0</v>
      </c>
      <c r="X144" s="26">
        <v>0</v>
      </c>
      <c r="Y144" s="26">
        <v>0</v>
      </c>
      <c r="Z144" s="26">
        <v>37786.540300000001</v>
      </c>
      <c r="AA144" s="33" t="s">
        <v>512</v>
      </c>
    </row>
    <row r="145" spans="1:27" x14ac:dyDescent="0.35">
      <c r="A145" t="s">
        <v>298</v>
      </c>
      <c r="B145" t="s">
        <v>513</v>
      </c>
      <c r="C145" t="s">
        <v>230</v>
      </c>
      <c r="D145" t="s">
        <v>311</v>
      </c>
      <c r="E145" s="43" t="s">
        <v>399</v>
      </c>
      <c r="F145" s="43" t="s">
        <v>399</v>
      </c>
      <c r="G145" t="s">
        <v>231</v>
      </c>
      <c r="H145" s="26">
        <v>22212.537000000004</v>
      </c>
      <c r="I145" s="26">
        <v>0</v>
      </c>
      <c r="J145" s="26">
        <v>2030</v>
      </c>
      <c r="K145" s="26">
        <v>181.52499999999998</v>
      </c>
      <c r="L145" s="26">
        <v>187.55900000000003</v>
      </c>
      <c r="M145" s="26">
        <v>0</v>
      </c>
      <c r="N145" s="26">
        <v>88022.81599999989</v>
      </c>
      <c r="O145" s="26">
        <v>0</v>
      </c>
      <c r="P145" s="26">
        <v>0</v>
      </c>
      <c r="Q145" s="26">
        <v>0</v>
      </c>
      <c r="R145" s="26">
        <v>0</v>
      </c>
      <c r="S145" s="26">
        <v>22400.096000000005</v>
      </c>
      <c r="T145" s="26">
        <v>0</v>
      </c>
      <c r="U145" s="26">
        <v>90052.81599999989</v>
      </c>
      <c r="V145" s="26">
        <v>181.52499999999998</v>
      </c>
      <c r="W145" s="26">
        <v>0</v>
      </c>
      <c r="X145" s="26">
        <v>0</v>
      </c>
      <c r="Y145" s="26">
        <v>0</v>
      </c>
      <c r="Z145" s="26">
        <v>112634.43699999989</v>
      </c>
      <c r="AA145" s="33" t="s">
        <v>512</v>
      </c>
    </row>
    <row r="146" spans="1:27" x14ac:dyDescent="0.35">
      <c r="A146" t="s">
        <v>243</v>
      </c>
      <c r="B146" t="s">
        <v>513</v>
      </c>
      <c r="C146" t="s">
        <v>230</v>
      </c>
      <c r="D146" t="s">
        <v>311</v>
      </c>
      <c r="E146" s="43" t="s">
        <v>399</v>
      </c>
      <c r="F146" s="43" t="s">
        <v>399</v>
      </c>
      <c r="G146" t="s">
        <v>231</v>
      </c>
      <c r="H146" s="26">
        <v>489.70100000000002</v>
      </c>
      <c r="I146" s="26">
        <v>0</v>
      </c>
      <c r="J146" s="26">
        <v>45.332000000000001</v>
      </c>
      <c r="K146" s="26">
        <v>3.9750000000000001</v>
      </c>
      <c r="L146" s="26">
        <v>2.5089999999999995</v>
      </c>
      <c r="M146" s="26">
        <v>0</v>
      </c>
      <c r="N146" s="26">
        <v>2580.1412</v>
      </c>
      <c r="O146" s="26">
        <v>0</v>
      </c>
      <c r="P146" s="26">
        <v>0</v>
      </c>
      <c r="Q146" s="26">
        <v>0</v>
      </c>
      <c r="R146" s="26">
        <v>0</v>
      </c>
      <c r="S146" s="26">
        <v>492.21000000000004</v>
      </c>
      <c r="T146" s="26">
        <v>0</v>
      </c>
      <c r="U146" s="26">
        <v>2625.4731999999999</v>
      </c>
      <c r="V146" s="26">
        <v>3.9750000000000001</v>
      </c>
      <c r="W146" s="26">
        <v>0</v>
      </c>
      <c r="X146" s="26">
        <v>0</v>
      </c>
      <c r="Y146" s="26">
        <v>0</v>
      </c>
      <c r="Z146" s="26">
        <v>3121.6581999999999</v>
      </c>
      <c r="AA146" s="33" t="s">
        <v>512</v>
      </c>
    </row>
    <row r="147" spans="1:27" x14ac:dyDescent="0.35">
      <c r="A147" t="s">
        <v>283</v>
      </c>
      <c r="B147" t="s">
        <v>513</v>
      </c>
      <c r="C147" t="s">
        <v>515</v>
      </c>
      <c r="D147" t="s">
        <v>311</v>
      </c>
      <c r="E147" s="43" t="s">
        <v>399</v>
      </c>
      <c r="F147" s="43" t="s">
        <v>399</v>
      </c>
      <c r="G147" t="s">
        <v>231</v>
      </c>
      <c r="H147" s="26">
        <v>1071.847</v>
      </c>
      <c r="I147" s="26">
        <v>0</v>
      </c>
      <c r="J147" s="26">
        <v>1.456</v>
      </c>
      <c r="K147" s="26">
        <v>42.134999999999998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1071.847</v>
      </c>
      <c r="T147" s="26">
        <v>0</v>
      </c>
      <c r="U147" s="26">
        <v>1.456</v>
      </c>
      <c r="V147" s="26">
        <v>42.134999999999998</v>
      </c>
      <c r="W147" s="26">
        <v>0</v>
      </c>
      <c r="X147" s="26">
        <v>0</v>
      </c>
      <c r="Y147" s="26">
        <v>0</v>
      </c>
      <c r="Z147" s="26">
        <v>1115.4379999999999</v>
      </c>
      <c r="AA147" s="33" t="s">
        <v>512</v>
      </c>
    </row>
    <row r="148" spans="1:27" x14ac:dyDescent="0.35">
      <c r="A148" t="s">
        <v>283</v>
      </c>
      <c r="B148" t="s">
        <v>513</v>
      </c>
      <c r="C148" t="s">
        <v>230</v>
      </c>
      <c r="D148" t="s">
        <v>311</v>
      </c>
      <c r="E148" s="43" t="s">
        <v>399</v>
      </c>
      <c r="F148" s="43" t="s">
        <v>399</v>
      </c>
      <c r="G148" t="s">
        <v>231</v>
      </c>
      <c r="H148" s="26">
        <v>7204.61</v>
      </c>
      <c r="I148" s="26">
        <v>0</v>
      </c>
      <c r="J148" s="26">
        <v>840.64400000000001</v>
      </c>
      <c r="K148" s="26">
        <v>47.964999999999996</v>
      </c>
      <c r="L148" s="26">
        <v>27.257000000000001</v>
      </c>
      <c r="M148" s="26">
        <v>0</v>
      </c>
      <c r="N148" s="26">
        <v>3645.5719999999997</v>
      </c>
      <c r="O148" s="26">
        <v>0</v>
      </c>
      <c r="P148" s="26">
        <v>0</v>
      </c>
      <c r="Q148" s="26">
        <v>0</v>
      </c>
      <c r="R148" s="26">
        <v>0</v>
      </c>
      <c r="S148" s="26">
        <v>7231.8669999999993</v>
      </c>
      <c r="T148" s="26">
        <v>0</v>
      </c>
      <c r="U148" s="26">
        <v>4486.2159999999994</v>
      </c>
      <c r="V148" s="26">
        <v>47.964999999999996</v>
      </c>
      <c r="W148" s="26">
        <v>0</v>
      </c>
      <c r="X148" s="26">
        <v>0</v>
      </c>
      <c r="Y148" s="26">
        <v>0</v>
      </c>
      <c r="Z148" s="26">
        <v>11766.047999999999</v>
      </c>
      <c r="AA148" s="33" t="s">
        <v>512</v>
      </c>
    </row>
    <row r="149" spans="1:27" x14ac:dyDescent="0.35">
      <c r="A149" t="s">
        <v>274</v>
      </c>
      <c r="B149" t="s">
        <v>513</v>
      </c>
      <c r="C149" t="s">
        <v>230</v>
      </c>
      <c r="D149" t="s">
        <v>311</v>
      </c>
      <c r="E149" s="43" t="s">
        <v>399</v>
      </c>
      <c r="F149" s="43" t="s">
        <v>399</v>
      </c>
      <c r="G149" t="s">
        <v>231</v>
      </c>
      <c r="H149" s="26">
        <v>14028.358999999999</v>
      </c>
      <c r="I149" s="26">
        <v>0</v>
      </c>
      <c r="J149" s="26">
        <v>1205.6912</v>
      </c>
      <c r="K149" s="26">
        <v>121.21100000000001</v>
      </c>
      <c r="L149" s="26">
        <v>76.653999999999982</v>
      </c>
      <c r="M149" s="26">
        <v>0</v>
      </c>
      <c r="N149" s="26">
        <v>17720.22</v>
      </c>
      <c r="O149" s="26">
        <v>0</v>
      </c>
      <c r="P149" s="26">
        <v>0</v>
      </c>
      <c r="Q149" s="26">
        <v>0</v>
      </c>
      <c r="R149" s="26">
        <v>0</v>
      </c>
      <c r="S149" s="26">
        <v>14105.012999999999</v>
      </c>
      <c r="T149" s="26">
        <v>0</v>
      </c>
      <c r="U149" s="26">
        <v>18925.911200000002</v>
      </c>
      <c r="V149" s="26">
        <v>121.21100000000001</v>
      </c>
      <c r="W149" s="26">
        <v>0</v>
      </c>
      <c r="X149" s="26">
        <v>0</v>
      </c>
      <c r="Y149" s="26">
        <v>0</v>
      </c>
      <c r="Z149" s="26">
        <v>33152.135200000004</v>
      </c>
      <c r="AA149" s="33" t="s">
        <v>512</v>
      </c>
    </row>
    <row r="150" spans="1:27" x14ac:dyDescent="0.35">
      <c r="A150" t="s">
        <v>245</v>
      </c>
      <c r="B150" t="s">
        <v>513</v>
      </c>
      <c r="C150" t="s">
        <v>230</v>
      </c>
      <c r="D150" t="s">
        <v>311</v>
      </c>
      <c r="E150" s="43" t="s">
        <v>399</v>
      </c>
      <c r="F150" s="43" t="s">
        <v>399</v>
      </c>
      <c r="G150" t="s">
        <v>231</v>
      </c>
      <c r="H150" s="26">
        <v>20849.366000000002</v>
      </c>
      <c r="I150" s="26">
        <v>0</v>
      </c>
      <c r="J150" s="26">
        <v>1835.3160000000003</v>
      </c>
      <c r="K150" s="26">
        <v>147.34</v>
      </c>
      <c r="L150" s="26">
        <v>1021.6229999999999</v>
      </c>
      <c r="M150" s="26">
        <v>0</v>
      </c>
      <c r="N150" s="26">
        <v>13792.884000000002</v>
      </c>
      <c r="O150" s="26">
        <v>0</v>
      </c>
      <c r="P150" s="26">
        <v>0</v>
      </c>
      <c r="Q150" s="26">
        <v>0</v>
      </c>
      <c r="R150" s="26">
        <v>0</v>
      </c>
      <c r="S150" s="26">
        <v>21870.989000000001</v>
      </c>
      <c r="T150" s="26">
        <v>0</v>
      </c>
      <c r="U150" s="26">
        <v>15628.200000000003</v>
      </c>
      <c r="V150" s="26">
        <v>147.34</v>
      </c>
      <c r="W150" s="26">
        <v>0</v>
      </c>
      <c r="X150" s="26">
        <v>0</v>
      </c>
      <c r="Y150" s="26">
        <v>0</v>
      </c>
      <c r="Z150" s="26">
        <v>37646.529000000002</v>
      </c>
      <c r="AA150" s="33" t="s">
        <v>512</v>
      </c>
    </row>
    <row r="151" spans="1:27" x14ac:dyDescent="0.35">
      <c r="A151" t="s">
        <v>247</v>
      </c>
      <c r="B151" t="s">
        <v>513</v>
      </c>
      <c r="C151" t="s">
        <v>230</v>
      </c>
      <c r="D151" t="s">
        <v>311</v>
      </c>
      <c r="E151" s="43" t="s">
        <v>399</v>
      </c>
      <c r="F151" s="43" t="s">
        <v>399</v>
      </c>
      <c r="G151" t="s">
        <v>231</v>
      </c>
      <c r="H151" s="26">
        <v>19751.888000000003</v>
      </c>
      <c r="I151" s="26">
        <v>0</v>
      </c>
      <c r="J151" s="26">
        <v>1244.404</v>
      </c>
      <c r="K151" s="26">
        <v>248.04000000000002</v>
      </c>
      <c r="L151" s="26">
        <v>11.703000000000003</v>
      </c>
      <c r="M151" s="26">
        <v>0</v>
      </c>
      <c r="N151" s="26">
        <v>13811.868</v>
      </c>
      <c r="O151" s="26">
        <v>0</v>
      </c>
      <c r="P151" s="26">
        <v>0</v>
      </c>
      <c r="Q151" s="26">
        <v>0</v>
      </c>
      <c r="R151" s="26">
        <v>0</v>
      </c>
      <c r="S151" s="26">
        <v>19763.591000000004</v>
      </c>
      <c r="T151" s="26">
        <v>0</v>
      </c>
      <c r="U151" s="26">
        <v>15056.272000000001</v>
      </c>
      <c r="V151" s="26">
        <v>248.04000000000002</v>
      </c>
      <c r="W151" s="26">
        <v>0</v>
      </c>
      <c r="X151" s="26">
        <v>0</v>
      </c>
      <c r="Y151" s="26">
        <v>0</v>
      </c>
      <c r="Z151" s="26">
        <v>35067.903000000006</v>
      </c>
      <c r="AA151" s="33" t="s">
        <v>512</v>
      </c>
    </row>
    <row r="152" spans="1:27" x14ac:dyDescent="0.35">
      <c r="A152" t="s">
        <v>285</v>
      </c>
      <c r="B152" t="s">
        <v>513</v>
      </c>
      <c r="C152" t="s">
        <v>230</v>
      </c>
      <c r="D152" t="s">
        <v>311</v>
      </c>
      <c r="E152" s="43" t="s">
        <v>399</v>
      </c>
      <c r="F152" s="43" t="s">
        <v>399</v>
      </c>
      <c r="G152" t="s">
        <v>231</v>
      </c>
      <c r="H152" s="26">
        <v>5711.63</v>
      </c>
      <c r="I152" s="26">
        <v>0</v>
      </c>
      <c r="J152" s="26">
        <v>496.35599999999999</v>
      </c>
      <c r="K152" s="26">
        <v>42.134999999999998</v>
      </c>
      <c r="L152" s="26">
        <v>109.00399999999999</v>
      </c>
      <c r="M152" s="26">
        <v>0</v>
      </c>
      <c r="N152" s="26">
        <v>5657.1480000000001</v>
      </c>
      <c r="O152" s="26">
        <v>0</v>
      </c>
      <c r="P152" s="26">
        <v>0</v>
      </c>
      <c r="Q152" s="26">
        <v>0</v>
      </c>
      <c r="R152" s="26">
        <v>0</v>
      </c>
      <c r="S152" s="26">
        <v>5820.634</v>
      </c>
      <c r="T152" s="26">
        <v>0</v>
      </c>
      <c r="U152" s="26">
        <v>6153.5039999999999</v>
      </c>
      <c r="V152" s="26">
        <v>42.134999999999998</v>
      </c>
      <c r="W152" s="26">
        <v>0</v>
      </c>
      <c r="X152" s="26">
        <v>0</v>
      </c>
      <c r="Y152" s="26">
        <v>0</v>
      </c>
      <c r="Z152" s="26">
        <v>12016.272999999999</v>
      </c>
      <c r="AA152" s="33" t="s">
        <v>512</v>
      </c>
    </row>
    <row r="153" spans="1:27" x14ac:dyDescent="0.35">
      <c r="A153" t="s">
        <v>249</v>
      </c>
      <c r="B153" t="s">
        <v>513</v>
      </c>
      <c r="C153" t="s">
        <v>230</v>
      </c>
      <c r="D153" t="s">
        <v>311</v>
      </c>
      <c r="E153" s="43" t="s">
        <v>399</v>
      </c>
      <c r="F153" s="43" t="s">
        <v>399</v>
      </c>
      <c r="G153" t="s">
        <v>231</v>
      </c>
      <c r="H153" s="26">
        <v>211344.55620000017</v>
      </c>
      <c r="I153" s="26">
        <v>0</v>
      </c>
      <c r="J153" s="26">
        <v>12438.456800000013</v>
      </c>
      <c r="K153" s="26">
        <v>4404.5649999999996</v>
      </c>
      <c r="L153" s="26">
        <v>596.75510000000031</v>
      </c>
      <c r="M153" s="26">
        <v>0</v>
      </c>
      <c r="N153" s="26">
        <v>317427.05119999981</v>
      </c>
      <c r="O153" s="26">
        <v>0</v>
      </c>
      <c r="P153" s="26">
        <v>0</v>
      </c>
      <c r="Q153" s="26">
        <v>0</v>
      </c>
      <c r="R153" s="26">
        <v>0</v>
      </c>
      <c r="S153" s="26">
        <v>211941.31130000018</v>
      </c>
      <c r="T153" s="26">
        <v>0</v>
      </c>
      <c r="U153" s="26">
        <v>329865.5079999998</v>
      </c>
      <c r="V153" s="26">
        <v>4404.5649999999996</v>
      </c>
      <c r="W153" s="26">
        <v>0</v>
      </c>
      <c r="X153" s="26">
        <v>0</v>
      </c>
      <c r="Y153" s="26">
        <v>0</v>
      </c>
      <c r="Z153" s="26">
        <v>546211.38429999992</v>
      </c>
      <c r="AA153" s="33" t="s">
        <v>512</v>
      </c>
    </row>
    <row r="154" spans="1:27" x14ac:dyDescent="0.35">
      <c r="A154" t="s">
        <v>251</v>
      </c>
      <c r="B154" t="s">
        <v>513</v>
      </c>
      <c r="C154" t="s">
        <v>230</v>
      </c>
      <c r="D154" t="s">
        <v>311</v>
      </c>
      <c r="E154" s="43" t="s">
        <v>399</v>
      </c>
      <c r="F154" s="43" t="s">
        <v>399</v>
      </c>
      <c r="G154" t="s">
        <v>231</v>
      </c>
      <c r="H154" s="26">
        <v>15984.805</v>
      </c>
      <c r="I154" s="26">
        <v>0</v>
      </c>
      <c r="J154" s="26">
        <v>1331.288</v>
      </c>
      <c r="K154" s="26">
        <v>163.24</v>
      </c>
      <c r="L154" s="26">
        <v>2.4810000000000003</v>
      </c>
      <c r="M154" s="26">
        <v>0</v>
      </c>
      <c r="N154" s="26">
        <v>3863.8319999999999</v>
      </c>
      <c r="O154" s="26">
        <v>0</v>
      </c>
      <c r="P154" s="26">
        <v>0</v>
      </c>
      <c r="Q154" s="26">
        <v>0</v>
      </c>
      <c r="R154" s="26">
        <v>0</v>
      </c>
      <c r="S154" s="26">
        <v>15987.286</v>
      </c>
      <c r="T154" s="26">
        <v>0</v>
      </c>
      <c r="U154" s="26">
        <v>5195.12</v>
      </c>
      <c r="V154" s="26">
        <v>163.24</v>
      </c>
      <c r="W154" s="26">
        <v>0</v>
      </c>
      <c r="X154" s="26">
        <v>0</v>
      </c>
      <c r="Y154" s="26">
        <v>0</v>
      </c>
      <c r="Z154" s="26">
        <v>21345.646000000001</v>
      </c>
      <c r="AA154" s="33" t="s">
        <v>512</v>
      </c>
    </row>
    <row r="155" spans="1:27" x14ac:dyDescent="0.35">
      <c r="A155" t="s">
        <v>253</v>
      </c>
      <c r="B155" t="s">
        <v>513</v>
      </c>
      <c r="C155" t="s">
        <v>507</v>
      </c>
      <c r="D155" t="s">
        <v>311</v>
      </c>
      <c r="E155" s="43" t="s">
        <v>399</v>
      </c>
      <c r="F155" s="43" t="s">
        <v>399</v>
      </c>
      <c r="G155" t="s">
        <v>231</v>
      </c>
      <c r="H155" s="26">
        <v>23141.58685</v>
      </c>
      <c r="I155" s="26">
        <v>0</v>
      </c>
      <c r="J155" s="26">
        <v>642.77617600000008</v>
      </c>
      <c r="K155" s="26">
        <v>160.67904000000001</v>
      </c>
      <c r="L155" s="26">
        <v>76.992882999999992</v>
      </c>
      <c r="M155" s="26">
        <v>0</v>
      </c>
      <c r="N155" s="26">
        <v>58680.857367999983</v>
      </c>
      <c r="O155" s="26">
        <v>0</v>
      </c>
      <c r="P155" s="26">
        <v>0</v>
      </c>
      <c r="Q155" s="26">
        <v>0</v>
      </c>
      <c r="R155" s="26">
        <v>0</v>
      </c>
      <c r="S155" s="26">
        <v>23218.579732999999</v>
      </c>
      <c r="T155" s="26">
        <v>0</v>
      </c>
      <c r="U155" s="26">
        <v>59323.633543999982</v>
      </c>
      <c r="V155" s="26">
        <v>160.67904000000001</v>
      </c>
      <c r="W155" s="26">
        <v>0</v>
      </c>
      <c r="X155" s="26">
        <v>0</v>
      </c>
      <c r="Y155" s="26">
        <v>0</v>
      </c>
      <c r="Z155" s="26">
        <v>82702.892316999976</v>
      </c>
      <c r="AA155" s="33" t="s">
        <v>512</v>
      </c>
    </row>
    <row r="156" spans="1:27" x14ac:dyDescent="0.35">
      <c r="A156" t="s">
        <v>254</v>
      </c>
      <c r="B156" t="s">
        <v>513</v>
      </c>
      <c r="C156" t="s">
        <v>230</v>
      </c>
      <c r="D156" t="s">
        <v>311</v>
      </c>
      <c r="E156" s="43" t="s">
        <v>399</v>
      </c>
      <c r="F156" s="43" t="s">
        <v>399</v>
      </c>
      <c r="G156" t="s">
        <v>231</v>
      </c>
      <c r="H156" s="26">
        <v>1154.7552999999998</v>
      </c>
      <c r="I156" s="26">
        <v>0</v>
      </c>
      <c r="J156" s="26">
        <v>16.021599999999999</v>
      </c>
      <c r="K156" s="26">
        <v>24.591999999999999</v>
      </c>
      <c r="L156" s="26">
        <v>17.627100000000002</v>
      </c>
      <c r="M156" s="26">
        <v>0</v>
      </c>
      <c r="N156" s="26">
        <v>299.35640000000001</v>
      </c>
      <c r="O156" s="26">
        <v>0</v>
      </c>
      <c r="P156" s="26">
        <v>0</v>
      </c>
      <c r="Q156" s="26">
        <v>0</v>
      </c>
      <c r="R156" s="26">
        <v>0</v>
      </c>
      <c r="S156" s="26">
        <v>1172.3823999999997</v>
      </c>
      <c r="T156" s="26">
        <v>0</v>
      </c>
      <c r="U156" s="26">
        <v>315.37799999999999</v>
      </c>
      <c r="V156" s="26">
        <v>24.591999999999999</v>
      </c>
      <c r="W156" s="26">
        <v>0</v>
      </c>
      <c r="X156" s="26">
        <v>0</v>
      </c>
      <c r="Y156" s="26">
        <v>0</v>
      </c>
      <c r="Z156" s="26">
        <v>1512.3523999999998</v>
      </c>
      <c r="AA156" s="33" t="s">
        <v>512</v>
      </c>
    </row>
    <row r="157" spans="1:27" x14ac:dyDescent="0.35">
      <c r="A157" t="s">
        <v>102</v>
      </c>
      <c r="B157" t="s">
        <v>513</v>
      </c>
      <c r="C157" t="s">
        <v>230</v>
      </c>
      <c r="D157" t="s">
        <v>311</v>
      </c>
      <c r="E157" s="43" t="s">
        <v>399</v>
      </c>
      <c r="F157" s="43" t="s">
        <v>399</v>
      </c>
      <c r="G157" t="s">
        <v>231</v>
      </c>
      <c r="H157" s="26">
        <v>9847.2116499999993</v>
      </c>
      <c r="I157" s="26">
        <v>0</v>
      </c>
      <c r="J157" s="26">
        <v>408.42620000000005</v>
      </c>
      <c r="K157" s="26">
        <v>70.171999999999997</v>
      </c>
      <c r="L157" s="26">
        <v>26.68487</v>
      </c>
      <c r="M157" s="26">
        <v>0</v>
      </c>
      <c r="N157" s="26">
        <v>18207.15624</v>
      </c>
      <c r="O157" s="26">
        <v>0</v>
      </c>
      <c r="P157" s="26">
        <v>0</v>
      </c>
      <c r="Q157" s="26">
        <v>0</v>
      </c>
      <c r="R157" s="26">
        <v>0</v>
      </c>
      <c r="S157" s="26">
        <v>9873.8965199999984</v>
      </c>
      <c r="T157" s="26">
        <v>0</v>
      </c>
      <c r="U157" s="26">
        <v>18615.582440000002</v>
      </c>
      <c r="V157" s="26">
        <v>70.171999999999997</v>
      </c>
      <c r="W157" s="26">
        <v>0</v>
      </c>
      <c r="X157" s="26">
        <v>0</v>
      </c>
      <c r="Y157" s="26">
        <v>0</v>
      </c>
      <c r="Z157" s="26">
        <v>28559.650959999999</v>
      </c>
      <c r="AA157" s="33" t="s">
        <v>512</v>
      </c>
    </row>
    <row r="158" spans="1:27" x14ac:dyDescent="0.35">
      <c r="A158" t="s">
        <v>303</v>
      </c>
      <c r="B158" t="s">
        <v>513</v>
      </c>
      <c r="C158" t="s">
        <v>230</v>
      </c>
      <c r="D158" t="s">
        <v>311</v>
      </c>
      <c r="E158" s="43" t="s">
        <v>399</v>
      </c>
      <c r="F158" s="43" t="s">
        <v>399</v>
      </c>
      <c r="G158" t="s">
        <v>231</v>
      </c>
      <c r="H158" s="26">
        <v>4919.9260000000004</v>
      </c>
      <c r="I158" s="26">
        <v>0</v>
      </c>
      <c r="J158" s="26">
        <v>479.024</v>
      </c>
      <c r="K158" s="26">
        <v>55.12</v>
      </c>
      <c r="L158" s="26">
        <v>4.3772000000000002</v>
      </c>
      <c r="M158" s="26">
        <v>0</v>
      </c>
      <c r="N158" s="26">
        <v>12198.875023999999</v>
      </c>
      <c r="O158" s="26">
        <v>0</v>
      </c>
      <c r="P158" s="26">
        <v>0</v>
      </c>
      <c r="Q158" s="26">
        <v>0</v>
      </c>
      <c r="R158" s="26">
        <v>0</v>
      </c>
      <c r="S158" s="26">
        <v>4924.3032000000003</v>
      </c>
      <c r="T158" s="26">
        <v>0</v>
      </c>
      <c r="U158" s="26">
        <v>12677.899023999998</v>
      </c>
      <c r="V158" s="26">
        <v>55.12</v>
      </c>
      <c r="W158" s="26">
        <v>0</v>
      </c>
      <c r="X158" s="26">
        <v>0</v>
      </c>
      <c r="Y158" s="26">
        <v>0</v>
      </c>
      <c r="Z158" s="26">
        <v>17657.322224</v>
      </c>
      <c r="AA158" s="33" t="s">
        <v>512</v>
      </c>
    </row>
    <row r="159" spans="1:27" x14ac:dyDescent="0.35">
      <c r="A159" t="s">
        <v>290</v>
      </c>
      <c r="B159" t="s">
        <v>513</v>
      </c>
      <c r="C159" t="s">
        <v>230</v>
      </c>
      <c r="D159" t="s">
        <v>311</v>
      </c>
      <c r="E159" s="43" t="s">
        <v>399</v>
      </c>
      <c r="F159" s="43" t="s">
        <v>399</v>
      </c>
      <c r="G159" t="s">
        <v>231</v>
      </c>
      <c r="H159" s="26">
        <v>34162.151999999995</v>
      </c>
      <c r="I159" s="26">
        <v>0</v>
      </c>
      <c r="J159" s="26">
        <v>2676.3240000000001</v>
      </c>
      <c r="K159" s="26">
        <v>359.07499999999999</v>
      </c>
      <c r="L159" s="26">
        <v>21.849000000000004</v>
      </c>
      <c r="M159" s="26">
        <v>0</v>
      </c>
      <c r="N159" s="26">
        <v>29709.596000000001</v>
      </c>
      <c r="O159" s="26">
        <v>0</v>
      </c>
      <c r="P159" s="26">
        <v>0</v>
      </c>
      <c r="Q159" s="26">
        <v>0</v>
      </c>
      <c r="R159" s="26">
        <v>0</v>
      </c>
      <c r="S159" s="26">
        <v>34184.000999999997</v>
      </c>
      <c r="T159" s="26">
        <v>0</v>
      </c>
      <c r="U159" s="26">
        <v>32385.920000000002</v>
      </c>
      <c r="V159" s="26">
        <v>359.07499999999999</v>
      </c>
      <c r="W159" s="26">
        <v>0</v>
      </c>
      <c r="X159" s="26">
        <v>0</v>
      </c>
      <c r="Y159" s="26">
        <v>0</v>
      </c>
      <c r="Z159" s="26">
        <v>66928.995999999999</v>
      </c>
      <c r="AA159" s="33" t="s">
        <v>512</v>
      </c>
    </row>
    <row r="160" spans="1:27" x14ac:dyDescent="0.35">
      <c r="A160" t="s">
        <v>257</v>
      </c>
      <c r="B160" t="s">
        <v>513</v>
      </c>
      <c r="C160" t="s">
        <v>230</v>
      </c>
      <c r="D160" t="s">
        <v>311</v>
      </c>
      <c r="E160" s="43" t="s">
        <v>399</v>
      </c>
      <c r="F160" s="43" t="s">
        <v>399</v>
      </c>
      <c r="G160" t="s">
        <v>231</v>
      </c>
      <c r="H160" s="26">
        <v>4597.7948699999997</v>
      </c>
      <c r="I160" s="26">
        <v>0</v>
      </c>
      <c r="J160" s="26">
        <v>100.04512</v>
      </c>
      <c r="K160" s="26">
        <v>64.177700000000002</v>
      </c>
      <c r="L160" s="26">
        <v>1.6446000000000001</v>
      </c>
      <c r="M160" s="26">
        <v>0</v>
      </c>
      <c r="N160" s="26">
        <v>6318.4688000000006</v>
      </c>
      <c r="O160" s="26">
        <v>0</v>
      </c>
      <c r="P160" s="26">
        <v>0</v>
      </c>
      <c r="Q160" s="26">
        <v>0</v>
      </c>
      <c r="R160" s="26">
        <v>0</v>
      </c>
      <c r="S160" s="26">
        <v>4599.4394699999993</v>
      </c>
      <c r="T160" s="26">
        <v>0</v>
      </c>
      <c r="U160" s="26">
        <v>6418.5139200000003</v>
      </c>
      <c r="V160" s="26">
        <v>64.177700000000002</v>
      </c>
      <c r="W160" s="26">
        <v>0</v>
      </c>
      <c r="X160" s="26">
        <v>0</v>
      </c>
      <c r="Y160" s="26">
        <v>0</v>
      </c>
      <c r="Z160" s="26">
        <v>11082.131089999999</v>
      </c>
      <c r="AA160" s="33" t="s">
        <v>512</v>
      </c>
    </row>
    <row r="161" spans="1:27" x14ac:dyDescent="0.35">
      <c r="A161" t="s">
        <v>225</v>
      </c>
      <c r="B161" t="s">
        <v>513</v>
      </c>
      <c r="C161" t="s">
        <v>230</v>
      </c>
      <c r="D161" t="s">
        <v>311</v>
      </c>
      <c r="E161" s="43" t="s">
        <v>399</v>
      </c>
      <c r="F161" s="43" t="s">
        <v>399</v>
      </c>
      <c r="G161" t="s">
        <v>231</v>
      </c>
      <c r="H161" s="26">
        <v>10111.309700000002</v>
      </c>
      <c r="I161" s="26">
        <v>0</v>
      </c>
      <c r="J161" s="26">
        <v>1939.3583999999998</v>
      </c>
      <c r="K161" s="26">
        <v>66.938999999999993</v>
      </c>
      <c r="L161" s="26">
        <v>0.47149999999999997</v>
      </c>
      <c r="M161" s="26">
        <v>0</v>
      </c>
      <c r="N161" s="26">
        <v>406.95479999999998</v>
      </c>
      <c r="O161" s="26">
        <v>0</v>
      </c>
      <c r="P161" s="26">
        <v>0</v>
      </c>
      <c r="Q161" s="26">
        <v>0</v>
      </c>
      <c r="R161" s="26">
        <v>0</v>
      </c>
      <c r="S161" s="26">
        <v>10111.781200000001</v>
      </c>
      <c r="T161" s="26">
        <v>0</v>
      </c>
      <c r="U161" s="26">
        <v>2346.3131999999996</v>
      </c>
      <c r="V161" s="26">
        <v>66.938999999999993</v>
      </c>
      <c r="W161" s="26">
        <v>0</v>
      </c>
      <c r="X161" s="26">
        <v>0</v>
      </c>
      <c r="Y161" s="26">
        <v>0</v>
      </c>
      <c r="Z161" s="26">
        <v>12525.033400000002</v>
      </c>
      <c r="AA161" s="33" t="s">
        <v>512</v>
      </c>
    </row>
    <row r="162" spans="1:27" x14ac:dyDescent="0.35">
      <c r="A162" t="s">
        <v>308</v>
      </c>
      <c r="B162" t="s">
        <v>513</v>
      </c>
      <c r="C162" t="s">
        <v>230</v>
      </c>
      <c r="D162" t="s">
        <v>311</v>
      </c>
      <c r="E162" s="43" t="s">
        <v>399</v>
      </c>
      <c r="F162" s="43" t="s">
        <v>399</v>
      </c>
      <c r="G162" t="s">
        <v>231</v>
      </c>
      <c r="H162" s="26">
        <v>82785.200490000003</v>
      </c>
      <c r="I162" s="26">
        <v>0</v>
      </c>
      <c r="J162" s="26">
        <v>3021.3472800000013</v>
      </c>
      <c r="K162" s="26">
        <v>787.35209999999984</v>
      </c>
      <c r="L162" s="26">
        <v>42.625810000000001</v>
      </c>
      <c r="M162" s="26">
        <v>0</v>
      </c>
      <c r="N162" s="26">
        <v>58387.854000000043</v>
      </c>
      <c r="O162" s="26">
        <v>0</v>
      </c>
      <c r="P162" s="26">
        <v>0</v>
      </c>
      <c r="Q162" s="26">
        <v>0</v>
      </c>
      <c r="R162" s="26">
        <v>0</v>
      </c>
      <c r="S162" s="26">
        <v>82827.826300000001</v>
      </c>
      <c r="T162" s="26">
        <v>0</v>
      </c>
      <c r="U162" s="26">
        <v>61409.201280000045</v>
      </c>
      <c r="V162" s="26">
        <v>787.35209999999984</v>
      </c>
      <c r="W162" s="26">
        <v>0</v>
      </c>
      <c r="X162" s="26">
        <v>0</v>
      </c>
      <c r="Y162" s="26">
        <v>0</v>
      </c>
      <c r="Z162" s="26">
        <v>145024.37968000004</v>
      </c>
      <c r="AA162" s="33" t="s">
        <v>512</v>
      </c>
    </row>
    <row r="163" spans="1:27" x14ac:dyDescent="0.35">
      <c r="A163" t="s">
        <v>258</v>
      </c>
      <c r="B163" t="s">
        <v>513</v>
      </c>
      <c r="C163" t="s">
        <v>509</v>
      </c>
      <c r="D163" t="s">
        <v>311</v>
      </c>
      <c r="E163" s="43" t="s">
        <v>399</v>
      </c>
      <c r="F163" s="43" t="s">
        <v>399</v>
      </c>
      <c r="G163" t="s">
        <v>231</v>
      </c>
      <c r="H163" s="26">
        <v>7115.7021000000004</v>
      </c>
      <c r="I163" s="26">
        <v>0</v>
      </c>
      <c r="J163" s="26">
        <v>306.03159999999997</v>
      </c>
      <c r="K163" s="26">
        <v>46.507499999999993</v>
      </c>
      <c r="L163" s="26">
        <v>905.03010000000006</v>
      </c>
      <c r="M163" s="26">
        <v>0</v>
      </c>
      <c r="N163" s="26">
        <v>34226.939600000005</v>
      </c>
      <c r="O163" s="26">
        <v>0</v>
      </c>
      <c r="P163" s="26">
        <v>0</v>
      </c>
      <c r="Q163" s="26">
        <v>0</v>
      </c>
      <c r="R163" s="26">
        <v>0</v>
      </c>
      <c r="S163" s="26">
        <v>8020.7322000000004</v>
      </c>
      <c r="T163" s="26">
        <v>0</v>
      </c>
      <c r="U163" s="26">
        <v>34532.971200000007</v>
      </c>
      <c r="V163" s="26">
        <v>46.507499999999993</v>
      </c>
      <c r="W163" s="26">
        <v>0</v>
      </c>
      <c r="X163" s="26">
        <v>0</v>
      </c>
      <c r="Y163" s="26">
        <v>0</v>
      </c>
      <c r="Z163" s="26">
        <v>42600.210900000005</v>
      </c>
      <c r="AA163" s="33" t="s">
        <v>512</v>
      </c>
    </row>
    <row r="164" spans="1:27" x14ac:dyDescent="0.35">
      <c r="A164" t="s">
        <v>304</v>
      </c>
      <c r="B164" t="s">
        <v>513</v>
      </c>
      <c r="C164" t="s">
        <v>230</v>
      </c>
      <c r="D164" t="s">
        <v>311</v>
      </c>
      <c r="E164" s="43" t="s">
        <v>399</v>
      </c>
      <c r="F164" s="43" t="s">
        <v>399</v>
      </c>
      <c r="G164" t="s">
        <v>231</v>
      </c>
      <c r="H164" s="26">
        <v>25205.191999999995</v>
      </c>
      <c r="I164" s="26">
        <v>0</v>
      </c>
      <c r="J164" s="26">
        <v>1323.6160000000002</v>
      </c>
      <c r="K164" s="26">
        <v>601.02</v>
      </c>
      <c r="L164" s="26">
        <v>18.649600000000003</v>
      </c>
      <c r="M164" s="26">
        <v>0</v>
      </c>
      <c r="N164" s="26">
        <v>32841.205600000008</v>
      </c>
      <c r="O164" s="26">
        <v>0</v>
      </c>
      <c r="P164" s="26">
        <v>0</v>
      </c>
      <c r="Q164" s="26">
        <v>0</v>
      </c>
      <c r="R164" s="26">
        <v>0</v>
      </c>
      <c r="S164" s="26">
        <v>25223.841599999996</v>
      </c>
      <c r="T164" s="26">
        <v>0</v>
      </c>
      <c r="U164" s="26">
        <v>34164.82160000001</v>
      </c>
      <c r="V164" s="26">
        <v>601.02</v>
      </c>
      <c r="W164" s="26">
        <v>0</v>
      </c>
      <c r="X164" s="26">
        <v>0</v>
      </c>
      <c r="Y164" s="26">
        <v>0</v>
      </c>
      <c r="Z164" s="26">
        <v>59989.683200000007</v>
      </c>
      <c r="AA164" s="33" t="s">
        <v>512</v>
      </c>
    </row>
    <row r="165" spans="1:27" x14ac:dyDescent="0.35">
      <c r="A165" t="s">
        <v>260</v>
      </c>
      <c r="B165" t="s">
        <v>513</v>
      </c>
      <c r="C165" t="s">
        <v>230</v>
      </c>
      <c r="D165" t="s">
        <v>311</v>
      </c>
      <c r="E165" s="43" t="s">
        <v>399</v>
      </c>
      <c r="F165" s="43" t="s">
        <v>399</v>
      </c>
      <c r="G165" t="s">
        <v>231</v>
      </c>
      <c r="H165" s="26">
        <v>9754.4</v>
      </c>
      <c r="I165" s="26">
        <v>0</v>
      </c>
      <c r="J165" s="26">
        <v>400.01640000000003</v>
      </c>
      <c r="K165" s="26">
        <v>101.813</v>
      </c>
      <c r="L165" s="26">
        <v>5.3999999999999995</v>
      </c>
      <c r="M165" s="26">
        <v>0</v>
      </c>
      <c r="N165" s="26">
        <v>9246.7983999999997</v>
      </c>
      <c r="O165" s="26">
        <v>0</v>
      </c>
      <c r="P165" s="26">
        <v>0</v>
      </c>
      <c r="Q165" s="26">
        <v>0</v>
      </c>
      <c r="R165" s="26">
        <v>0</v>
      </c>
      <c r="S165" s="26">
        <v>9759.7999999999993</v>
      </c>
      <c r="T165" s="26">
        <v>0</v>
      </c>
      <c r="U165" s="26">
        <v>9646.8148000000001</v>
      </c>
      <c r="V165" s="26">
        <v>101.813</v>
      </c>
      <c r="W165" s="26">
        <v>0</v>
      </c>
      <c r="X165" s="26">
        <v>0</v>
      </c>
      <c r="Y165" s="26">
        <v>0</v>
      </c>
      <c r="Z165" s="26">
        <v>19508.427799999998</v>
      </c>
      <c r="AA165" s="33" t="s">
        <v>512</v>
      </c>
    </row>
    <row r="166" spans="1:27" x14ac:dyDescent="0.35">
      <c r="A166" t="s">
        <v>261</v>
      </c>
      <c r="B166" t="s">
        <v>513</v>
      </c>
      <c r="C166" t="s">
        <v>230</v>
      </c>
      <c r="D166" t="s">
        <v>311</v>
      </c>
      <c r="E166" s="43" t="s">
        <v>399</v>
      </c>
      <c r="F166" s="43" t="s">
        <v>399</v>
      </c>
      <c r="G166" t="s">
        <v>231</v>
      </c>
      <c r="H166" s="26">
        <v>993.60164999999995</v>
      </c>
      <c r="I166" s="26">
        <v>0</v>
      </c>
      <c r="J166" s="26">
        <v>72.483404000000007</v>
      </c>
      <c r="K166" s="26">
        <v>13.131015000000001</v>
      </c>
      <c r="L166" s="26">
        <v>5.1853610000000003</v>
      </c>
      <c r="M166" s="26">
        <v>0</v>
      </c>
      <c r="N166" s="26">
        <v>6011.4394759999996</v>
      </c>
      <c r="O166" s="26">
        <v>0</v>
      </c>
      <c r="P166" s="26">
        <v>0</v>
      </c>
      <c r="Q166" s="26">
        <v>0</v>
      </c>
      <c r="R166" s="26">
        <v>0</v>
      </c>
      <c r="S166" s="26">
        <v>998.78701099999989</v>
      </c>
      <c r="T166" s="26">
        <v>0</v>
      </c>
      <c r="U166" s="26">
        <v>6083.9228799999992</v>
      </c>
      <c r="V166" s="26">
        <v>13.131015000000001</v>
      </c>
      <c r="W166" s="26">
        <v>0</v>
      </c>
      <c r="X166" s="26">
        <v>0</v>
      </c>
      <c r="Y166" s="26">
        <v>0</v>
      </c>
      <c r="Z166" s="26">
        <v>7095.8409059999985</v>
      </c>
      <c r="AA166" s="33" t="s">
        <v>512</v>
      </c>
    </row>
    <row r="167" spans="1:27" x14ac:dyDescent="0.35">
      <c r="A167" t="s">
        <v>286</v>
      </c>
      <c r="B167" t="s">
        <v>513</v>
      </c>
      <c r="C167" t="s">
        <v>230</v>
      </c>
      <c r="D167" t="s">
        <v>311</v>
      </c>
      <c r="E167" s="43" t="s">
        <v>399</v>
      </c>
      <c r="F167" s="43" t="s">
        <v>399</v>
      </c>
      <c r="G167" t="s">
        <v>231</v>
      </c>
      <c r="H167" s="26">
        <v>10933.685799999997</v>
      </c>
      <c r="I167" s="26">
        <v>0</v>
      </c>
      <c r="J167" s="26">
        <v>679.06159999999977</v>
      </c>
      <c r="K167" s="26">
        <v>227.39649999999997</v>
      </c>
      <c r="L167" s="26">
        <v>2.8978999999999999</v>
      </c>
      <c r="M167" s="26">
        <v>0</v>
      </c>
      <c r="N167" s="26">
        <v>3861.6647999999996</v>
      </c>
      <c r="O167" s="26">
        <v>0</v>
      </c>
      <c r="P167" s="26">
        <v>0</v>
      </c>
      <c r="Q167" s="26">
        <v>0</v>
      </c>
      <c r="R167" s="26">
        <v>0</v>
      </c>
      <c r="S167" s="26">
        <v>10936.583699999997</v>
      </c>
      <c r="T167" s="26">
        <v>0</v>
      </c>
      <c r="U167" s="26">
        <v>4540.7263999999996</v>
      </c>
      <c r="V167" s="26">
        <v>227.39649999999997</v>
      </c>
      <c r="W167" s="26">
        <v>0</v>
      </c>
      <c r="X167" s="26">
        <v>0</v>
      </c>
      <c r="Y167" s="26">
        <v>0</v>
      </c>
      <c r="Z167" s="26">
        <v>15704.706599999998</v>
      </c>
      <c r="AA167" s="33" t="s">
        <v>512</v>
      </c>
    </row>
    <row r="168" spans="1:27" x14ac:dyDescent="0.35">
      <c r="A168" t="s">
        <v>293</v>
      </c>
      <c r="B168" t="s">
        <v>513</v>
      </c>
      <c r="C168" t="s">
        <v>230</v>
      </c>
      <c r="D168" t="s">
        <v>311</v>
      </c>
      <c r="E168" s="43" t="s">
        <v>399</v>
      </c>
      <c r="F168" s="43" t="s">
        <v>399</v>
      </c>
      <c r="G168" t="s">
        <v>231</v>
      </c>
      <c r="H168" s="26">
        <v>15676.650600000001</v>
      </c>
      <c r="I168" s="26">
        <v>0</v>
      </c>
      <c r="J168" s="26">
        <v>1445.2788</v>
      </c>
      <c r="K168" s="26">
        <v>144.98149999999998</v>
      </c>
      <c r="L168" s="26">
        <v>575.82718</v>
      </c>
      <c r="M168" s="26">
        <v>0</v>
      </c>
      <c r="N168" s="26">
        <v>205252.46531999999</v>
      </c>
      <c r="O168" s="26">
        <v>0</v>
      </c>
      <c r="P168" s="26">
        <v>0</v>
      </c>
      <c r="Q168" s="26">
        <v>0</v>
      </c>
      <c r="R168" s="26">
        <v>0</v>
      </c>
      <c r="S168" s="26">
        <v>16252.477780000001</v>
      </c>
      <c r="T168" s="26">
        <v>0</v>
      </c>
      <c r="U168" s="26">
        <v>206697.74411999999</v>
      </c>
      <c r="V168" s="26">
        <v>144.98149999999998</v>
      </c>
      <c r="W168" s="26">
        <v>0</v>
      </c>
      <c r="X168" s="26">
        <v>0</v>
      </c>
      <c r="Y168" s="26">
        <v>0</v>
      </c>
      <c r="Z168" s="26">
        <v>223095.2034</v>
      </c>
      <c r="AA168" s="33" t="s">
        <v>512</v>
      </c>
    </row>
    <row r="169" spans="1:27" x14ac:dyDescent="0.35">
      <c r="A169" t="s">
        <v>263</v>
      </c>
      <c r="B169" t="s">
        <v>513</v>
      </c>
      <c r="C169" t="s">
        <v>230</v>
      </c>
      <c r="D169" t="s">
        <v>311</v>
      </c>
      <c r="E169" s="43" t="s">
        <v>399</v>
      </c>
      <c r="F169" s="43" t="s">
        <v>399</v>
      </c>
      <c r="G169" t="s">
        <v>231</v>
      </c>
      <c r="H169" s="26">
        <v>4121.9296000000004</v>
      </c>
      <c r="I169" s="26">
        <v>0</v>
      </c>
      <c r="J169" s="26">
        <v>248.0702</v>
      </c>
      <c r="K169" s="26">
        <v>48.492350000000002</v>
      </c>
      <c r="L169" s="26">
        <v>46.883400000000002</v>
      </c>
      <c r="M169" s="26">
        <v>0</v>
      </c>
      <c r="N169" s="26">
        <v>28067.9532</v>
      </c>
      <c r="O169" s="26">
        <v>0</v>
      </c>
      <c r="P169" s="26">
        <v>0</v>
      </c>
      <c r="Q169" s="26">
        <v>0</v>
      </c>
      <c r="R169" s="26">
        <v>0</v>
      </c>
      <c r="S169" s="26">
        <v>4168.8130000000001</v>
      </c>
      <c r="T169" s="26">
        <v>0</v>
      </c>
      <c r="U169" s="26">
        <v>28316.023399999998</v>
      </c>
      <c r="V169" s="26">
        <v>48.492350000000002</v>
      </c>
      <c r="W169" s="26">
        <v>0</v>
      </c>
      <c r="X169" s="26">
        <v>0</v>
      </c>
      <c r="Y169" s="26">
        <v>0</v>
      </c>
      <c r="Z169" s="26">
        <v>32533.328750000001</v>
      </c>
      <c r="AA169" s="33" t="s">
        <v>512</v>
      </c>
    </row>
    <row r="170" spans="1:27" x14ac:dyDescent="0.35">
      <c r="A170" t="s">
        <v>127</v>
      </c>
      <c r="B170" t="s">
        <v>513</v>
      </c>
      <c r="C170" t="s">
        <v>507</v>
      </c>
      <c r="D170" t="s">
        <v>311</v>
      </c>
      <c r="E170" s="43" t="s">
        <v>399</v>
      </c>
      <c r="F170" s="43" t="s">
        <v>399</v>
      </c>
      <c r="G170" t="s">
        <v>231</v>
      </c>
      <c r="H170" s="26">
        <v>9784.3849000000009</v>
      </c>
      <c r="I170" s="26">
        <v>0</v>
      </c>
      <c r="J170" s="26">
        <v>1085.9716000000001</v>
      </c>
      <c r="K170" s="26">
        <v>235.00199999999998</v>
      </c>
      <c r="L170" s="26">
        <v>4.8679000000000006</v>
      </c>
      <c r="M170" s="26">
        <v>0</v>
      </c>
      <c r="N170" s="26">
        <v>4895.0524000000005</v>
      </c>
      <c r="O170" s="26">
        <v>0</v>
      </c>
      <c r="P170" s="26">
        <v>0</v>
      </c>
      <c r="Q170" s="26">
        <v>0</v>
      </c>
      <c r="R170" s="26">
        <v>0</v>
      </c>
      <c r="S170" s="26">
        <v>9789.2528000000002</v>
      </c>
      <c r="T170" s="26">
        <v>0</v>
      </c>
      <c r="U170" s="26">
        <v>5981.0240000000003</v>
      </c>
      <c r="V170" s="26">
        <v>235.00199999999998</v>
      </c>
      <c r="W170" s="26">
        <v>0</v>
      </c>
      <c r="X170" s="26">
        <v>0</v>
      </c>
      <c r="Y170" s="26">
        <v>0</v>
      </c>
      <c r="Z170" s="26">
        <v>16005.2788</v>
      </c>
      <c r="AA170" s="33" t="s">
        <v>512</v>
      </c>
    </row>
    <row r="171" spans="1:27" x14ac:dyDescent="0.35">
      <c r="A171" t="s">
        <v>127</v>
      </c>
      <c r="B171" t="s">
        <v>513</v>
      </c>
      <c r="C171" t="s">
        <v>230</v>
      </c>
      <c r="D171" t="s">
        <v>311</v>
      </c>
      <c r="E171" s="43" t="s">
        <v>399</v>
      </c>
      <c r="F171" s="43" t="s">
        <v>399</v>
      </c>
      <c r="G171" t="s">
        <v>231</v>
      </c>
      <c r="H171" s="26">
        <v>17731.942000000003</v>
      </c>
      <c r="I171" s="26">
        <v>0</v>
      </c>
      <c r="J171" s="26">
        <v>2518.0904000000005</v>
      </c>
      <c r="K171" s="26">
        <v>243.00499999999991</v>
      </c>
      <c r="L171" s="26">
        <v>36.438600000000001</v>
      </c>
      <c r="M171" s="26">
        <v>0</v>
      </c>
      <c r="N171" s="26">
        <v>6681.3683999999994</v>
      </c>
      <c r="O171" s="26">
        <v>0</v>
      </c>
      <c r="P171" s="26">
        <v>0</v>
      </c>
      <c r="Q171" s="26">
        <v>0</v>
      </c>
      <c r="R171" s="26">
        <v>0</v>
      </c>
      <c r="S171" s="26">
        <v>17768.380600000004</v>
      </c>
      <c r="T171" s="26">
        <v>0</v>
      </c>
      <c r="U171" s="26">
        <v>9199.4588000000003</v>
      </c>
      <c r="V171" s="26">
        <v>243.00499999999991</v>
      </c>
      <c r="W171" s="26">
        <v>0</v>
      </c>
      <c r="X171" s="26">
        <v>0</v>
      </c>
      <c r="Y171" s="26">
        <v>0</v>
      </c>
      <c r="Z171" s="26">
        <v>27210.844400000005</v>
      </c>
      <c r="AA171" s="33" t="s">
        <v>512</v>
      </c>
    </row>
    <row r="172" spans="1:27" x14ac:dyDescent="0.35">
      <c r="A172" t="s">
        <v>267</v>
      </c>
      <c r="B172" t="s">
        <v>513</v>
      </c>
      <c r="C172" t="s">
        <v>230</v>
      </c>
      <c r="D172" t="s">
        <v>311</v>
      </c>
      <c r="E172" s="43" t="s">
        <v>399</v>
      </c>
      <c r="F172" s="43" t="s">
        <v>399</v>
      </c>
      <c r="G172" t="s">
        <v>231</v>
      </c>
      <c r="H172" s="26">
        <v>2858.1604000000002</v>
      </c>
      <c r="I172" s="26">
        <v>0</v>
      </c>
      <c r="J172" s="26">
        <v>209.19079999999997</v>
      </c>
      <c r="K172" s="26">
        <v>4.9024999999999999</v>
      </c>
      <c r="L172" s="26">
        <v>39.131200000000007</v>
      </c>
      <c r="M172" s="26">
        <v>0</v>
      </c>
      <c r="N172" s="26">
        <v>19425.067199999998</v>
      </c>
      <c r="O172" s="26">
        <v>0</v>
      </c>
      <c r="P172" s="26">
        <v>0</v>
      </c>
      <c r="Q172" s="26">
        <v>0</v>
      </c>
      <c r="R172" s="26">
        <v>0</v>
      </c>
      <c r="S172" s="26">
        <v>2897.2916</v>
      </c>
      <c r="T172" s="26">
        <v>0</v>
      </c>
      <c r="U172" s="26">
        <v>19634.257999999998</v>
      </c>
      <c r="V172" s="26">
        <v>4.9024999999999999</v>
      </c>
      <c r="W172" s="26">
        <v>0</v>
      </c>
      <c r="X172" s="26">
        <v>0</v>
      </c>
      <c r="Y172" s="26">
        <v>0</v>
      </c>
      <c r="Z172" s="26">
        <v>22536.452099999999</v>
      </c>
      <c r="AA172" s="33" t="s">
        <v>512</v>
      </c>
    </row>
    <row r="173" spans="1:27" x14ac:dyDescent="0.35">
      <c r="A173" t="s">
        <v>269</v>
      </c>
      <c r="B173" t="s">
        <v>513</v>
      </c>
      <c r="C173" t="s">
        <v>230</v>
      </c>
      <c r="D173" t="s">
        <v>311</v>
      </c>
      <c r="E173" s="43" t="s">
        <v>399</v>
      </c>
      <c r="F173" s="43" t="s">
        <v>399</v>
      </c>
      <c r="G173" t="s">
        <v>231</v>
      </c>
      <c r="H173" s="26">
        <v>14934.740734000001</v>
      </c>
      <c r="I173" s="26">
        <v>0</v>
      </c>
      <c r="J173" s="26">
        <v>1466.8923919999997</v>
      </c>
      <c r="K173" s="26">
        <v>119.36872000000001</v>
      </c>
      <c r="L173" s="26">
        <v>20.366626999999998</v>
      </c>
      <c r="M173" s="26">
        <v>0</v>
      </c>
      <c r="N173" s="26">
        <v>28950.353459999998</v>
      </c>
      <c r="O173" s="26">
        <v>0</v>
      </c>
      <c r="P173" s="26">
        <v>0</v>
      </c>
      <c r="Q173" s="26">
        <v>0</v>
      </c>
      <c r="R173" s="26">
        <v>0</v>
      </c>
      <c r="S173" s="26">
        <v>14955.107361</v>
      </c>
      <c r="T173" s="26">
        <v>0</v>
      </c>
      <c r="U173" s="26">
        <v>30417.245852</v>
      </c>
      <c r="V173" s="26">
        <v>119.36872000000001</v>
      </c>
      <c r="W173" s="26">
        <v>0</v>
      </c>
      <c r="X173" s="26">
        <v>0</v>
      </c>
      <c r="Y173" s="26">
        <v>0</v>
      </c>
      <c r="Z173" s="26">
        <v>45491.721933000001</v>
      </c>
      <c r="AA173" s="33" t="s">
        <v>512</v>
      </c>
    </row>
    <row r="174" spans="1:27" x14ac:dyDescent="0.35">
      <c r="A174" t="s">
        <v>271</v>
      </c>
      <c r="B174" t="s">
        <v>513</v>
      </c>
      <c r="C174" t="s">
        <v>507</v>
      </c>
      <c r="D174" t="s">
        <v>311</v>
      </c>
      <c r="E174" s="43" t="s">
        <v>399</v>
      </c>
      <c r="F174" s="43" t="s">
        <v>399</v>
      </c>
      <c r="G174" t="s">
        <v>231</v>
      </c>
      <c r="H174" s="26">
        <v>190.19</v>
      </c>
      <c r="I174" s="26">
        <v>0</v>
      </c>
      <c r="J174" s="26">
        <v>5.2808000000000002</v>
      </c>
      <c r="K174" s="26">
        <v>1.325</v>
      </c>
      <c r="L174" s="26">
        <v>2.7882000000000002</v>
      </c>
      <c r="M174" s="26">
        <v>0</v>
      </c>
      <c r="N174" s="26">
        <v>2876.5043999999998</v>
      </c>
      <c r="O174" s="26">
        <v>0</v>
      </c>
      <c r="P174" s="26">
        <v>0</v>
      </c>
      <c r="Q174" s="26">
        <v>0</v>
      </c>
      <c r="R174" s="26">
        <v>0</v>
      </c>
      <c r="S174" s="26">
        <v>192.97819999999999</v>
      </c>
      <c r="T174" s="26">
        <v>0</v>
      </c>
      <c r="U174" s="26">
        <v>2881.7851999999998</v>
      </c>
      <c r="V174" s="26">
        <v>1.325</v>
      </c>
      <c r="W174" s="26">
        <v>0</v>
      </c>
      <c r="X174" s="26">
        <v>0</v>
      </c>
      <c r="Y174" s="26">
        <v>0</v>
      </c>
      <c r="Z174" s="26">
        <v>3076.0883999999996</v>
      </c>
      <c r="AA174" s="33" t="s">
        <v>512</v>
      </c>
    </row>
    <row r="175" spans="1:27" ht="15" thickBot="1" x14ac:dyDescent="0.4">
      <c r="A175" t="s">
        <v>281</v>
      </c>
      <c r="B175" t="s">
        <v>513</v>
      </c>
      <c r="C175" t="s">
        <v>230</v>
      </c>
      <c r="D175" t="s">
        <v>311</v>
      </c>
      <c r="E175" s="43" t="s">
        <v>399</v>
      </c>
      <c r="F175" s="43" t="s">
        <v>399</v>
      </c>
      <c r="G175" t="s">
        <v>231</v>
      </c>
      <c r="H175" s="26">
        <v>16624.180899999999</v>
      </c>
      <c r="I175" s="26">
        <v>0</v>
      </c>
      <c r="J175" s="26">
        <v>645.02256</v>
      </c>
      <c r="K175" s="26">
        <v>107.44159999999999</v>
      </c>
      <c r="L175" s="26">
        <v>0.84558999999999995</v>
      </c>
      <c r="M175" s="26">
        <v>0</v>
      </c>
      <c r="N175" s="26">
        <v>532.74144000000001</v>
      </c>
      <c r="O175" s="26">
        <v>0</v>
      </c>
      <c r="P175" s="26">
        <v>0</v>
      </c>
      <c r="Q175" s="26">
        <v>0</v>
      </c>
      <c r="R175" s="26">
        <v>0</v>
      </c>
      <c r="S175" s="26">
        <v>16625.02649</v>
      </c>
      <c r="T175" s="26">
        <v>0</v>
      </c>
      <c r="U175" s="26">
        <v>1177.7640000000001</v>
      </c>
      <c r="V175" s="26">
        <v>107.44159999999999</v>
      </c>
      <c r="W175" s="26">
        <v>0</v>
      </c>
      <c r="X175" s="26">
        <v>0</v>
      </c>
      <c r="Y175" s="26">
        <v>0</v>
      </c>
      <c r="Z175" s="26">
        <v>17910.232089999998</v>
      </c>
      <c r="AA175" s="33" t="s">
        <v>512</v>
      </c>
    </row>
    <row r="176" spans="1:27" ht="15" thickBot="1" x14ac:dyDescent="0.4">
      <c r="A176" s="28" t="s">
        <v>227</v>
      </c>
      <c r="B176" s="29"/>
      <c r="C176" s="29"/>
      <c r="D176" s="29"/>
      <c r="E176" s="29"/>
      <c r="F176" s="29"/>
      <c r="G176" s="29"/>
      <c r="H176" s="30">
        <f t="shared" ref="H176:Z176" si="0">SUBTOTAL(109,H$7:H$175)</f>
        <v>6309515.7849660013</v>
      </c>
      <c r="I176" s="30">
        <f t="shared" si="0"/>
        <v>1.0696000000000001</v>
      </c>
      <c r="J176" s="30">
        <f t="shared" si="0"/>
        <v>343388.08562800003</v>
      </c>
      <c r="K176" s="30">
        <f t="shared" si="0"/>
        <v>48962.896984999978</v>
      </c>
      <c r="L176" s="30">
        <f t="shared" si="0"/>
        <v>831962.73053799989</v>
      </c>
      <c r="M176" s="30">
        <f t="shared" si="0"/>
        <v>0</v>
      </c>
      <c r="N176" s="30">
        <f t="shared" si="0"/>
        <v>2207175.6915880004</v>
      </c>
      <c r="O176" s="30">
        <f t="shared" si="0"/>
        <v>5.7504999999999997</v>
      </c>
      <c r="P176" s="30">
        <f t="shared" si="0"/>
        <v>0</v>
      </c>
      <c r="Q176" s="30">
        <f t="shared" si="0"/>
        <v>58.344000000000001</v>
      </c>
      <c r="R176" s="30">
        <f t="shared" si="0"/>
        <v>12180.05</v>
      </c>
      <c r="S176" s="30">
        <f t="shared" si="0"/>
        <v>7141478.5155039998</v>
      </c>
      <c r="T176" s="30">
        <f t="shared" si="0"/>
        <v>1.0696000000000001</v>
      </c>
      <c r="U176" s="30">
        <f t="shared" si="0"/>
        <v>2550563.7772160009</v>
      </c>
      <c r="V176" s="30">
        <f t="shared" si="0"/>
        <v>48968.647484999987</v>
      </c>
      <c r="W176" s="30">
        <f t="shared" si="0"/>
        <v>0</v>
      </c>
      <c r="X176" s="30">
        <f t="shared" si="0"/>
        <v>58.344000000000001</v>
      </c>
      <c r="Y176" s="30">
        <f t="shared" si="0"/>
        <v>12180.05</v>
      </c>
      <c r="Z176" s="30">
        <f t="shared" si="0"/>
        <v>9753250.4038049988</v>
      </c>
      <c r="AA176" s="31"/>
    </row>
    <row r="178" spans="26:26" x14ac:dyDescent="0.35">
      <c r="Z178" s="27"/>
    </row>
  </sheetData>
  <autoFilter ref="A5:AA175" xr:uid="{221E8922-9FCB-4DB8-AED4-ED395C0BE219}">
    <filterColumn colId="4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4">
    <mergeCell ref="A4:G4"/>
    <mergeCell ref="H4:R4"/>
    <mergeCell ref="S4:Z4"/>
    <mergeCell ref="AA4:AA6"/>
    <mergeCell ref="E5:F5"/>
    <mergeCell ref="G5:G6"/>
    <mergeCell ref="H5:K5"/>
    <mergeCell ref="L5:R5"/>
    <mergeCell ref="S5:Y5"/>
    <mergeCell ref="A5:A6"/>
    <mergeCell ref="B5:B6"/>
    <mergeCell ref="C5:C6"/>
    <mergeCell ref="D5:D6"/>
    <mergeCell ref="Z5:Z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0C54C-8CEE-4D15-A90E-951B5C5C4DD4}">
  <dimension ref="A1:I10"/>
  <sheetViews>
    <sheetView topLeftCell="B1" workbookViewId="0">
      <selection activeCell="B23" sqref="B23"/>
    </sheetView>
  </sheetViews>
  <sheetFormatPr defaultRowHeight="14.5" x14ac:dyDescent="0.35"/>
  <cols>
    <col min="1" max="1" width="33.54296875" customWidth="1"/>
    <col min="2" max="2" width="40.08984375" customWidth="1"/>
    <col min="3" max="3" width="62.54296875" customWidth="1"/>
    <col min="4" max="6" width="18.26953125" customWidth="1"/>
    <col min="7" max="8" width="40.81640625" customWidth="1"/>
    <col min="9" max="9" width="37.90625" customWidth="1"/>
  </cols>
  <sheetData>
    <row r="1" spans="1:9" x14ac:dyDescent="0.35">
      <c r="A1" s="18" t="s">
        <v>519</v>
      </c>
      <c r="B1" s="34"/>
      <c r="C1" s="34"/>
      <c r="D1" s="34"/>
      <c r="E1" s="34"/>
      <c r="F1" s="34"/>
      <c r="G1" s="34"/>
      <c r="H1" s="34"/>
      <c r="I1" s="34"/>
    </row>
    <row r="2" spans="1:9" x14ac:dyDescent="0.35">
      <c r="A2" s="18" t="s">
        <v>441</v>
      </c>
      <c r="B2" s="34"/>
      <c r="C2" s="34"/>
      <c r="D2" s="34"/>
      <c r="E2" s="34"/>
      <c r="F2" s="34"/>
      <c r="G2" s="34"/>
      <c r="H2" s="34"/>
      <c r="I2" s="34"/>
    </row>
    <row r="3" spans="1:9" ht="15" thickBot="1" x14ac:dyDescent="0.4">
      <c r="A3" s="34"/>
      <c r="B3" s="34"/>
      <c r="C3" s="34"/>
      <c r="D3" s="34"/>
      <c r="E3" s="34"/>
      <c r="F3" s="34"/>
      <c r="G3" s="34"/>
      <c r="H3" s="34"/>
      <c r="I3" s="34"/>
    </row>
    <row r="4" spans="1:9" ht="19" thickBot="1" x14ac:dyDescent="0.4">
      <c r="A4" s="77" t="s">
        <v>25</v>
      </c>
      <c r="B4" s="78"/>
      <c r="C4" s="78"/>
      <c r="D4" s="78"/>
      <c r="E4" s="79"/>
      <c r="F4" s="79"/>
      <c r="G4" s="78"/>
      <c r="H4" s="49" t="s">
        <v>27</v>
      </c>
      <c r="I4" s="75" t="s">
        <v>28</v>
      </c>
    </row>
    <row r="5" spans="1:9" x14ac:dyDescent="0.35">
      <c r="A5" s="81" t="s">
        <v>29</v>
      </c>
      <c r="B5" s="81" t="s">
        <v>30</v>
      </c>
      <c r="C5" s="81" t="s">
        <v>31</v>
      </c>
      <c r="D5" s="83" t="s">
        <v>32</v>
      </c>
      <c r="E5" s="85" t="s">
        <v>33</v>
      </c>
      <c r="F5" s="86"/>
      <c r="G5" s="75" t="s">
        <v>34</v>
      </c>
      <c r="H5" s="87" t="s">
        <v>521</v>
      </c>
      <c r="I5" s="80"/>
    </row>
    <row r="6" spans="1:9" ht="15" thickBot="1" x14ac:dyDescent="0.4">
      <c r="A6" s="82"/>
      <c r="B6" s="82"/>
      <c r="C6" s="82"/>
      <c r="D6" s="84"/>
      <c r="E6" s="35" t="s">
        <v>37</v>
      </c>
      <c r="F6" s="36" t="s">
        <v>38</v>
      </c>
      <c r="G6" s="76"/>
      <c r="H6" s="76"/>
      <c r="I6" s="76"/>
    </row>
    <row r="7" spans="1:9" x14ac:dyDescent="0.35">
      <c r="A7" t="s">
        <v>442</v>
      </c>
      <c r="B7" t="s">
        <v>446</v>
      </c>
      <c r="C7" t="s">
        <v>508</v>
      </c>
      <c r="D7" t="s">
        <v>19</v>
      </c>
      <c r="E7" s="42">
        <v>49.286679999999997</v>
      </c>
      <c r="F7" s="42">
        <v>-117.62672999999999</v>
      </c>
      <c r="G7" t="s">
        <v>157</v>
      </c>
      <c r="H7" s="50">
        <v>77202</v>
      </c>
      <c r="I7" s="34" t="s">
        <v>69</v>
      </c>
    </row>
    <row r="8" spans="1:9" x14ac:dyDescent="0.35">
      <c r="A8" t="s">
        <v>443</v>
      </c>
      <c r="B8" t="s">
        <v>444</v>
      </c>
      <c r="C8" t="s">
        <v>514</v>
      </c>
      <c r="D8" t="s">
        <v>19</v>
      </c>
      <c r="E8" s="42">
        <v>49.284970000000001</v>
      </c>
      <c r="F8" s="42">
        <v>-123.11911000000001</v>
      </c>
      <c r="G8" t="s">
        <v>51</v>
      </c>
      <c r="H8" s="50">
        <v>1541607</v>
      </c>
      <c r="I8" s="34" t="s">
        <v>516</v>
      </c>
    </row>
    <row r="9" spans="1:9" ht="15" thickBot="1" x14ac:dyDescent="0.4">
      <c r="A9" t="s">
        <v>137</v>
      </c>
      <c r="B9" t="s">
        <v>445</v>
      </c>
      <c r="C9" t="s">
        <v>492</v>
      </c>
      <c r="D9" t="s">
        <v>19</v>
      </c>
      <c r="E9" s="42">
        <v>49.101939999999999</v>
      </c>
      <c r="F9" s="42">
        <v>-117.71722</v>
      </c>
      <c r="G9" t="s">
        <v>138</v>
      </c>
      <c r="H9" s="50">
        <v>2332</v>
      </c>
      <c r="I9" s="34"/>
    </row>
    <row r="10" spans="1:9" ht="15" thickBot="1" x14ac:dyDescent="0.4">
      <c r="A10" s="37"/>
      <c r="B10" s="31"/>
      <c r="C10" s="31"/>
      <c r="D10" s="31"/>
      <c r="E10" s="31"/>
      <c r="F10" s="31"/>
      <c r="G10" s="31"/>
      <c r="H10" s="30">
        <f>SUBTOTAL(109,$H$7:$H$9)</f>
        <v>1621141</v>
      </c>
      <c r="I10" s="31"/>
    </row>
  </sheetData>
  <autoFilter ref="A5:B10" xr:uid="{76A2EEB4-338E-427F-BD28-264369DF84B7}"/>
  <mergeCells count="9">
    <mergeCell ref="G5:G6"/>
    <mergeCell ref="A4:G4"/>
    <mergeCell ref="I4:I6"/>
    <mergeCell ref="A5:A6"/>
    <mergeCell ref="B5:B6"/>
    <mergeCell ref="C5:C6"/>
    <mergeCell ref="D5:D6"/>
    <mergeCell ref="E5:F5"/>
    <mergeCell ref="H5:H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7ee500-00a2-4441-ad1a-ef0c7609c853">
      <Terms xmlns="http://schemas.microsoft.com/office/infopath/2007/PartnerControls"/>
    </lcf76f155ced4ddcb4097134ff3c332f>
    <TaxCatchAll xmlns="a02c13f9-23ec-4959-aa31-c625c661b9a8" xsi:nil="true"/>
    <Onesentencesummary xmlns="527ee500-00a2-4441-ad1a-ef0c7609c8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CA2898A477F4885CC9520C82784FB" ma:contentTypeVersion="16" ma:contentTypeDescription="Create a new document." ma:contentTypeScope="" ma:versionID="aebedac4ea6fd2d7642597a7d4eeed4d">
  <xsd:schema xmlns:xsd="http://www.w3.org/2001/XMLSchema" xmlns:xs="http://www.w3.org/2001/XMLSchema" xmlns:p="http://schemas.microsoft.com/office/2006/metadata/properties" xmlns:ns2="527ee500-00a2-4441-ad1a-ef0c7609c853" xmlns:ns3="a02c13f9-23ec-4959-aa31-c625c661b9a8" targetNamespace="http://schemas.microsoft.com/office/2006/metadata/properties" ma:root="true" ma:fieldsID="59d11e145538e14f17d2418cfde2aac2" ns2:_="" ns3:_="">
    <xsd:import namespace="527ee500-00a2-4441-ad1a-ef0c7609c853"/>
    <xsd:import namespace="a02c13f9-23ec-4959-aa31-c625c661b9a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Onesentencesummary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ee500-00a2-4441-ad1a-ef0c7609c85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9b50559-7390-452f-8d4d-780c6c1e43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Onesentencesummary" ma:index="16" nillable="true" ma:displayName="What is this?" ma:format="Dropdown" ma:internalName="Onesentencesummary">
      <xsd:simpleType>
        <xsd:restriction base="dms:Text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c13f9-23ec-4959-aa31-c625c661b9a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d816d93-b467-4b46-a0ab-bf94189bd91f}" ma:internalName="TaxCatchAll" ma:showField="CatchAllData" ma:web="a02c13f9-23ec-4959-aa31-c625c661b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82C337-86B4-4225-9496-957742163936}">
  <ds:schemaRefs>
    <ds:schemaRef ds:uri="http://schemas.microsoft.com/office/2006/metadata/properties"/>
    <ds:schemaRef ds:uri="http://schemas.microsoft.com/office/infopath/2007/PartnerControls"/>
    <ds:schemaRef ds:uri="f5962770-449e-4938-9fb6-3a1cc7eb0d81"/>
    <ds:schemaRef ds:uri="fe9f8cb9-549c-48bb-8399-13e98c0f7a42"/>
  </ds:schemaRefs>
</ds:datastoreItem>
</file>

<file path=customXml/itemProps2.xml><?xml version="1.0" encoding="utf-8"?>
<ds:datastoreItem xmlns:ds="http://schemas.openxmlformats.org/officeDocument/2006/customXml" ds:itemID="{8EBA727D-479B-4E64-A437-DE4ED7887C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6D9D9-61B8-4638-85F6-8876B8A821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ReadMe</vt:lpstr>
      <vt:lpstr>2018 SFO</vt:lpstr>
      <vt:lpstr>2018 LFO</vt:lpstr>
      <vt:lpstr>2018 IF_a &amp; L-bc</vt:lpstr>
      <vt:lpstr>2018 EIO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Jose, Amos ENV:EX</dc:creator>
  <cp:lastModifiedBy>Jose, Amos ENV:EX</cp:lastModifiedBy>
  <dcterms:created xsi:type="dcterms:W3CDTF">2022-10-20T23:21:15Z</dcterms:created>
  <dcterms:modified xsi:type="dcterms:W3CDTF">2024-02-12T17:50:51Z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0x0101006BACA2898A477F4885CC9520C82784FB</vt:lpwstr>
  </property>
  <property fmtid="{D5CDD505-2E9C-101B-9397-08002B2CF9AE}" pid="3" name="MediaServiceImageTags">
    <vt:lpwstr/>
  </property>
</Properties>
</file>