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gov.sharepoint.com/teams/00672-REDIP/Shared Documents/REDIP/Intake 5 (FY26-27)/Budget Templates/"/>
    </mc:Choice>
  </mc:AlternateContent>
  <xr:revisionPtr revIDLastSave="0" documentId="8_{49E924C4-6F1E-4E66-8056-5C7302A7C75C}" xr6:coauthVersionLast="47" xr6:coauthVersionMax="47" xr10:uidLastSave="{00000000-0000-0000-0000-000000000000}"/>
  <bookViews>
    <workbookView xWindow="-110" yWindow="-110" windowWidth="19420" windowHeight="11500" xr2:uid="{B6275898-A97A-402A-8775-B44C57F36F9C}"/>
  </bookViews>
  <sheets>
    <sheet name="REDIP-Development" sheetId="7" r:id="rId1"/>
    <sheet name="Data" sheetId="2" state="hidden" r:id="rId2"/>
  </sheets>
  <externalReferences>
    <externalReference r:id="rId3"/>
  </externalReferences>
  <definedNames>
    <definedName name="Categories">[1]Sheet2!$A$2:$A$7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3" i="7" l="1"/>
  <c r="E107" i="7"/>
  <c r="C113" i="7" l="1"/>
  <c r="E85" i="7"/>
  <c r="E43" i="7" l="1"/>
  <c r="E63" i="7"/>
  <c r="E73" i="7" l="1"/>
  <c r="E35" i="7"/>
  <c r="E25" i="7"/>
  <c r="E74" i="7" l="1"/>
  <c r="E87" i="7" s="1"/>
  <c r="F107" i="7" l="1"/>
  <c r="E97" i="7" l="1"/>
  <c r="F97" i="7" s="1"/>
  <c r="E96" i="7"/>
  <c r="F96" i="7" s="1"/>
  <c r="E91" i="7"/>
  <c r="C111" i="7" s="1"/>
  <c r="E108" i="7" a="1"/>
  <c r="E108" i="7" s="1"/>
  <c r="F108" i="7" s="1"/>
  <c r="E93" i="7" l="1"/>
  <c r="E98" i="7"/>
  <c r="F98" i="7" s="1"/>
  <c r="C112" i="7" l="1"/>
  <c r="C114" i="7" s="1"/>
  <c r="E111" i="7" s="1"/>
  <c r="E114" i="7" l="1"/>
  <c r="E113" i="7"/>
  <c r="E112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<sst xmlns="http://schemas.openxmlformats.org/spreadsheetml/2006/main" count="139" uniqueCount="78">
  <si>
    <t>Detailed Cost Estimate</t>
  </si>
  <si>
    <t>Applicant Name:</t>
  </si>
  <si>
    <t>Project Title:</t>
  </si>
  <si>
    <t>Funding Stream</t>
  </si>
  <si>
    <t>Cost Estimate Developed By:</t>
  </si>
  <si>
    <t xml:space="preserve"> Date of Cost Estimate (DD-MM-YYYY):</t>
  </si>
  <si>
    <r>
      <t>Cost Estimate Class - A,B,C,D</t>
    </r>
    <r>
      <rPr>
        <i/>
        <sz val="10"/>
        <rFont val="Arial"/>
        <family val="2"/>
      </rPr>
      <t xml:space="preserve"> (see guidance below)</t>
    </r>
    <r>
      <rPr>
        <b/>
        <sz val="10"/>
        <rFont val="Arial"/>
        <family val="2"/>
      </rPr>
      <t>:</t>
    </r>
  </si>
  <si>
    <t>Optional: Phase of Project 
(if phases identified as part of application):</t>
  </si>
  <si>
    <t>ELIGIBLE COSTS</t>
  </si>
  <si>
    <t>Description</t>
  </si>
  <si>
    <t>Total Quantity</t>
  </si>
  <si>
    <t>Total Cost</t>
  </si>
  <si>
    <t>Example (Remove when adding project budget): Salary - Staff Coordinator</t>
  </si>
  <si>
    <t>80 hours total</t>
  </si>
  <si>
    <t>$25/hour</t>
  </si>
  <si>
    <t>Training</t>
  </si>
  <si>
    <t>Training activities as part of the Eligible Project or to support the project.</t>
  </si>
  <si>
    <t>Training Sub-Total:</t>
  </si>
  <si>
    <t>Capital Purchases</t>
  </si>
  <si>
    <t>Other Eligible Costs</t>
  </si>
  <si>
    <t>Other Eligible Costs Sub-Total:</t>
  </si>
  <si>
    <r>
      <t xml:space="preserve"> TOTAL ELIGIBLE COSTS</t>
    </r>
    <r>
      <rPr>
        <b/>
        <sz val="11"/>
        <color rgb="FFFF0000"/>
        <rFont val="Arial"/>
        <family val="2"/>
      </rPr>
      <t>*</t>
    </r>
    <r>
      <rPr>
        <b/>
        <sz val="11"/>
        <rFont val="Arial"/>
        <family val="2"/>
      </rPr>
      <t>:</t>
    </r>
  </si>
  <si>
    <t>INELIGIBLE COSTS</t>
  </si>
  <si>
    <t>Financing Charges</t>
  </si>
  <si>
    <t>Legal Fees</t>
  </si>
  <si>
    <t>Tax Rebate</t>
  </si>
  <si>
    <t>Other</t>
  </si>
  <si>
    <r>
      <t>TOTAL INELIGIBLE COSTS</t>
    </r>
    <r>
      <rPr>
        <b/>
        <sz val="11"/>
        <color rgb="FFFF0000"/>
        <rFont val="Arial"/>
        <family val="2"/>
      </rPr>
      <t>*</t>
    </r>
    <r>
      <rPr>
        <b/>
        <sz val="11"/>
        <rFont val="Arial"/>
        <family val="2"/>
      </rPr>
      <t>:</t>
    </r>
  </si>
  <si>
    <r>
      <t>TOTAL GROSS PROJECT COSTS (Eligible + Ineligible)</t>
    </r>
    <r>
      <rPr>
        <b/>
        <sz val="11"/>
        <color rgb="FFFF0000"/>
        <rFont val="Arial"/>
        <family val="2"/>
      </rPr>
      <t>*</t>
    </r>
    <r>
      <rPr>
        <b/>
        <sz val="11"/>
        <color theme="1"/>
        <rFont val="Arial"/>
        <family val="2"/>
      </rPr>
      <t>:</t>
    </r>
  </si>
  <si>
    <t>*Totals must match totals in the Budget section of the Application Form.</t>
  </si>
  <si>
    <t>PROJECT FUNDING</t>
  </si>
  <si>
    <t>Total Amount</t>
  </si>
  <si>
    <t>TOTAL APPLICANT CONTRIBUTION:</t>
  </si>
  <si>
    <t>Funding Source</t>
  </si>
  <si>
    <t>Funding Confirmed (Y/N)?</t>
  </si>
  <si>
    <t>TOTAL OTHER FUNDING:</t>
  </si>
  <si>
    <t>Summary</t>
  </si>
  <si>
    <t>TOTAL REDIP GRANT REQUEST:</t>
  </si>
  <si>
    <t>A</t>
  </si>
  <si>
    <t>B</t>
  </si>
  <si>
    <t>C</t>
  </si>
  <si>
    <t>D</t>
  </si>
  <si>
    <t>Per Unit Amount (If Applicable)</t>
  </si>
  <si>
    <t xml:space="preserve">Insurance </t>
  </si>
  <si>
    <t>Description/Source</t>
  </si>
  <si>
    <t xml:space="preserve">Any eligible costs that do not fit under the above categories.
Please refer to the Program Guide for a list of eligible costs.
The Program Guide is available at gov.bc.ca/REDIP </t>
  </si>
  <si>
    <t>Land Acquisition Costs</t>
  </si>
  <si>
    <t>Leasing Land, Building space and Other Facilities</t>
  </si>
  <si>
    <t xml:space="preserve">OTHER FUNDING BALANCE CHECK: </t>
  </si>
  <si>
    <t xml:space="preserve">Administrative Costs </t>
  </si>
  <si>
    <t>Consulting &amp; Professional Fees</t>
  </si>
  <si>
    <t>Consulting &amp; Professional Fees Sub-Total:</t>
  </si>
  <si>
    <t>Marketing, Promotion and Engagement</t>
  </si>
  <si>
    <t>Marketing, Promotion and Engagement Sub-Total:</t>
  </si>
  <si>
    <t>Capital Purchases Sub-Total:</t>
  </si>
  <si>
    <t>REDIP</t>
  </si>
  <si>
    <t>.</t>
  </si>
  <si>
    <t>Please Select</t>
  </si>
  <si>
    <t xml:space="preserve">Note: REDIP funding should not exceed 80% of total project costs  </t>
  </si>
  <si>
    <t>Percentage of Total Project Costs:</t>
  </si>
  <si>
    <t>Applicant In-Kind Contribution (maximum 10% of total project costs)</t>
  </si>
  <si>
    <t>Applicant Financial Contribution (minimum 10% of total project costs)</t>
  </si>
  <si>
    <t>% of Total Project Costs</t>
  </si>
  <si>
    <t>REDIP GRANT REQUEST</t>
  </si>
  <si>
    <t>Maximum Allowed REDIP Funding
 (based on selected sub-stream)</t>
  </si>
  <si>
    <t>TOTAL PROJECT BUDGET:</t>
  </si>
  <si>
    <r>
      <t xml:space="preserve">OTHER FUNDING SOURCES
</t>
    </r>
    <r>
      <rPr>
        <sz val="14"/>
        <color theme="1"/>
        <rFont val="Calibri"/>
        <family val="2"/>
        <scheme val="minor"/>
      </rPr>
      <t xml:space="preserve">Please manually enter source, description, confirmation status and amount for each additional funding source. 
</t>
    </r>
    <r>
      <rPr>
        <sz val="11"/>
        <color theme="1"/>
        <rFont val="Calibri"/>
        <family val="2"/>
        <scheme val="minor"/>
      </rPr>
      <t>"Other Funding Balance Check" is auto-calculated when you select "Other Government Funding" or "Other Funding Source" in column F of your budget.
 The "Total Other Funding" will match "Other Funding Balance Check" when all other funding sources cited within the budget have been accounted for.</t>
    </r>
  </si>
  <si>
    <t>Administrative Costs Sub-Total:</t>
  </si>
  <si>
    <r>
      <t xml:space="preserve">
Including internal salaries and wages*, project management/administration costs specifically related to the project.
</t>
    </r>
    <r>
      <rPr>
        <b/>
        <sz val="9.5"/>
        <rFont val="Arial"/>
        <family val="2"/>
      </rPr>
      <t>*Up to 25% of REDIP funding can go toward this cost category.</t>
    </r>
    <r>
      <rPr>
        <sz val="9.5"/>
        <rFont val="Arial"/>
        <family val="2"/>
      </rPr>
      <t xml:space="preserve">
Provide job title, wage rate, number of hours or months of employment.</t>
    </r>
  </si>
  <si>
    <t>This page should present a breakdown of overall project costs, with totals corresponding with the amounts in the Project Cost section of the Application Form.
Add lines as necessary; to ensure auto-calculate remains functional, add lines to the middle of each cost-category.</t>
  </si>
  <si>
    <t xml:space="preserve">List any costs associated with external project management, business studies, and project-related professional fees.
Also includes:
Environmental/archaeological assessments, engineering fees etc.
 </t>
  </si>
  <si>
    <t xml:space="preserve">Includes marketing costs (such as website hosting/surveys/print materials), meetings/travel, and costs related to engagement such as honorariums for Indigenous knowledge. 
Meals and travel-related expenses must be based on government per diem rates: https://www2.gov.bc.ca/assets/gov/careers/all-employees/pay-and-benefits/appendix_1_travel_allowances.pdf
</t>
  </si>
  <si>
    <t>Rural Economic Diversification and Infrastructure Program - Development</t>
  </si>
  <si>
    <t>Development</t>
  </si>
  <si>
    <r>
      <t xml:space="preserve">REDIP FUNDING
</t>
    </r>
    <r>
      <rPr>
        <sz val="14"/>
        <color theme="1"/>
        <rFont val="Calibri"/>
        <family val="2"/>
        <scheme val="minor"/>
      </rPr>
      <t xml:space="preserve">(Auto Calculated)
</t>
    </r>
    <r>
      <rPr>
        <sz val="14"/>
        <rFont val="Calibri"/>
        <family val="2"/>
        <scheme val="minor"/>
      </rPr>
      <t xml:space="preserve"> (Maximum 80% of total project costs up to $100,000)</t>
    </r>
  </si>
  <si>
    <r>
      <t xml:space="preserve">Capital purchases are long-term fixed assets that are essential to project implementation such as software/technology or office equipment. 
</t>
    </r>
    <r>
      <rPr>
        <b/>
        <sz val="9.5"/>
        <rFont val="Arial"/>
        <family val="2"/>
      </rPr>
      <t>*Up to 50% of REDIP funding can go toward this cost category.</t>
    </r>
  </si>
  <si>
    <r>
      <t xml:space="preserve">APPLICANT CONTRIBUTION
</t>
    </r>
    <r>
      <rPr>
        <sz val="14"/>
        <color theme="1"/>
        <rFont val="Calibri"/>
        <family val="2"/>
        <scheme val="minor"/>
      </rPr>
      <t>(Auto Calculated)</t>
    </r>
    <r>
      <rPr>
        <b/>
        <sz val="14"/>
        <color theme="1"/>
        <rFont val="Calibri"/>
        <family val="2"/>
        <scheme val="minor"/>
      </rPr>
      <t xml:space="preserve">
</t>
    </r>
    <r>
      <rPr>
        <sz val="14"/>
        <rFont val="Calibri"/>
        <family val="2"/>
        <scheme val="minor"/>
      </rPr>
      <t>(Minimum contribution is 20% of total project cost)</t>
    </r>
  </si>
  <si>
    <t>NOTE: This budget template is only for REDIP-Development projects. For REDIP-Implementation projects, please use the respective budget template.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</si>
</sst>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&quot;$&quot;#,##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9.5"/>
      <name val="Arial"/>
      <family val="2"/>
    </font>
    <font>
      <b/>
      <sz val="11"/>
      <name val="Arial"/>
      <family val="2"/>
    </font>
    <font>
      <sz val="9.5"/>
      <name val="Arial"/>
      <family val="2"/>
    </font>
    <font>
      <sz val="11"/>
      <name val="Arial"/>
      <family val="2"/>
    </font>
    <font>
      <sz val="12"/>
      <color rgb="FFFF0000"/>
      <name val="Calibri"/>
      <family val="2"/>
      <scheme val="minor"/>
    </font>
    <font>
      <b/>
      <sz val="11"/>
      <color rgb="FFFF0000"/>
      <name val="Arial"/>
      <family val="2"/>
    </font>
    <font>
      <sz val="9.5"/>
      <color rgb="FFFF0000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1"/>
      <color theme="0"/>
      <name val="Arial"/>
      <family val="2"/>
    </font>
    <font>
      <i/>
      <sz val="9.5"/>
      <color rgb="FFFF0000"/>
      <name val="Arial"/>
      <family val="2"/>
    </font>
    <font>
      <sz val="9.5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4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0"/>
      <name val="Arial"/>
      <family val="2"/>
    </font>
    <font>
      <sz val="14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87">
    <xf numFmtId="0" fontId="0" fillId="0" borderId="0" xfId="0"/>
    <xf numFmtId="0" fontId="0" fillId="0" borderId="0" xfId="0" applyProtection="1">
      <protection locked="0"/>
    </xf>
    <xf numFmtId="4" fontId="8" fillId="0" borderId="4" xfId="0" applyNumberFormat="1" applyFont="1" applyBorder="1" applyAlignment="1" applyProtection="1">
      <alignment horizontal="center" vertical="center" wrapText="1"/>
      <protection locked="0"/>
    </xf>
    <xf numFmtId="4" fontId="10" fillId="0" borderId="7" xfId="0" applyNumberFormat="1" applyFont="1" applyBorder="1" applyAlignment="1" applyProtection="1">
      <alignment horizontal="center" vertical="center"/>
      <protection locked="0"/>
    </xf>
    <xf numFmtId="4" fontId="10" fillId="0" borderId="8" xfId="0" applyNumberFormat="1" applyFont="1" applyBorder="1" applyAlignment="1" applyProtection="1">
      <alignment horizontal="right" vertical="center"/>
      <protection locked="0"/>
    </xf>
    <xf numFmtId="4" fontId="10" fillId="0" borderId="9" xfId="0" applyNumberFormat="1" applyFont="1" applyBorder="1" applyAlignment="1" applyProtection="1">
      <alignment horizontal="left" vertical="center" wrapText="1"/>
      <protection locked="0"/>
    </xf>
    <xf numFmtId="4" fontId="10" fillId="0" borderId="9" xfId="0" applyNumberFormat="1" applyFont="1" applyBorder="1" applyAlignment="1" applyProtection="1">
      <alignment horizontal="center" vertical="center"/>
      <protection locked="0"/>
    </xf>
    <xf numFmtId="4" fontId="10" fillId="0" borderId="10" xfId="0" applyNumberFormat="1" applyFont="1" applyBorder="1" applyAlignment="1" applyProtection="1">
      <alignment horizontal="right" vertical="center"/>
      <protection locked="0"/>
    </xf>
    <xf numFmtId="4" fontId="10" fillId="3" borderId="11" xfId="0" applyNumberFormat="1" applyFont="1" applyFill="1" applyBorder="1" applyAlignment="1" applyProtection="1">
      <alignment horizontal="right" vertical="top" readingOrder="1"/>
      <protection locked="0"/>
    </xf>
    <xf numFmtId="4" fontId="9" fillId="3" borderId="12" xfId="0" applyNumberFormat="1" applyFont="1" applyFill="1" applyBorder="1" applyAlignment="1" applyProtection="1">
      <alignment horizontal="right" readingOrder="1"/>
      <protection locked="0"/>
    </xf>
    <xf numFmtId="3" fontId="8" fillId="3" borderId="12" xfId="1" applyNumberFormat="1" applyFont="1" applyFill="1" applyBorder="1" applyAlignment="1" applyProtection="1">
      <alignment vertical="center"/>
      <protection locked="0"/>
    </xf>
    <xf numFmtId="4" fontId="8" fillId="3" borderId="13" xfId="0" applyNumberFormat="1" applyFont="1" applyFill="1" applyBorder="1" applyAlignment="1" applyProtection="1">
      <alignment vertical="center"/>
      <protection locked="0"/>
    </xf>
    <xf numFmtId="4" fontId="10" fillId="3" borderId="11" xfId="0" applyNumberFormat="1" applyFont="1" applyFill="1" applyBorder="1" applyAlignment="1" applyProtection="1">
      <alignment horizontal="right" vertical="center"/>
      <protection locked="0"/>
    </xf>
    <xf numFmtId="4" fontId="9" fillId="3" borderId="12" xfId="0" applyNumberFormat="1" applyFont="1" applyFill="1" applyBorder="1" applyAlignment="1" applyProtection="1">
      <alignment horizontal="right" vertical="center"/>
      <protection locked="0"/>
    </xf>
    <xf numFmtId="4" fontId="10" fillId="0" borderId="14" xfId="0" applyNumberFormat="1" applyFont="1" applyBorder="1" applyAlignment="1" applyProtection="1">
      <alignment horizontal="left" vertical="center" wrapText="1"/>
      <protection locked="0"/>
    </xf>
    <xf numFmtId="4" fontId="10" fillId="4" borderId="11" xfId="0" applyNumberFormat="1" applyFont="1" applyFill="1" applyBorder="1" applyAlignment="1" applyProtection="1">
      <alignment horizontal="right" vertical="center"/>
      <protection locked="0"/>
    </xf>
    <xf numFmtId="4" fontId="9" fillId="4" borderId="12" xfId="0" applyNumberFormat="1" applyFont="1" applyFill="1" applyBorder="1" applyAlignment="1" applyProtection="1">
      <alignment horizontal="right" vertical="center"/>
      <protection locked="0"/>
    </xf>
    <xf numFmtId="166" fontId="8" fillId="4" borderId="12" xfId="1" applyNumberFormat="1" applyFont="1" applyFill="1" applyBorder="1" applyAlignment="1" applyProtection="1">
      <alignment vertical="center"/>
      <protection locked="0"/>
    </xf>
    <xf numFmtId="0" fontId="0" fillId="4" borderId="11" xfId="0" applyFill="1" applyBorder="1" applyAlignment="1" applyProtection="1">
      <alignment vertical="center"/>
      <protection locked="0"/>
    </xf>
    <xf numFmtId="0" fontId="7" fillId="4" borderId="12" xfId="0" applyFont="1" applyFill="1" applyBorder="1" applyAlignment="1" applyProtection="1">
      <alignment horizontal="right" vertical="center"/>
      <protection locked="0"/>
    </xf>
    <xf numFmtId="3" fontId="8" fillId="4" borderId="12" xfId="1" applyNumberFormat="1" applyFont="1" applyFill="1" applyBorder="1" applyAlignment="1" applyProtection="1">
      <alignment vertical="center"/>
      <protection locked="0"/>
    </xf>
    <xf numFmtId="4" fontId="8" fillId="4" borderId="13" xfId="0" applyNumberFormat="1" applyFont="1" applyFill="1" applyBorder="1" applyAlignment="1" applyProtection="1">
      <alignment vertical="center"/>
      <protection locked="0"/>
    </xf>
    <xf numFmtId="0" fontId="8" fillId="0" borderId="19" xfId="0" applyFont="1" applyBorder="1" applyAlignment="1" applyProtection="1">
      <alignment horizontal="center" vertical="center" wrapText="1"/>
      <protection locked="0"/>
    </xf>
    <xf numFmtId="4" fontId="10" fillId="0" borderId="27" xfId="0" applyNumberFormat="1" applyFont="1" applyBorder="1" applyAlignment="1" applyProtection="1">
      <alignment horizontal="left" vertical="center" wrapText="1"/>
      <protection locked="0"/>
    </xf>
    <xf numFmtId="4" fontId="10" fillId="0" borderId="24" xfId="0" applyNumberFormat="1" applyFont="1" applyBorder="1" applyAlignment="1" applyProtection="1">
      <alignment horizontal="left" vertical="center" wrapText="1"/>
      <protection locked="0"/>
    </xf>
    <xf numFmtId="0" fontId="0" fillId="5" borderId="0" xfId="0" applyFill="1" applyProtection="1">
      <protection locked="0"/>
    </xf>
    <xf numFmtId="4" fontId="10" fillId="5" borderId="0" xfId="0" applyNumberFormat="1" applyFont="1" applyFill="1" applyAlignment="1" applyProtection="1">
      <alignment horizontal="right" vertical="center"/>
      <protection locked="0"/>
    </xf>
    <xf numFmtId="4" fontId="10" fillId="5" borderId="0" xfId="0" applyNumberFormat="1" applyFont="1" applyFill="1" applyProtection="1">
      <protection locked="0"/>
    </xf>
    <xf numFmtId="4" fontId="8" fillId="5" borderId="0" xfId="0" applyNumberFormat="1" applyFont="1" applyFill="1" applyAlignment="1" applyProtection="1">
      <alignment vertical="center"/>
      <protection locked="0"/>
    </xf>
    <xf numFmtId="0" fontId="0" fillId="5" borderId="0" xfId="0" applyFill="1" applyAlignment="1" applyProtection="1">
      <alignment wrapText="1"/>
      <protection locked="0"/>
    </xf>
    <xf numFmtId="4" fontId="8" fillId="5" borderId="0" xfId="0" applyNumberFormat="1" applyFont="1" applyFill="1" applyAlignment="1" applyProtection="1">
      <alignment horizontal="center" vertical="center" wrapText="1"/>
      <protection locked="0"/>
    </xf>
    <xf numFmtId="0" fontId="0" fillId="5" borderId="0" xfId="0" applyFill="1" applyAlignment="1" applyProtection="1">
      <alignment vertical="center"/>
      <protection locked="0"/>
    </xf>
    <xf numFmtId="0" fontId="12" fillId="5" borderId="0" xfId="0" applyFont="1" applyFill="1" applyProtection="1">
      <protection locked="0"/>
    </xf>
    <xf numFmtId="0" fontId="2" fillId="5" borderId="0" xfId="0" applyFont="1" applyFill="1" applyProtection="1">
      <protection locked="0"/>
    </xf>
    <xf numFmtId="4" fontId="9" fillId="2" borderId="5" xfId="0" applyNumberFormat="1" applyFont="1" applyFill="1" applyBorder="1" applyAlignment="1" applyProtection="1">
      <alignment horizontal="left" vertical="center"/>
      <protection locked="0"/>
    </xf>
    <xf numFmtId="4" fontId="9" fillId="2" borderId="6" xfId="0" applyNumberFormat="1" applyFont="1" applyFill="1" applyBorder="1" applyAlignment="1" applyProtection="1">
      <alignment horizontal="left" vertical="center"/>
      <protection locked="0"/>
    </xf>
    <xf numFmtId="4" fontId="18" fillId="0" borderId="7" xfId="0" applyNumberFormat="1" applyFont="1" applyBorder="1" applyAlignment="1" applyProtection="1">
      <alignment horizontal="left" vertical="center" wrapText="1"/>
      <protection locked="0"/>
    </xf>
    <xf numFmtId="4" fontId="18" fillId="0" borderId="7" xfId="0" applyNumberFormat="1" applyFont="1" applyBorder="1" applyAlignment="1" applyProtection="1">
      <alignment horizontal="center" vertical="center"/>
      <protection locked="0"/>
    </xf>
    <xf numFmtId="4" fontId="18" fillId="0" borderId="8" xfId="0" applyNumberFormat="1" applyFont="1" applyBorder="1" applyAlignment="1" applyProtection="1">
      <alignment horizontal="right" vertical="center"/>
      <protection locked="0"/>
    </xf>
    <xf numFmtId="4" fontId="8" fillId="0" borderId="1" xfId="0" applyNumberFormat="1" applyFont="1" applyBorder="1" applyAlignment="1" applyProtection="1">
      <alignment horizontal="center" vertical="center" wrapText="1"/>
      <protection locked="0"/>
    </xf>
    <xf numFmtId="3" fontId="10" fillId="0" borderId="15" xfId="0" applyNumberFormat="1" applyFont="1" applyBorder="1" applyAlignment="1" applyProtection="1">
      <alignment horizontal="right" vertical="center"/>
      <protection locked="0"/>
    </xf>
    <xf numFmtId="0" fontId="0" fillId="2" borderId="36" xfId="0" applyFill="1" applyBorder="1" applyProtection="1">
      <protection locked="0"/>
    </xf>
    <xf numFmtId="3" fontId="18" fillId="0" borderId="15" xfId="0" applyNumberFormat="1" applyFont="1" applyBorder="1" applyAlignment="1" applyProtection="1">
      <alignment horizontal="right" vertical="center"/>
      <protection locked="0"/>
    </xf>
    <xf numFmtId="3" fontId="10" fillId="0" borderId="28" xfId="0" applyNumberFormat="1" applyFont="1" applyBorder="1" applyAlignment="1" applyProtection="1">
      <alignment horizontal="right" vertical="center"/>
      <protection locked="0"/>
    </xf>
    <xf numFmtId="166" fontId="8" fillId="4" borderId="20" xfId="1" applyNumberFormat="1" applyFont="1" applyFill="1" applyBorder="1" applyAlignment="1" applyProtection="1">
      <alignment vertical="center"/>
    </xf>
    <xf numFmtId="166" fontId="8" fillId="4" borderId="37" xfId="1" applyNumberFormat="1" applyFont="1" applyFill="1" applyBorder="1" applyAlignment="1" applyProtection="1">
      <alignment vertical="center"/>
    </xf>
    <xf numFmtId="0" fontId="0" fillId="5" borderId="38" xfId="0" applyFill="1" applyBorder="1" applyProtection="1">
      <protection locked="0"/>
    </xf>
    <xf numFmtId="4" fontId="9" fillId="2" borderId="39" xfId="0" applyNumberFormat="1" applyFont="1" applyFill="1" applyBorder="1" applyAlignment="1" applyProtection="1">
      <alignment horizontal="left" vertical="center"/>
      <protection locked="0"/>
    </xf>
    <xf numFmtId="4" fontId="18" fillId="0" borderId="40" xfId="0" applyNumberFormat="1" applyFont="1" applyBorder="1" applyAlignment="1" applyProtection="1">
      <alignment horizontal="right" vertical="center"/>
      <protection locked="0"/>
    </xf>
    <xf numFmtId="4" fontId="10" fillId="0" borderId="41" xfId="0" applyNumberFormat="1" applyFont="1" applyBorder="1" applyAlignment="1" applyProtection="1">
      <alignment horizontal="right" vertical="center"/>
      <protection locked="0"/>
    </xf>
    <xf numFmtId="4" fontId="11" fillId="2" borderId="39" xfId="0" applyNumberFormat="1" applyFont="1" applyFill="1" applyBorder="1" applyAlignment="1" applyProtection="1">
      <alignment horizontal="left"/>
      <protection locked="0"/>
    </xf>
    <xf numFmtId="4" fontId="10" fillId="0" borderId="40" xfId="0" applyNumberFormat="1" applyFont="1" applyBorder="1" applyAlignment="1" applyProtection="1">
      <alignment horizontal="right" vertical="center"/>
      <protection locked="0"/>
    </xf>
    <xf numFmtId="4" fontId="10" fillId="0" borderId="43" xfId="0" applyNumberFormat="1" applyFont="1" applyBorder="1" applyAlignment="1" applyProtection="1">
      <alignment horizontal="right" vertical="center"/>
      <protection locked="0"/>
    </xf>
    <xf numFmtId="166" fontId="8" fillId="4" borderId="42" xfId="1" applyNumberFormat="1" applyFont="1" applyFill="1" applyBorder="1" applyAlignment="1" applyProtection="1">
      <alignment vertical="center"/>
      <protection locked="0"/>
    </xf>
    <xf numFmtId="0" fontId="0" fillId="0" borderId="38" xfId="0" applyBorder="1" applyProtection="1">
      <protection locked="0"/>
    </xf>
    <xf numFmtId="4" fontId="8" fillId="4" borderId="42" xfId="0" applyNumberFormat="1" applyFont="1" applyFill="1" applyBorder="1" applyAlignment="1" applyProtection="1">
      <alignment vertical="center"/>
      <protection locked="0"/>
    </xf>
    <xf numFmtId="0" fontId="0" fillId="5" borderId="47" xfId="0" applyFill="1" applyBorder="1" applyProtection="1">
      <protection locked="0"/>
    </xf>
    <xf numFmtId="4" fontId="6" fillId="5" borderId="47" xfId="0" applyNumberFormat="1" applyFont="1" applyFill="1" applyBorder="1" applyProtection="1">
      <protection locked="0"/>
    </xf>
    <xf numFmtId="0" fontId="5" fillId="5" borderId="0" xfId="0" applyFont="1" applyFill="1" applyAlignment="1" applyProtection="1">
      <alignment horizontal="right" vertical="center"/>
      <protection locked="0"/>
    </xf>
    <xf numFmtId="0" fontId="6" fillId="5" borderId="0" xfId="0" applyFont="1" applyFill="1" applyAlignment="1" applyProtection="1">
      <alignment horizontal="left" wrapText="1"/>
      <protection locked="0"/>
    </xf>
    <xf numFmtId="0" fontId="6" fillId="5" borderId="0" xfId="0" applyFont="1" applyFill="1" applyProtection="1">
      <protection locked="0"/>
    </xf>
    <xf numFmtId="4" fontId="6" fillId="5" borderId="0" xfId="0" applyNumberFormat="1" applyFont="1" applyFill="1" applyProtection="1">
      <protection locked="0"/>
    </xf>
    <xf numFmtId="0" fontId="5" fillId="5" borderId="0" xfId="0" applyFont="1" applyFill="1" applyAlignment="1" applyProtection="1">
      <alignment horizontal="right"/>
      <protection locked="0"/>
    </xf>
    <xf numFmtId="0" fontId="6" fillId="5" borderId="0" xfId="0" applyFont="1" applyFill="1" applyAlignment="1" applyProtection="1">
      <alignment horizontal="left"/>
      <protection locked="0"/>
    </xf>
    <xf numFmtId="0" fontId="15" fillId="5" borderId="0" xfId="0" applyFont="1" applyFill="1" applyAlignment="1" applyProtection="1">
      <alignment horizontal="right" wrapText="1"/>
      <protection locked="0"/>
    </xf>
    <xf numFmtId="0" fontId="4" fillId="5" borderId="49" xfId="0" applyFont="1" applyFill="1" applyBorder="1" applyAlignment="1" applyProtection="1">
      <alignment vertical="center"/>
      <protection locked="0"/>
    </xf>
    <xf numFmtId="4" fontId="8" fillId="5" borderId="47" xfId="0" applyNumberFormat="1" applyFont="1" applyFill="1" applyBorder="1" applyAlignment="1" applyProtection="1">
      <alignment vertical="center"/>
      <protection locked="0"/>
    </xf>
    <xf numFmtId="9" fontId="8" fillId="3" borderId="42" xfId="3" applyFont="1" applyFill="1" applyBorder="1" applyAlignment="1" applyProtection="1">
      <alignment vertical="center"/>
      <protection locked="0"/>
    </xf>
    <xf numFmtId="9" fontId="0" fillId="0" borderId="38" xfId="3" applyFont="1" applyFill="1" applyBorder="1" applyProtection="1">
      <protection locked="0"/>
    </xf>
    <xf numFmtId="0" fontId="21" fillId="0" borderId="31" xfId="0" applyFont="1" applyBorder="1" applyAlignment="1" applyProtection="1">
      <alignment horizontal="center" vertical="center" wrapText="1"/>
      <protection locked="0"/>
    </xf>
    <xf numFmtId="4" fontId="9" fillId="0" borderId="0" xfId="0" applyNumberFormat="1" applyFont="1" applyAlignment="1" applyProtection="1">
      <alignment horizontal="right" vertical="center"/>
      <protection locked="0"/>
    </xf>
    <xf numFmtId="165" fontId="19" fillId="0" borderId="0" xfId="4" applyFont="1" applyFill="1" applyBorder="1" applyProtection="1">
      <protection locked="0"/>
    </xf>
    <xf numFmtId="0" fontId="21" fillId="0" borderId="11" xfId="0" applyFont="1" applyBorder="1" applyAlignment="1" applyProtection="1">
      <alignment horizontal="center" vertical="center" wrapText="1"/>
      <protection locked="0"/>
    </xf>
    <xf numFmtId="4" fontId="9" fillId="0" borderId="12" xfId="0" applyNumberFormat="1" applyFont="1" applyBorder="1" applyAlignment="1" applyProtection="1">
      <alignment horizontal="right" vertical="center"/>
      <protection locked="0"/>
    </xf>
    <xf numFmtId="4" fontId="14" fillId="0" borderId="60" xfId="0" applyNumberFormat="1" applyFont="1" applyBorder="1" applyAlignment="1" applyProtection="1">
      <alignment horizontal="left" vertical="center" wrapText="1"/>
      <protection locked="0"/>
    </xf>
    <xf numFmtId="166" fontId="8" fillId="0" borderId="12" xfId="1" applyNumberFormat="1" applyFont="1" applyFill="1" applyBorder="1" applyAlignment="1" applyProtection="1">
      <alignment vertical="center"/>
      <protection locked="0"/>
    </xf>
    <xf numFmtId="9" fontId="8" fillId="0" borderId="60" xfId="3" applyFont="1" applyFill="1" applyBorder="1" applyAlignment="1" applyProtection="1">
      <alignment vertical="center"/>
      <protection locked="0"/>
    </xf>
    <xf numFmtId="4" fontId="10" fillId="10" borderId="55" xfId="0" applyNumberFormat="1" applyFont="1" applyFill="1" applyBorder="1" applyAlignment="1" applyProtection="1">
      <alignment horizontal="left" vertical="center" wrapText="1"/>
      <protection locked="0"/>
    </xf>
    <xf numFmtId="4" fontId="10" fillId="10" borderId="56" xfId="0" applyNumberFormat="1" applyFont="1" applyFill="1" applyBorder="1" applyAlignment="1" applyProtection="1">
      <alignment horizontal="left" vertical="center" wrapText="1"/>
      <protection locked="0"/>
    </xf>
    <xf numFmtId="4" fontId="14" fillId="10" borderId="62" xfId="0" applyNumberFormat="1" applyFont="1" applyFill="1" applyBorder="1" applyAlignment="1" applyProtection="1">
      <alignment horizontal="left" vertical="center" wrapText="1"/>
      <protection locked="0"/>
    </xf>
    <xf numFmtId="0" fontId="0" fillId="7" borderId="53" xfId="0" applyFill="1" applyBorder="1" applyProtection="1">
      <protection locked="0"/>
    </xf>
    <xf numFmtId="0" fontId="8" fillId="7" borderId="16" xfId="0" applyFont="1" applyFill="1" applyBorder="1" applyAlignment="1" applyProtection="1">
      <alignment horizontal="center"/>
      <protection locked="0"/>
    </xf>
    <xf numFmtId="0" fontId="22" fillId="7" borderId="3" xfId="0" applyFont="1" applyFill="1" applyBorder="1" applyAlignment="1" applyProtection="1">
      <alignment wrapText="1"/>
      <protection locked="0"/>
    </xf>
    <xf numFmtId="164" fontId="8" fillId="7" borderId="64" xfId="1" applyFont="1" applyFill="1" applyBorder="1" applyAlignment="1" applyProtection="1">
      <alignment vertical="center"/>
    </xf>
    <xf numFmtId="0" fontId="8" fillId="9" borderId="65" xfId="0" applyFont="1" applyFill="1" applyBorder="1" applyAlignment="1" applyProtection="1">
      <alignment horizontal="center"/>
      <protection locked="0"/>
    </xf>
    <xf numFmtId="0" fontId="8" fillId="9" borderId="45" xfId="0" applyFont="1" applyFill="1" applyBorder="1" applyAlignment="1" applyProtection="1">
      <alignment horizontal="center"/>
      <protection locked="0"/>
    </xf>
    <xf numFmtId="0" fontId="8" fillId="9" borderId="45" xfId="0" applyFont="1" applyFill="1" applyBorder="1" applyAlignment="1" applyProtection="1">
      <alignment horizontal="left" vertical="center" wrapText="1"/>
      <protection locked="0"/>
    </xf>
    <xf numFmtId="0" fontId="8" fillId="9" borderId="63" xfId="0" applyFont="1" applyFill="1" applyBorder="1" applyAlignment="1" applyProtection="1">
      <alignment horizontal="center"/>
      <protection locked="0"/>
    </xf>
    <xf numFmtId="0" fontId="8" fillId="9" borderId="66" xfId="0" applyFont="1" applyFill="1" applyBorder="1" applyAlignment="1" applyProtection="1">
      <alignment horizontal="center"/>
      <protection locked="0"/>
    </xf>
    <xf numFmtId="0" fontId="8" fillId="9" borderId="4" xfId="0" applyFont="1" applyFill="1" applyBorder="1" applyAlignment="1" applyProtection="1">
      <alignment horizontal="center"/>
      <protection locked="0"/>
    </xf>
    <xf numFmtId="0" fontId="19" fillId="9" borderId="56" xfId="0" applyFont="1" applyFill="1" applyBorder="1" applyProtection="1">
      <protection locked="0"/>
    </xf>
    <xf numFmtId="0" fontId="0" fillId="9" borderId="4" xfId="0" applyFill="1" applyBorder="1" applyProtection="1">
      <protection locked="0"/>
    </xf>
    <xf numFmtId="0" fontId="3" fillId="9" borderId="4" xfId="0" applyFont="1" applyFill="1" applyBorder="1" applyProtection="1">
      <protection locked="0"/>
    </xf>
    <xf numFmtId="0" fontId="0" fillId="9" borderId="56" xfId="0" applyFill="1" applyBorder="1" applyProtection="1">
      <protection locked="0"/>
    </xf>
    <xf numFmtId="4" fontId="10" fillId="4" borderId="51" xfId="0" applyNumberFormat="1" applyFont="1" applyFill="1" applyBorder="1" applyAlignment="1" applyProtection="1">
      <alignment horizontal="right" vertical="center"/>
      <protection locked="0"/>
    </xf>
    <xf numFmtId="4" fontId="9" fillId="4" borderId="32" xfId="0" applyNumberFormat="1" applyFont="1" applyFill="1" applyBorder="1" applyAlignment="1" applyProtection="1">
      <alignment horizontal="right" vertical="center"/>
      <protection locked="0"/>
    </xf>
    <xf numFmtId="3" fontId="10" fillId="0" borderId="68" xfId="0" applyNumberFormat="1" applyFont="1" applyBorder="1" applyAlignment="1" applyProtection="1">
      <alignment horizontal="right" vertical="center"/>
      <protection locked="0"/>
    </xf>
    <xf numFmtId="4" fontId="10" fillId="0" borderId="38" xfId="0" applyNumberFormat="1" applyFont="1" applyBorder="1" applyAlignment="1" applyProtection="1">
      <alignment horizontal="right" vertical="center"/>
      <protection locked="0"/>
    </xf>
    <xf numFmtId="3" fontId="10" fillId="0" borderId="4" xfId="0" applyNumberFormat="1" applyFont="1" applyBorder="1" applyAlignment="1" applyProtection="1">
      <alignment horizontal="right" vertical="center"/>
      <protection locked="0"/>
    </xf>
    <xf numFmtId="4" fontId="10" fillId="0" borderId="4" xfId="0" applyNumberFormat="1" applyFont="1" applyBorder="1" applyAlignment="1" applyProtection="1">
      <alignment horizontal="right" vertical="center"/>
      <protection locked="0"/>
    </xf>
    <xf numFmtId="9" fontId="8" fillId="0" borderId="42" xfId="3" applyFont="1" applyFill="1" applyBorder="1" applyAlignment="1" applyProtection="1">
      <alignment vertical="center"/>
      <protection locked="0"/>
    </xf>
    <xf numFmtId="0" fontId="8" fillId="3" borderId="66" xfId="0" applyFont="1" applyFill="1" applyBorder="1" applyAlignment="1" applyProtection="1">
      <alignment horizontal="center"/>
      <protection locked="0"/>
    </xf>
    <xf numFmtId="9" fontId="8" fillId="4" borderId="42" xfId="3" applyFont="1" applyFill="1" applyBorder="1" applyAlignment="1" applyProtection="1">
      <alignment vertical="center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9" fontId="10" fillId="0" borderId="12" xfId="3" applyFont="1" applyFill="1" applyBorder="1" applyAlignment="1" applyProtection="1">
      <alignment horizontal="right" vertical="center" wrapText="1"/>
      <protection locked="0"/>
    </xf>
    <xf numFmtId="164" fontId="8" fillId="0" borderId="12" xfId="1" applyFont="1" applyFill="1" applyBorder="1" applyAlignment="1" applyProtection="1">
      <alignment vertical="center"/>
      <protection locked="0"/>
    </xf>
    <xf numFmtId="0" fontId="0" fillId="9" borderId="4" xfId="0" applyFill="1" applyBorder="1" applyAlignment="1" applyProtection="1">
      <alignment horizontal="center"/>
      <protection locked="0"/>
    </xf>
    <xf numFmtId="166" fontId="8" fillId="3" borderId="34" xfId="0" applyNumberFormat="1" applyFont="1" applyFill="1" applyBorder="1" applyAlignment="1">
      <alignment vertical="center"/>
    </xf>
    <xf numFmtId="164" fontId="10" fillId="10" borderId="46" xfId="1" applyFont="1" applyFill="1" applyBorder="1" applyAlignment="1" applyProtection="1">
      <alignment horizontal="right" vertical="center" wrapText="1"/>
    </xf>
    <xf numFmtId="164" fontId="10" fillId="10" borderId="4" xfId="1" applyFont="1" applyFill="1" applyBorder="1" applyAlignment="1" applyProtection="1">
      <alignment horizontal="right" vertical="center" wrapText="1"/>
    </xf>
    <xf numFmtId="9" fontId="10" fillId="10" borderId="61" xfId="3" applyFont="1" applyFill="1" applyBorder="1" applyAlignment="1" applyProtection="1">
      <alignment horizontal="right" vertical="center" wrapText="1"/>
    </xf>
    <xf numFmtId="164" fontId="19" fillId="7" borderId="4" xfId="1" applyFont="1" applyFill="1" applyBorder="1" applyProtection="1"/>
    <xf numFmtId="9" fontId="19" fillId="7" borderId="56" xfId="3" applyFont="1" applyFill="1" applyBorder="1" applyProtection="1"/>
    <xf numFmtId="9" fontId="10" fillId="7" borderId="56" xfId="3" applyFont="1" applyFill="1" applyBorder="1" applyAlignment="1" applyProtection="1">
      <alignment horizontal="right" vertical="center"/>
    </xf>
    <xf numFmtId="9" fontId="8" fillId="7" borderId="62" xfId="3" applyFont="1" applyFill="1" applyBorder="1" applyAlignment="1" applyProtection="1">
      <alignment vertical="center"/>
    </xf>
    <xf numFmtId="165" fontId="19" fillId="9" borderId="4" xfId="4" applyFont="1" applyFill="1" applyBorder="1" applyProtection="1"/>
    <xf numFmtId="9" fontId="0" fillId="9" borderId="56" xfId="3" applyFont="1" applyFill="1" applyBorder="1" applyProtection="1"/>
    <xf numFmtId="165" fontId="19" fillId="9" borderId="44" xfId="4" applyFont="1" applyFill="1" applyBorder="1" applyProtection="1"/>
    <xf numFmtId="9" fontId="0" fillId="9" borderId="57" xfId="3" applyFont="1" applyFill="1" applyBorder="1" applyProtection="1"/>
    <xf numFmtId="4" fontId="9" fillId="2" borderId="23" xfId="0" applyNumberFormat="1" applyFont="1" applyFill="1" applyBorder="1" applyAlignment="1" applyProtection="1">
      <alignment horizontal="left" vertical="center"/>
      <protection locked="0"/>
    </xf>
    <xf numFmtId="0" fontId="4" fillId="5" borderId="0" xfId="0" applyFont="1" applyFill="1" applyAlignment="1" applyProtection="1">
      <alignment horizontal="center" vertical="center" wrapText="1"/>
      <protection locked="0"/>
    </xf>
    <xf numFmtId="0" fontId="20" fillId="5" borderId="0" xfId="0" applyFont="1" applyFill="1" applyAlignment="1" applyProtection="1">
      <alignment horizontal="center" vertical="top" wrapText="1"/>
      <protection locked="0"/>
    </xf>
    <xf numFmtId="4" fontId="9" fillId="2" borderId="23" xfId="0" applyNumberFormat="1" applyFont="1" applyFill="1" applyBorder="1" applyAlignment="1" applyProtection="1">
      <alignment horizontal="left" vertical="center"/>
      <protection locked="0"/>
    </xf>
    <xf numFmtId="4" fontId="9" fillId="2" borderId="5" xfId="0" applyNumberFormat="1" applyFont="1" applyFill="1" applyBorder="1" applyAlignment="1" applyProtection="1">
      <alignment horizontal="left" vertical="center"/>
      <protection locked="0"/>
    </xf>
    <xf numFmtId="4" fontId="9" fillId="2" borderId="6" xfId="0" applyNumberFormat="1" applyFont="1" applyFill="1" applyBorder="1" applyAlignment="1" applyProtection="1">
      <alignment horizontal="left" vertical="center"/>
      <protection locked="0"/>
    </xf>
    <xf numFmtId="4" fontId="10" fillId="0" borderId="24" xfId="0" applyNumberFormat="1" applyFont="1" applyBorder="1" applyAlignment="1" applyProtection="1">
      <alignment horizontal="center" vertical="center" wrapText="1"/>
      <protection locked="0"/>
    </xf>
    <xf numFmtId="4" fontId="10" fillId="0" borderId="25" xfId="0" applyNumberFormat="1" applyFont="1" applyBorder="1" applyAlignment="1" applyProtection="1">
      <alignment horizontal="center" vertical="center" wrapText="1"/>
      <protection locked="0"/>
    </xf>
    <xf numFmtId="4" fontId="10" fillId="0" borderId="26" xfId="0" applyNumberFormat="1" applyFont="1" applyBorder="1" applyAlignment="1" applyProtection="1">
      <alignment horizontal="center" vertical="center" wrapText="1"/>
      <protection locked="0"/>
    </xf>
    <xf numFmtId="0" fontId="16" fillId="5" borderId="0" xfId="0" applyFont="1" applyFill="1" applyAlignment="1" applyProtection="1">
      <alignment horizontal="center" vertical="center"/>
      <protection locked="0"/>
    </xf>
    <xf numFmtId="4" fontId="11" fillId="2" borderId="5" xfId="0" applyNumberFormat="1" applyFont="1" applyFill="1" applyBorder="1" applyAlignment="1" applyProtection="1">
      <alignment horizontal="left"/>
      <protection locked="0"/>
    </xf>
    <xf numFmtId="4" fontId="11" fillId="2" borderId="6" xfId="0" applyNumberFormat="1" applyFont="1" applyFill="1" applyBorder="1" applyAlignment="1" applyProtection="1">
      <alignment horizontal="left"/>
      <protection locked="0"/>
    </xf>
    <xf numFmtId="4" fontId="14" fillId="5" borderId="48" xfId="0" applyNumberFormat="1" applyFont="1" applyFill="1" applyBorder="1" applyAlignment="1" applyProtection="1">
      <alignment horizontal="center" vertical="center" wrapText="1"/>
      <protection locked="0"/>
    </xf>
    <xf numFmtId="4" fontId="14" fillId="5" borderId="0" xfId="0" applyNumberFormat="1" applyFont="1" applyFill="1" applyAlignment="1" applyProtection="1">
      <alignment horizontal="center" vertical="center" wrapText="1"/>
      <protection locked="0"/>
    </xf>
    <xf numFmtId="4" fontId="14" fillId="5" borderId="47" xfId="0" applyNumberFormat="1" applyFont="1" applyFill="1" applyBorder="1" applyAlignment="1" applyProtection="1">
      <alignment horizontal="center" vertical="center" wrapText="1"/>
      <protection locked="0"/>
    </xf>
    <xf numFmtId="0" fontId="17" fillId="6" borderId="35" xfId="0" applyFont="1" applyFill="1" applyBorder="1" applyAlignment="1" applyProtection="1">
      <alignment horizontal="center"/>
      <protection locked="0"/>
    </xf>
    <xf numFmtId="0" fontId="17" fillId="6" borderId="29" xfId="0" applyFont="1" applyFill="1" applyBorder="1" applyAlignment="1" applyProtection="1">
      <alignment horizontal="center"/>
      <protection locked="0"/>
    </xf>
    <xf numFmtId="0" fontId="17" fillId="6" borderId="33" xfId="0" applyFont="1" applyFill="1" applyBorder="1" applyAlignment="1" applyProtection="1">
      <alignment horizontal="center"/>
      <protection locked="0"/>
    </xf>
    <xf numFmtId="4" fontId="9" fillId="2" borderId="72" xfId="0" applyNumberFormat="1" applyFont="1" applyFill="1" applyBorder="1" applyAlignment="1" applyProtection="1">
      <alignment horizontal="left" vertical="center"/>
      <protection locked="0"/>
    </xf>
    <xf numFmtId="4" fontId="9" fillId="2" borderId="73" xfId="0" applyNumberFormat="1" applyFont="1" applyFill="1" applyBorder="1" applyAlignment="1" applyProtection="1">
      <alignment horizontal="left" vertical="center"/>
      <protection locked="0"/>
    </xf>
    <xf numFmtId="4" fontId="9" fillId="2" borderId="74" xfId="0" applyNumberFormat="1" applyFont="1" applyFill="1" applyBorder="1" applyAlignment="1" applyProtection="1">
      <alignment horizontal="left" vertical="center"/>
      <protection locked="0"/>
    </xf>
    <xf numFmtId="4" fontId="8" fillId="0" borderId="1" xfId="0" applyNumberFormat="1" applyFont="1" applyBorder="1" applyAlignment="1" applyProtection="1">
      <alignment horizontal="center" vertical="center" wrapText="1"/>
      <protection locked="0"/>
    </xf>
    <xf numFmtId="4" fontId="8" fillId="0" borderId="2" xfId="0" applyNumberFormat="1" applyFont="1" applyBorder="1" applyAlignment="1" applyProtection="1">
      <alignment horizontal="center" vertical="center" wrapText="1"/>
      <protection locked="0"/>
    </xf>
    <xf numFmtId="4" fontId="8" fillId="0" borderId="3" xfId="0" applyNumberFormat="1" applyFont="1" applyBorder="1" applyAlignment="1" applyProtection="1">
      <alignment horizontal="center" vertical="center" wrapText="1"/>
      <protection locked="0"/>
    </xf>
    <xf numFmtId="0" fontId="24" fillId="6" borderId="31" xfId="0" applyFont="1" applyFill="1" applyBorder="1" applyAlignment="1" applyProtection="1">
      <alignment horizontal="center" vertical="center"/>
      <protection locked="0"/>
    </xf>
    <xf numFmtId="0" fontId="24" fillId="6" borderId="0" xfId="0" applyFont="1" applyFill="1" applyAlignment="1" applyProtection="1">
      <alignment horizontal="center" vertical="center"/>
      <protection locked="0"/>
    </xf>
    <xf numFmtId="0" fontId="24" fillId="6" borderId="47" xfId="0" applyFont="1" applyFill="1" applyBorder="1" applyAlignment="1" applyProtection="1">
      <alignment horizontal="center" vertical="center"/>
      <protection locked="0"/>
    </xf>
    <xf numFmtId="4" fontId="10" fillId="0" borderId="50" xfId="0" applyNumberFormat="1" applyFont="1" applyBorder="1" applyAlignment="1" applyProtection="1">
      <alignment horizontal="center" vertical="center" wrapText="1"/>
      <protection locked="0"/>
    </xf>
    <xf numFmtId="4" fontId="10" fillId="0" borderId="5" xfId="0" applyNumberFormat="1" applyFont="1" applyBorder="1" applyAlignment="1" applyProtection="1">
      <alignment horizontal="center" vertical="center" wrapText="1"/>
      <protection locked="0"/>
    </xf>
    <xf numFmtId="4" fontId="10" fillId="0" borderId="6" xfId="0" applyNumberFormat="1" applyFont="1" applyBorder="1" applyAlignment="1" applyProtection="1">
      <alignment horizontal="center" vertical="center" wrapText="1"/>
      <protection locked="0"/>
    </xf>
    <xf numFmtId="166" fontId="8" fillId="4" borderId="69" xfId="1" applyNumberFormat="1" applyFont="1" applyFill="1" applyBorder="1" applyAlignment="1" applyProtection="1">
      <alignment horizontal="center" vertical="center"/>
    </xf>
    <xf numFmtId="166" fontId="8" fillId="4" borderId="32" xfId="1" applyNumberFormat="1" applyFont="1" applyFill="1" applyBorder="1" applyAlignment="1" applyProtection="1">
      <alignment horizontal="center" vertical="center"/>
    </xf>
    <xf numFmtId="9" fontId="1" fillId="5" borderId="4" xfId="3" applyFont="1" applyFill="1" applyBorder="1" applyAlignment="1" applyProtection="1">
      <alignment horizontal="center"/>
    </xf>
    <xf numFmtId="9" fontId="1" fillId="5" borderId="56" xfId="3" applyFont="1" applyFill="1" applyBorder="1" applyAlignment="1" applyProtection="1">
      <alignment horizontal="center"/>
    </xf>
    <xf numFmtId="0" fontId="13" fillId="5" borderId="53" xfId="0" applyFont="1" applyFill="1" applyBorder="1" applyAlignment="1" applyProtection="1">
      <alignment horizontal="center"/>
      <protection locked="0"/>
    </xf>
    <xf numFmtId="0" fontId="13" fillId="5" borderId="54" xfId="0" applyFont="1" applyFill="1" applyBorder="1" applyAlignment="1" applyProtection="1">
      <alignment horizontal="center"/>
      <protection locked="0"/>
    </xf>
    <xf numFmtId="9" fontId="8" fillId="4" borderId="69" xfId="3" applyFont="1" applyFill="1" applyBorder="1" applyAlignment="1" applyProtection="1">
      <alignment horizontal="center" vertical="center"/>
    </xf>
    <xf numFmtId="9" fontId="8" fillId="4" borderId="71" xfId="3" applyFont="1" applyFill="1" applyBorder="1" applyAlignment="1" applyProtection="1">
      <alignment horizontal="center" vertical="center"/>
    </xf>
    <xf numFmtId="4" fontId="9" fillId="5" borderId="19" xfId="0" applyNumberFormat="1" applyFont="1" applyFill="1" applyBorder="1" applyAlignment="1" applyProtection="1">
      <alignment horizontal="right" vertical="center"/>
      <protection locked="0"/>
    </xf>
    <xf numFmtId="4" fontId="9" fillId="5" borderId="4" xfId="0" applyNumberFormat="1" applyFont="1" applyFill="1" applyBorder="1" applyAlignment="1" applyProtection="1">
      <alignment horizontal="right" vertical="center"/>
      <protection locked="0"/>
    </xf>
    <xf numFmtId="166" fontId="8" fillId="5" borderId="4" xfId="1" applyNumberFormat="1" applyFont="1" applyFill="1" applyBorder="1" applyAlignment="1" applyProtection="1">
      <alignment horizontal="center" vertical="center"/>
    </xf>
    <xf numFmtId="0" fontId="8" fillId="7" borderId="16" xfId="0" applyFont="1" applyFill="1" applyBorder="1" applyAlignment="1" applyProtection="1">
      <alignment horizontal="center"/>
      <protection locked="0"/>
    </xf>
    <xf numFmtId="0" fontId="8" fillId="7" borderId="18" xfId="0" applyFont="1" applyFill="1" applyBorder="1" applyAlignment="1" applyProtection="1">
      <alignment horizontal="center"/>
      <protection locked="0"/>
    </xf>
    <xf numFmtId="0" fontId="24" fillId="6" borderId="52" xfId="0" applyFont="1" applyFill="1" applyBorder="1" applyAlignment="1" applyProtection="1">
      <alignment horizontal="center" vertical="center"/>
      <protection locked="0"/>
    </xf>
    <xf numFmtId="0" fontId="24" fillId="6" borderId="53" xfId="0" applyFont="1" applyFill="1" applyBorder="1" applyAlignment="1" applyProtection="1">
      <alignment horizontal="center" vertical="center"/>
      <protection locked="0"/>
    </xf>
    <xf numFmtId="0" fontId="24" fillId="6" borderId="70" xfId="0" applyFont="1" applyFill="1" applyBorder="1" applyAlignment="1" applyProtection="1">
      <alignment horizontal="center" vertical="center"/>
      <protection locked="0"/>
    </xf>
    <xf numFmtId="4" fontId="10" fillId="7" borderId="4" xfId="0" applyNumberFormat="1" applyFont="1" applyFill="1" applyBorder="1" applyAlignment="1" applyProtection="1">
      <alignment horizontal="center" vertical="center"/>
      <protection locked="0"/>
    </xf>
    <xf numFmtId="0" fontId="21" fillId="11" borderId="58" xfId="0" applyFont="1" applyFill="1" applyBorder="1" applyAlignment="1" applyProtection="1">
      <alignment horizontal="center" vertical="center" wrapText="1"/>
      <protection locked="0"/>
    </xf>
    <xf numFmtId="0" fontId="21" fillId="11" borderId="59" xfId="0" applyFont="1" applyFill="1" applyBorder="1" applyAlignment="1" applyProtection="1">
      <alignment horizontal="center" vertical="center" wrapText="1"/>
      <protection locked="0"/>
    </xf>
    <xf numFmtId="0" fontId="21" fillId="12" borderId="31" xfId="0" applyFont="1" applyFill="1" applyBorder="1" applyAlignment="1" applyProtection="1">
      <alignment horizontal="center" vertical="center" wrapText="1"/>
      <protection locked="0"/>
    </xf>
    <xf numFmtId="0" fontId="21" fillId="12" borderId="51" xfId="0" applyFont="1" applyFill="1" applyBorder="1" applyAlignment="1" applyProtection="1">
      <alignment horizontal="center" vertical="center" wrapText="1"/>
      <protection locked="0"/>
    </xf>
    <xf numFmtId="4" fontId="9" fillId="9" borderId="1" xfId="0" applyNumberFormat="1" applyFont="1" applyFill="1" applyBorder="1" applyAlignment="1" applyProtection="1">
      <alignment horizontal="right" vertical="center"/>
      <protection locked="0"/>
    </xf>
    <xf numFmtId="4" fontId="9" fillId="9" borderId="2" xfId="0" applyNumberFormat="1" applyFont="1" applyFill="1" applyBorder="1" applyAlignment="1" applyProtection="1">
      <alignment horizontal="right" vertical="center"/>
      <protection locked="0"/>
    </xf>
    <xf numFmtId="4" fontId="9" fillId="9" borderId="3" xfId="0" applyNumberFormat="1" applyFont="1" applyFill="1" applyBorder="1" applyAlignment="1" applyProtection="1">
      <alignment horizontal="right" vertical="center"/>
      <protection locked="0"/>
    </xf>
    <xf numFmtId="4" fontId="9" fillId="9" borderId="20" xfId="0" applyNumberFormat="1" applyFont="1" applyFill="1" applyBorder="1" applyAlignment="1" applyProtection="1">
      <alignment horizontal="right" vertical="center"/>
      <protection locked="0"/>
    </xf>
    <xf numFmtId="4" fontId="9" fillId="9" borderId="21" xfId="0" applyNumberFormat="1" applyFont="1" applyFill="1" applyBorder="1" applyAlignment="1" applyProtection="1">
      <alignment horizontal="right" vertical="center"/>
      <protection locked="0"/>
    </xf>
    <xf numFmtId="4" fontId="9" fillId="9" borderId="22" xfId="0" applyNumberFormat="1" applyFont="1" applyFill="1" applyBorder="1" applyAlignment="1" applyProtection="1">
      <alignment horizontal="right" vertical="center"/>
      <protection locked="0"/>
    </xf>
    <xf numFmtId="4" fontId="9" fillId="7" borderId="67" xfId="0" applyNumberFormat="1" applyFont="1" applyFill="1" applyBorder="1" applyAlignment="1" applyProtection="1">
      <alignment horizontal="right" vertical="center"/>
      <protection locked="0"/>
    </xf>
    <xf numFmtId="4" fontId="9" fillId="7" borderId="21" xfId="0" applyNumberFormat="1" applyFont="1" applyFill="1" applyBorder="1" applyAlignment="1" applyProtection="1">
      <alignment horizontal="right" vertical="center"/>
      <protection locked="0"/>
    </xf>
    <xf numFmtId="4" fontId="9" fillId="7" borderId="22" xfId="0" applyNumberFormat="1" applyFont="1" applyFill="1" applyBorder="1" applyAlignment="1" applyProtection="1">
      <alignment horizontal="right" vertical="center"/>
      <protection locked="0"/>
    </xf>
    <xf numFmtId="0" fontId="21" fillId="8" borderId="58" xfId="0" applyFont="1" applyFill="1" applyBorder="1" applyAlignment="1" applyProtection="1">
      <alignment horizontal="center" vertical="center" wrapText="1"/>
      <protection locked="0"/>
    </xf>
    <xf numFmtId="0" fontId="21" fillId="8" borderId="59" xfId="0" applyFont="1" applyFill="1" applyBorder="1" applyAlignment="1" applyProtection="1">
      <alignment horizontal="center" vertical="center" wrapText="1"/>
      <protection locked="0"/>
    </xf>
    <xf numFmtId="4" fontId="8" fillId="10" borderId="17" xfId="0" applyNumberFormat="1" applyFont="1" applyFill="1" applyBorder="1" applyAlignment="1" applyProtection="1">
      <alignment horizontal="right" vertical="center" wrapText="1"/>
      <protection locked="0"/>
    </xf>
    <xf numFmtId="4" fontId="8" fillId="10" borderId="18" xfId="0" applyNumberFormat="1" applyFont="1" applyFill="1" applyBorder="1" applyAlignment="1" applyProtection="1">
      <alignment horizontal="right" vertical="center" wrapText="1"/>
      <protection locked="0"/>
    </xf>
    <xf numFmtId="4" fontId="8" fillId="10" borderId="2" xfId="0" applyNumberFormat="1" applyFont="1" applyFill="1" applyBorder="1" applyAlignment="1" applyProtection="1">
      <alignment horizontal="right" vertical="center" wrapText="1"/>
      <protection locked="0"/>
    </xf>
    <xf numFmtId="4" fontId="8" fillId="10" borderId="3" xfId="0" applyNumberFormat="1" applyFont="1" applyFill="1" applyBorder="1" applyAlignment="1" applyProtection="1">
      <alignment horizontal="right" vertical="center" wrapText="1"/>
      <protection locked="0"/>
    </xf>
    <xf numFmtId="4" fontId="9" fillId="10" borderId="30" xfId="0" applyNumberFormat="1" applyFont="1" applyFill="1" applyBorder="1" applyAlignment="1" applyProtection="1">
      <alignment horizontal="right" vertical="center"/>
      <protection locked="0"/>
    </xf>
    <xf numFmtId="4" fontId="9" fillId="10" borderId="49" xfId="0" applyNumberFormat="1" applyFont="1" applyFill="1" applyBorder="1" applyAlignment="1" applyProtection="1">
      <alignment horizontal="right" vertical="center"/>
      <protection locked="0"/>
    </xf>
  </cellXfs>
  <cellStyles count="5">
    <cellStyle name="Comma" xfId="4" builtinId="3"/>
    <cellStyle name="Currency" xfId="1" builtinId="4"/>
    <cellStyle name="Normal" xfId="0" builtinId="0"/>
    <cellStyle name="Normal 5" xfId="2" xr:uid="{94E0233F-A0B9-4044-8BB4-7209B8E74E91}"/>
    <cellStyle name="Percent" xfId="3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1505542</xdr:colOff>
      <xdr:row>0</xdr:row>
      <xdr:rowOff>148167</xdr:rowOff>
    </xdr:from>
    <xdr:ext cx="1928750" cy="899583"/>
    <xdr:pic>
      <xdr:nvPicPr>
        <xdr:cNvPr id="2" name="Picture 1" descr="BC logo.jpg">
          <a:extLst>
            <a:ext uri="{FF2B5EF4-FFF2-40B4-BE49-F238E27FC236}">
              <a16:creationId xmlns:a16="http://schemas.microsoft.com/office/drawing/2014/main" id="{D2B7C084-E290-423C-8E43-DF85AF1D69A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827842" y="148167"/>
          <a:ext cx="1928750" cy="899583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ulangto\Downloads\icip-detailed-cost-estimate-template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27F33-980D-4CE0-8BDC-B549F18A3655}">
  <dimension ref="A1:G750"/>
  <sheetViews>
    <sheetView tabSelected="1" zoomScale="60" zoomScaleNormal="60" workbookViewId="0">
      <selection activeCell="C6" sqref="C6"/>
    </sheetView>
  </sheetViews>
  <sheetFormatPr defaultColWidth="9.08984375" defaultRowHeight="14.5" x14ac:dyDescent="0.35"/>
  <cols>
    <col min="1" max="1" width="55.453125" style="25" customWidth="1"/>
    <col min="2" max="2" width="75.90625" style="25" customWidth="1"/>
    <col min="3" max="3" width="36.90625" style="25" customWidth="1"/>
    <col min="4" max="4" width="26.08984375" style="25" customWidth="1"/>
    <col min="5" max="5" width="23.453125" style="25" customWidth="1"/>
    <col min="6" max="6" width="27.453125" style="46" customWidth="1"/>
    <col min="7" max="7" width="13.36328125" style="25" customWidth="1"/>
    <col min="8" max="16384" width="9.08984375" style="25"/>
  </cols>
  <sheetData>
    <row r="1" spans="1:7" ht="57.65" customHeight="1" x14ac:dyDescent="0.35">
      <c r="A1" s="120" t="s">
        <v>72</v>
      </c>
      <c r="B1" s="120"/>
      <c r="C1" s="120"/>
      <c r="D1" s="120"/>
      <c r="E1" s="120"/>
      <c r="F1" s="65"/>
    </row>
    <row r="2" spans="1:7" ht="24.75" customHeight="1" x14ac:dyDescent="0.35">
      <c r="A2" s="121" t="s">
        <v>77</v>
      </c>
      <c r="B2" s="121"/>
      <c r="C2" s="121"/>
      <c r="D2" s="121"/>
      <c r="E2" s="121"/>
      <c r="F2" s="56"/>
    </row>
    <row r="3" spans="1:7" ht="17.25" customHeight="1" x14ac:dyDescent="0.35">
      <c r="A3" s="128" t="s">
        <v>0</v>
      </c>
      <c r="B3" s="128"/>
      <c r="C3" s="128"/>
      <c r="D3" s="128"/>
      <c r="E3" s="128"/>
      <c r="F3" s="56"/>
    </row>
    <row r="4" spans="1:7" x14ac:dyDescent="0.35">
      <c r="A4" s="58" t="s">
        <v>1</v>
      </c>
      <c r="B4" s="59"/>
      <c r="C4" s="60"/>
      <c r="D4" s="61"/>
      <c r="E4" s="61"/>
      <c r="F4" s="57"/>
    </row>
    <row r="5" spans="1:7" x14ac:dyDescent="0.35">
      <c r="A5" s="58" t="s">
        <v>2</v>
      </c>
      <c r="B5" s="59"/>
      <c r="C5" s="60"/>
      <c r="D5" s="61"/>
      <c r="E5" s="61"/>
      <c r="F5" s="57"/>
    </row>
    <row r="6" spans="1:7" x14ac:dyDescent="0.35">
      <c r="A6" s="58" t="s">
        <v>3</v>
      </c>
      <c r="B6" s="59" t="s">
        <v>73</v>
      </c>
      <c r="C6" s="60"/>
      <c r="D6" s="61"/>
      <c r="E6" s="61"/>
      <c r="F6" s="57"/>
    </row>
    <row r="7" spans="1:7" x14ac:dyDescent="0.35">
      <c r="A7" s="62" t="s">
        <v>4</v>
      </c>
      <c r="B7" s="59"/>
      <c r="C7" s="61"/>
      <c r="D7" s="61"/>
      <c r="E7" s="61"/>
      <c r="F7" s="57"/>
    </row>
    <row r="8" spans="1:7" x14ac:dyDescent="0.35">
      <c r="A8" s="62" t="s">
        <v>5</v>
      </c>
      <c r="B8" s="63"/>
      <c r="C8" s="61"/>
      <c r="D8" s="61"/>
      <c r="E8" s="61"/>
      <c r="F8" s="57"/>
    </row>
    <row r="9" spans="1:7" x14ac:dyDescent="0.35">
      <c r="A9" s="62" t="s">
        <v>6</v>
      </c>
      <c r="B9" s="63"/>
      <c r="C9" s="61"/>
      <c r="D9" s="61"/>
      <c r="E9" s="61"/>
      <c r="F9" s="57"/>
    </row>
    <row r="10" spans="1:7" ht="27.65" customHeight="1" x14ac:dyDescent="0.35">
      <c r="A10" s="64" t="s">
        <v>7</v>
      </c>
      <c r="F10" s="56"/>
    </row>
    <row r="11" spans="1:7" s="29" customFormat="1" ht="67.25" customHeight="1" x14ac:dyDescent="0.35">
      <c r="A11" s="131" t="s">
        <v>69</v>
      </c>
      <c r="B11" s="132"/>
      <c r="C11" s="132"/>
      <c r="D11" s="132"/>
      <c r="E11" s="132"/>
      <c r="F11" s="133"/>
    </row>
    <row r="12" spans="1:7" ht="11.25" customHeight="1" x14ac:dyDescent="0.35">
      <c r="A12" s="26"/>
      <c r="B12" s="27"/>
      <c r="C12" s="28"/>
      <c r="D12" s="28"/>
      <c r="E12" s="28"/>
      <c r="F12" s="66"/>
    </row>
    <row r="13" spans="1:7" x14ac:dyDescent="0.35">
      <c r="A13" s="134" t="s">
        <v>8</v>
      </c>
      <c r="B13" s="135"/>
      <c r="C13" s="135"/>
      <c r="D13" s="135"/>
      <c r="E13" s="135"/>
      <c r="F13" s="136"/>
    </row>
    <row r="14" spans="1:7" ht="24" x14ac:dyDescent="0.35">
      <c r="A14" s="22"/>
      <c r="B14" s="2" t="s">
        <v>9</v>
      </c>
      <c r="C14" s="2" t="s">
        <v>10</v>
      </c>
      <c r="D14" s="2" t="s">
        <v>42</v>
      </c>
      <c r="E14" s="39" t="s">
        <v>11</v>
      </c>
      <c r="F14" s="2" t="s">
        <v>33</v>
      </c>
      <c r="G14" s="30"/>
    </row>
    <row r="15" spans="1:7" x14ac:dyDescent="0.35">
      <c r="A15" s="119" t="s">
        <v>49</v>
      </c>
      <c r="B15" s="34"/>
      <c r="C15" s="34"/>
      <c r="D15" s="35"/>
      <c r="E15" s="41"/>
      <c r="F15" s="47"/>
    </row>
    <row r="16" spans="1:7" ht="15" customHeight="1" x14ac:dyDescent="0.35">
      <c r="A16" s="125" t="s">
        <v>68</v>
      </c>
      <c r="B16" s="36" t="s">
        <v>12</v>
      </c>
      <c r="C16" s="37" t="s">
        <v>13</v>
      </c>
      <c r="D16" s="38" t="s">
        <v>14</v>
      </c>
      <c r="E16" s="42">
        <v>2000</v>
      </c>
      <c r="F16" s="48" t="s">
        <v>55</v>
      </c>
    </row>
    <row r="17" spans="1:6" x14ac:dyDescent="0.35">
      <c r="A17" s="126"/>
      <c r="B17" s="5"/>
      <c r="C17" s="6"/>
      <c r="D17" s="7"/>
      <c r="E17" s="40"/>
      <c r="F17" s="49" t="s">
        <v>57</v>
      </c>
    </row>
    <row r="18" spans="1:6" x14ac:dyDescent="0.35">
      <c r="A18" s="126"/>
      <c r="B18" s="5"/>
      <c r="C18" s="6"/>
      <c r="D18" s="7"/>
      <c r="E18" s="40"/>
      <c r="F18" s="49" t="s">
        <v>57</v>
      </c>
    </row>
    <row r="19" spans="1:6" x14ac:dyDescent="0.35">
      <c r="A19" s="126"/>
      <c r="B19" s="5"/>
      <c r="C19" s="6"/>
      <c r="D19" s="7"/>
      <c r="E19" s="40"/>
      <c r="F19" s="49" t="s">
        <v>57</v>
      </c>
    </row>
    <row r="20" spans="1:6" x14ac:dyDescent="0.35">
      <c r="A20" s="126"/>
      <c r="B20" s="5"/>
      <c r="C20" s="6"/>
      <c r="D20" s="7"/>
      <c r="E20" s="40"/>
      <c r="F20" s="49" t="s">
        <v>57</v>
      </c>
    </row>
    <row r="21" spans="1:6" x14ac:dyDescent="0.35">
      <c r="A21" s="126"/>
      <c r="B21" s="5"/>
      <c r="C21" s="6"/>
      <c r="D21" s="7"/>
      <c r="E21" s="40"/>
      <c r="F21" s="49" t="s">
        <v>57</v>
      </c>
    </row>
    <row r="22" spans="1:6" x14ac:dyDescent="0.35">
      <c r="A22" s="126"/>
      <c r="B22" s="5"/>
      <c r="C22" s="6"/>
      <c r="D22" s="7"/>
      <c r="E22" s="40"/>
      <c r="F22" s="49" t="s">
        <v>57</v>
      </c>
    </row>
    <row r="23" spans="1:6" x14ac:dyDescent="0.35">
      <c r="A23" s="126"/>
      <c r="B23" s="5"/>
      <c r="C23" s="6"/>
      <c r="D23" s="7"/>
      <c r="E23" s="40"/>
      <c r="F23" s="49" t="s">
        <v>57</v>
      </c>
    </row>
    <row r="24" spans="1:6" ht="18.649999999999999" customHeight="1" thickBot="1" x14ac:dyDescent="0.4">
      <c r="A24" s="127"/>
      <c r="B24" s="5"/>
      <c r="C24" s="6"/>
      <c r="D24" s="7"/>
      <c r="E24" s="40"/>
      <c r="F24" s="49" t="s">
        <v>57</v>
      </c>
    </row>
    <row r="25" spans="1:6" ht="15" thickBot="1" x14ac:dyDescent="0.4">
      <c r="A25" s="8"/>
      <c r="B25" s="9" t="s">
        <v>67</v>
      </c>
      <c r="C25" s="10"/>
      <c r="D25" s="11"/>
      <c r="E25" s="107">
        <f>SUM(E16:E24)</f>
        <v>2000</v>
      </c>
      <c r="F25" s="100"/>
    </row>
    <row r="26" spans="1:6" x14ac:dyDescent="0.35">
      <c r="A26" s="122" t="s">
        <v>50</v>
      </c>
      <c r="B26" s="129"/>
      <c r="C26" s="129"/>
      <c r="D26" s="130"/>
      <c r="E26" s="41"/>
      <c r="F26" s="50"/>
    </row>
    <row r="27" spans="1:6" ht="17.149999999999999" customHeight="1" x14ac:dyDescent="0.35">
      <c r="A27" s="126" t="s">
        <v>70</v>
      </c>
      <c r="B27" s="5"/>
      <c r="C27" s="3"/>
      <c r="D27" s="4"/>
      <c r="E27" s="43"/>
      <c r="F27" s="52" t="s">
        <v>57</v>
      </c>
    </row>
    <row r="28" spans="1:6" ht="17.149999999999999" customHeight="1" x14ac:dyDescent="0.35">
      <c r="A28" s="126"/>
      <c r="B28" s="5"/>
      <c r="C28" s="3"/>
      <c r="D28" s="4"/>
      <c r="E28" s="43"/>
      <c r="F28" s="52" t="s">
        <v>57</v>
      </c>
    </row>
    <row r="29" spans="1:6" ht="17.149999999999999" customHeight="1" x14ac:dyDescent="0.35">
      <c r="A29" s="126"/>
      <c r="B29" s="5"/>
      <c r="C29" s="3"/>
      <c r="D29" s="4"/>
      <c r="E29" s="43"/>
      <c r="F29" s="52" t="s">
        <v>57</v>
      </c>
    </row>
    <row r="30" spans="1:6" ht="16.75" customHeight="1" x14ac:dyDescent="0.35">
      <c r="A30" s="126"/>
      <c r="B30" s="5"/>
      <c r="C30" s="3"/>
      <c r="D30" s="4"/>
      <c r="E30" s="43"/>
      <c r="F30" s="52" t="s">
        <v>57</v>
      </c>
    </row>
    <row r="31" spans="1:6" ht="17.149999999999999" customHeight="1" x14ac:dyDescent="0.35">
      <c r="A31" s="126"/>
      <c r="B31" s="5"/>
      <c r="C31" s="3"/>
      <c r="D31" s="4"/>
      <c r="E31" s="43"/>
      <c r="F31" s="52" t="s">
        <v>57</v>
      </c>
    </row>
    <row r="32" spans="1:6" ht="17.149999999999999" customHeight="1" x14ac:dyDescent="0.35">
      <c r="A32" s="126"/>
      <c r="B32" s="5"/>
      <c r="C32" s="3"/>
      <c r="D32" s="4"/>
      <c r="E32" s="43"/>
      <c r="F32" s="52" t="s">
        <v>57</v>
      </c>
    </row>
    <row r="33" spans="1:6" ht="17.149999999999999" customHeight="1" x14ac:dyDescent="0.35">
      <c r="A33" s="126"/>
      <c r="B33" s="5"/>
      <c r="C33" s="3"/>
      <c r="D33" s="4"/>
      <c r="E33" s="43"/>
      <c r="F33" s="52" t="s">
        <v>57</v>
      </c>
    </row>
    <row r="34" spans="1:6" ht="15" thickBot="1" x14ac:dyDescent="0.4">
      <c r="A34" s="127"/>
      <c r="B34" s="5"/>
      <c r="C34" s="3"/>
      <c r="D34" s="4"/>
      <c r="E34" s="40"/>
      <c r="F34" s="51" t="s">
        <v>57</v>
      </c>
    </row>
    <row r="35" spans="1:6" ht="15" thickBot="1" x14ac:dyDescent="0.4">
      <c r="A35" s="12"/>
      <c r="B35" s="13" t="s">
        <v>51</v>
      </c>
      <c r="C35" s="10"/>
      <c r="D35" s="11"/>
      <c r="E35" s="107">
        <f>SUM(E27:E34)</f>
        <v>0</v>
      </c>
      <c r="F35" s="67"/>
    </row>
    <row r="36" spans="1:6" x14ac:dyDescent="0.35">
      <c r="A36" s="122" t="s">
        <v>15</v>
      </c>
      <c r="B36" s="123"/>
      <c r="C36" s="123"/>
      <c r="D36" s="124"/>
      <c r="E36" s="41"/>
      <c r="F36" s="47"/>
    </row>
    <row r="37" spans="1:6" x14ac:dyDescent="0.35">
      <c r="A37" s="125" t="s">
        <v>16</v>
      </c>
      <c r="B37" s="14"/>
      <c r="C37" s="3"/>
      <c r="D37" s="4"/>
      <c r="E37" s="40"/>
      <c r="F37" s="51" t="s">
        <v>57</v>
      </c>
    </row>
    <row r="38" spans="1:6" x14ac:dyDescent="0.35">
      <c r="A38" s="126"/>
      <c r="B38" s="14"/>
      <c r="C38" s="3"/>
      <c r="D38" s="4"/>
      <c r="E38" s="40"/>
      <c r="F38" s="51" t="s">
        <v>57</v>
      </c>
    </row>
    <row r="39" spans="1:6" x14ac:dyDescent="0.35">
      <c r="A39" s="126"/>
      <c r="B39" s="14"/>
      <c r="C39" s="3"/>
      <c r="D39" s="4"/>
      <c r="E39" s="40"/>
      <c r="F39" s="51" t="s">
        <v>57</v>
      </c>
    </row>
    <row r="40" spans="1:6" x14ac:dyDescent="0.35">
      <c r="A40" s="126"/>
      <c r="B40" s="14"/>
      <c r="C40" s="3"/>
      <c r="D40" s="4"/>
      <c r="E40" s="40"/>
      <c r="F40" s="51" t="s">
        <v>57</v>
      </c>
    </row>
    <row r="41" spans="1:6" x14ac:dyDescent="0.35">
      <c r="A41" s="126"/>
      <c r="B41" s="14"/>
      <c r="C41" s="3"/>
      <c r="D41" s="4"/>
      <c r="E41" s="40"/>
      <c r="F41" s="51" t="s">
        <v>57</v>
      </c>
    </row>
    <row r="42" spans="1:6" ht="15" thickBot="1" x14ac:dyDescent="0.4">
      <c r="A42" s="126"/>
      <c r="B42" s="5"/>
      <c r="C42" s="3"/>
      <c r="D42" s="4"/>
      <c r="E42" s="40"/>
      <c r="F42" s="51" t="s">
        <v>57</v>
      </c>
    </row>
    <row r="43" spans="1:6" ht="15" thickBot="1" x14ac:dyDescent="0.4">
      <c r="A43" s="12"/>
      <c r="B43" s="13" t="s">
        <v>17</v>
      </c>
      <c r="C43" s="10"/>
      <c r="D43" s="11"/>
      <c r="E43" s="107">
        <f>SUM(E37:E42)</f>
        <v>0</v>
      </c>
      <c r="F43" s="67"/>
    </row>
    <row r="44" spans="1:6" x14ac:dyDescent="0.35">
      <c r="A44" s="137" t="s">
        <v>18</v>
      </c>
      <c r="B44" s="138"/>
      <c r="C44" s="138"/>
      <c r="D44" s="139"/>
      <c r="E44" s="41"/>
      <c r="F44" s="47"/>
    </row>
    <row r="45" spans="1:6" ht="24.75" customHeight="1" x14ac:dyDescent="0.35">
      <c r="A45" s="125" t="s">
        <v>75</v>
      </c>
      <c r="B45" s="14"/>
      <c r="C45" s="3"/>
      <c r="D45" s="4"/>
      <c r="E45" s="40"/>
      <c r="F45" s="51" t="s">
        <v>57</v>
      </c>
    </row>
    <row r="46" spans="1:6" ht="24.75" customHeight="1" x14ac:dyDescent="0.35">
      <c r="A46" s="126"/>
      <c r="B46" s="14"/>
      <c r="C46" s="3"/>
      <c r="D46" s="4"/>
      <c r="E46" s="40"/>
      <c r="F46" s="51" t="s">
        <v>57</v>
      </c>
    </row>
    <row r="47" spans="1:6" ht="24.75" customHeight="1" x14ac:dyDescent="0.35">
      <c r="A47" s="126"/>
      <c r="B47" s="14"/>
      <c r="C47" s="3"/>
      <c r="D47" s="4"/>
      <c r="E47" s="40"/>
      <c r="F47" s="51" t="s">
        <v>57</v>
      </c>
    </row>
    <row r="48" spans="1:6" ht="24.75" customHeight="1" x14ac:dyDescent="0.35">
      <c r="A48" s="126"/>
      <c r="B48" s="14"/>
      <c r="C48" s="3"/>
      <c r="D48" s="4"/>
      <c r="E48" s="40"/>
      <c r="F48" s="51" t="s">
        <v>57</v>
      </c>
    </row>
    <row r="49" spans="1:6" ht="24.75" customHeight="1" x14ac:dyDescent="0.35">
      <c r="A49" s="126"/>
      <c r="B49" s="14"/>
      <c r="C49" s="3"/>
      <c r="D49" s="4"/>
      <c r="E49" s="40"/>
      <c r="F49" s="51" t="s">
        <v>57</v>
      </c>
    </row>
    <row r="50" spans="1:6" ht="24.75" customHeight="1" x14ac:dyDescent="0.35">
      <c r="A50" s="126"/>
      <c r="B50" s="14"/>
      <c r="C50" s="3"/>
      <c r="D50" s="4"/>
      <c r="E50" s="40"/>
      <c r="F50" s="51" t="s">
        <v>57</v>
      </c>
    </row>
    <row r="51" spans="1:6" ht="24.75" customHeight="1" x14ac:dyDescent="0.35">
      <c r="A51" s="126"/>
      <c r="B51" s="14"/>
      <c r="C51" s="3"/>
      <c r="D51" s="4"/>
      <c r="E51" s="40"/>
      <c r="F51" s="51" t="s">
        <v>57</v>
      </c>
    </row>
    <row r="52" spans="1:6" ht="23.25" customHeight="1" thickBot="1" x14ac:dyDescent="0.4">
      <c r="A52" s="127"/>
      <c r="B52" s="5"/>
      <c r="C52" s="3"/>
      <c r="D52" s="4"/>
      <c r="E52" s="40"/>
      <c r="F52" s="51" t="s">
        <v>57</v>
      </c>
    </row>
    <row r="53" spans="1:6" ht="15" thickBot="1" x14ac:dyDescent="0.4">
      <c r="A53" s="12"/>
      <c r="B53" s="13" t="s">
        <v>54</v>
      </c>
      <c r="C53" s="10"/>
      <c r="D53" s="11"/>
      <c r="E53" s="107">
        <f>SUM(E45:E52)</f>
        <v>0</v>
      </c>
      <c r="F53" s="67"/>
    </row>
    <row r="54" spans="1:6" x14ac:dyDescent="0.35">
      <c r="A54" s="122" t="s">
        <v>52</v>
      </c>
      <c r="B54" s="123"/>
      <c r="C54" s="123"/>
      <c r="D54" s="124"/>
      <c r="E54" s="41"/>
      <c r="F54" s="47"/>
    </row>
    <row r="55" spans="1:6" x14ac:dyDescent="0.35">
      <c r="A55" s="125" t="s">
        <v>71</v>
      </c>
      <c r="B55" s="14"/>
      <c r="C55" s="3"/>
      <c r="D55" s="4"/>
      <c r="E55" s="40"/>
      <c r="F55" s="51" t="s">
        <v>57</v>
      </c>
    </row>
    <row r="56" spans="1:6" x14ac:dyDescent="0.35">
      <c r="A56" s="126"/>
      <c r="B56" s="3"/>
      <c r="C56" s="3"/>
      <c r="D56" s="4"/>
      <c r="E56" s="40"/>
      <c r="F56" s="51" t="s">
        <v>57</v>
      </c>
    </row>
    <row r="57" spans="1:6" x14ac:dyDescent="0.35">
      <c r="A57" s="126"/>
      <c r="B57" s="6"/>
      <c r="C57" s="3"/>
      <c r="D57" s="4"/>
      <c r="E57" s="40"/>
      <c r="F57" s="51" t="s">
        <v>57</v>
      </c>
    </row>
    <row r="58" spans="1:6" x14ac:dyDescent="0.35">
      <c r="A58" s="126"/>
      <c r="B58" s="6"/>
      <c r="C58" s="3"/>
      <c r="D58" s="4"/>
      <c r="E58" s="40"/>
      <c r="F58" s="51" t="s">
        <v>57</v>
      </c>
    </row>
    <row r="59" spans="1:6" x14ac:dyDescent="0.35">
      <c r="A59" s="126"/>
      <c r="B59" s="6"/>
      <c r="C59" s="3"/>
      <c r="D59" s="4"/>
      <c r="E59" s="40"/>
      <c r="F59" s="51" t="s">
        <v>57</v>
      </c>
    </row>
    <row r="60" spans="1:6" x14ac:dyDescent="0.35">
      <c r="A60" s="126"/>
      <c r="B60" s="6"/>
      <c r="C60" s="3"/>
      <c r="D60" s="4"/>
      <c r="E60" s="40"/>
      <c r="F60" s="51" t="s">
        <v>57</v>
      </c>
    </row>
    <row r="61" spans="1:6" x14ac:dyDescent="0.35">
      <c r="A61" s="126"/>
      <c r="B61" s="6"/>
      <c r="C61" s="3"/>
      <c r="D61" s="4"/>
      <c r="E61" s="40"/>
      <c r="F61" s="51" t="s">
        <v>57</v>
      </c>
    </row>
    <row r="62" spans="1:6" ht="43.25" customHeight="1" thickBot="1" x14ac:dyDescent="0.4">
      <c r="A62" s="126"/>
      <c r="B62" s="5"/>
      <c r="C62" s="3"/>
      <c r="D62" s="4"/>
      <c r="E62" s="40"/>
      <c r="F62" s="51" t="s">
        <v>57</v>
      </c>
    </row>
    <row r="63" spans="1:6" ht="15" thickBot="1" x14ac:dyDescent="0.4">
      <c r="A63" s="12"/>
      <c r="B63" s="13" t="s">
        <v>53</v>
      </c>
      <c r="C63" s="10"/>
      <c r="D63" s="11"/>
      <c r="E63" s="107">
        <f>SUM(E55:E62)</f>
        <v>0</v>
      </c>
      <c r="F63" s="67"/>
    </row>
    <row r="64" spans="1:6" x14ac:dyDescent="0.35">
      <c r="A64" s="122" t="s">
        <v>19</v>
      </c>
      <c r="B64" s="123"/>
      <c r="C64" s="123"/>
      <c r="D64" s="124"/>
      <c r="E64" s="41"/>
      <c r="F64" s="47"/>
    </row>
    <row r="65" spans="1:6" x14ac:dyDescent="0.35">
      <c r="A65" s="125" t="s">
        <v>45</v>
      </c>
      <c r="B65" s="14"/>
      <c r="C65" s="3"/>
      <c r="D65" s="4"/>
      <c r="E65" s="40"/>
      <c r="F65" s="51" t="s">
        <v>57</v>
      </c>
    </row>
    <row r="66" spans="1:6" x14ac:dyDescent="0.35">
      <c r="A66" s="126"/>
      <c r="B66" s="14"/>
      <c r="C66" s="3"/>
      <c r="D66" s="4"/>
      <c r="E66" s="40"/>
      <c r="F66" s="51" t="s">
        <v>57</v>
      </c>
    </row>
    <row r="67" spans="1:6" x14ac:dyDescent="0.35">
      <c r="A67" s="126"/>
      <c r="B67" s="14"/>
      <c r="C67" s="3"/>
      <c r="D67" s="4"/>
      <c r="E67" s="40"/>
      <c r="F67" s="51" t="s">
        <v>57</v>
      </c>
    </row>
    <row r="68" spans="1:6" x14ac:dyDescent="0.35">
      <c r="A68" s="126"/>
      <c r="B68" s="14"/>
      <c r="C68" s="3"/>
      <c r="D68" s="4"/>
      <c r="E68" s="40"/>
      <c r="F68" s="51" t="s">
        <v>57</v>
      </c>
    </row>
    <row r="69" spans="1:6" x14ac:dyDescent="0.35">
      <c r="A69" s="126"/>
      <c r="B69" s="14"/>
      <c r="C69" s="3"/>
      <c r="D69" s="4"/>
      <c r="E69" s="40"/>
      <c r="F69" s="51" t="s">
        <v>57</v>
      </c>
    </row>
    <row r="70" spans="1:6" x14ac:dyDescent="0.35">
      <c r="A70" s="126"/>
      <c r="B70" s="14"/>
      <c r="C70" s="3"/>
      <c r="D70" s="4"/>
      <c r="E70" s="40"/>
      <c r="F70" s="51" t="s">
        <v>57</v>
      </c>
    </row>
    <row r="71" spans="1:6" x14ac:dyDescent="0.35">
      <c r="A71" s="126"/>
      <c r="B71" s="3"/>
      <c r="C71" s="3"/>
      <c r="D71" s="4"/>
      <c r="E71" s="40" t="s">
        <v>56</v>
      </c>
      <c r="F71" s="51" t="s">
        <v>57</v>
      </c>
    </row>
    <row r="72" spans="1:6" ht="15" thickBot="1" x14ac:dyDescent="0.4">
      <c r="A72" s="126"/>
      <c r="B72" s="5"/>
      <c r="C72" s="3"/>
      <c r="D72" s="4"/>
      <c r="E72" s="40"/>
      <c r="F72" s="51" t="s">
        <v>57</v>
      </c>
    </row>
    <row r="73" spans="1:6" ht="15" thickBot="1" x14ac:dyDescent="0.4">
      <c r="A73" s="12"/>
      <c r="B73" s="13" t="s">
        <v>20</v>
      </c>
      <c r="C73" s="10"/>
      <c r="D73" s="11"/>
      <c r="E73" s="107">
        <f>SUM(E65:E72)</f>
        <v>0</v>
      </c>
      <c r="F73" s="67"/>
    </row>
    <row r="74" spans="1:6" ht="24.65" customHeight="1" thickBot="1" x14ac:dyDescent="0.4">
      <c r="A74" s="15"/>
      <c r="B74" s="16" t="s">
        <v>21</v>
      </c>
      <c r="C74" s="17"/>
      <c r="D74" s="17"/>
      <c r="E74" s="44">
        <f>SUM(E25,E35,E43,E53,E63,E73)</f>
        <v>2000</v>
      </c>
      <c r="F74" s="102"/>
    </row>
    <row r="75" spans="1:6" ht="15.5" x14ac:dyDescent="0.35">
      <c r="B75" s="32"/>
    </row>
    <row r="76" spans="1:6" x14ac:dyDescent="0.35">
      <c r="A76" s="134" t="s">
        <v>22</v>
      </c>
      <c r="B76" s="135"/>
      <c r="C76" s="135"/>
      <c r="D76" s="135"/>
      <c r="E76" s="135"/>
      <c r="F76" s="136"/>
    </row>
    <row r="77" spans="1:6" x14ac:dyDescent="0.35">
      <c r="A77" s="22"/>
      <c r="B77" s="140" t="s">
        <v>9</v>
      </c>
      <c r="C77" s="141"/>
      <c r="D77" s="142"/>
      <c r="E77" s="39" t="s">
        <v>11</v>
      </c>
      <c r="F77" s="103" t="s">
        <v>33</v>
      </c>
    </row>
    <row r="78" spans="1:6" x14ac:dyDescent="0.35">
      <c r="A78" s="23" t="s">
        <v>46</v>
      </c>
      <c r="B78" s="146"/>
      <c r="C78" s="147"/>
      <c r="D78" s="148"/>
      <c r="E78" s="98"/>
      <c r="F78" s="99" t="s">
        <v>57</v>
      </c>
    </row>
    <row r="79" spans="1:6" x14ac:dyDescent="0.35">
      <c r="A79" s="23" t="s">
        <v>47</v>
      </c>
      <c r="B79" s="146"/>
      <c r="C79" s="147"/>
      <c r="D79" s="148"/>
      <c r="E79" s="98"/>
      <c r="F79" s="99" t="s">
        <v>57</v>
      </c>
    </row>
    <row r="80" spans="1:6" x14ac:dyDescent="0.35">
      <c r="A80" s="24" t="s">
        <v>43</v>
      </c>
      <c r="B80" s="146"/>
      <c r="C80" s="147"/>
      <c r="D80" s="148"/>
      <c r="E80" s="98"/>
      <c r="F80" s="99" t="s">
        <v>57</v>
      </c>
    </row>
    <row r="81" spans="1:6" x14ac:dyDescent="0.35">
      <c r="A81" s="24" t="s">
        <v>23</v>
      </c>
      <c r="B81" s="146"/>
      <c r="C81" s="147"/>
      <c r="D81" s="148"/>
      <c r="E81" s="98"/>
      <c r="F81" s="99" t="s">
        <v>57</v>
      </c>
    </row>
    <row r="82" spans="1:6" x14ac:dyDescent="0.35">
      <c r="A82" s="24" t="s">
        <v>24</v>
      </c>
      <c r="B82" s="146"/>
      <c r="C82" s="147"/>
      <c r="D82" s="148"/>
      <c r="E82" s="98"/>
      <c r="F82" s="99" t="s">
        <v>57</v>
      </c>
    </row>
    <row r="83" spans="1:6" x14ac:dyDescent="0.35">
      <c r="A83" s="24" t="s">
        <v>25</v>
      </c>
      <c r="B83" s="146"/>
      <c r="C83" s="147"/>
      <c r="D83" s="148"/>
      <c r="E83" s="98"/>
      <c r="F83" s="99" t="s">
        <v>57</v>
      </c>
    </row>
    <row r="84" spans="1:6" ht="15" thickBot="1" x14ac:dyDescent="0.4">
      <c r="A84" s="24" t="s">
        <v>26</v>
      </c>
      <c r="B84" s="146"/>
      <c r="C84" s="147"/>
      <c r="D84" s="148"/>
      <c r="E84" s="96"/>
      <c r="F84" s="97" t="s">
        <v>57</v>
      </c>
    </row>
    <row r="85" spans="1:6" ht="23" customHeight="1" thickBot="1" x14ac:dyDescent="0.4">
      <c r="A85" s="15"/>
      <c r="B85" s="16" t="s">
        <v>27</v>
      </c>
      <c r="C85" s="17"/>
      <c r="D85" s="17"/>
      <c r="E85" s="45">
        <f>SUM(E78:E84)</f>
        <v>0</v>
      </c>
      <c r="F85" s="53"/>
    </row>
    <row r="86" spans="1:6" ht="12" customHeight="1" thickBot="1" x14ac:dyDescent="0.4">
      <c r="A86" s="1"/>
      <c r="B86" s="1"/>
      <c r="C86" s="1"/>
      <c r="D86" s="1"/>
      <c r="E86" s="1"/>
      <c r="F86" s="54"/>
    </row>
    <row r="87" spans="1:6" s="31" customFormat="1" ht="21" customHeight="1" thickBot="1" x14ac:dyDescent="0.4">
      <c r="A87" s="18"/>
      <c r="B87" s="19" t="s">
        <v>28</v>
      </c>
      <c r="C87" s="20"/>
      <c r="D87" s="21"/>
      <c r="E87" s="45">
        <f>SUM(E74+E85)</f>
        <v>2000</v>
      </c>
      <c r="F87" s="55"/>
    </row>
    <row r="88" spans="1:6" ht="21" customHeight="1" x14ac:dyDescent="0.35">
      <c r="A88" s="153" t="s">
        <v>29</v>
      </c>
      <c r="B88" s="153"/>
      <c r="C88" s="153"/>
      <c r="D88" s="153"/>
      <c r="E88" s="153"/>
      <c r="F88" s="154"/>
    </row>
    <row r="89" spans="1:6" ht="3.65" customHeight="1" x14ac:dyDescent="0.35">
      <c r="B89" s="33"/>
    </row>
    <row r="90" spans="1:6" ht="29.4" customHeight="1" thickBot="1" x14ac:dyDescent="0.4">
      <c r="A90" s="143" t="s">
        <v>30</v>
      </c>
      <c r="B90" s="144"/>
      <c r="C90" s="144"/>
      <c r="D90" s="144"/>
      <c r="E90" s="144"/>
      <c r="F90" s="145"/>
    </row>
    <row r="91" spans="1:6" ht="27.75" customHeight="1" x14ac:dyDescent="0.35">
      <c r="A91" s="179" t="s">
        <v>74</v>
      </c>
      <c r="B91" s="181" t="s">
        <v>63</v>
      </c>
      <c r="C91" s="181"/>
      <c r="D91" s="182"/>
      <c r="E91" s="108">
        <f ca="1">SUMIF(F16:F73,"REDIP",E16:E72)</f>
        <v>2000</v>
      </c>
      <c r="F91" s="77"/>
    </row>
    <row r="92" spans="1:6" ht="40.25" customHeight="1" x14ac:dyDescent="0.35">
      <c r="A92" s="180"/>
      <c r="B92" s="183" t="s">
        <v>64</v>
      </c>
      <c r="C92" s="183"/>
      <c r="D92" s="184"/>
      <c r="E92" s="109">
        <v>100000</v>
      </c>
      <c r="F92" s="78"/>
    </row>
    <row r="93" spans="1:6" ht="45" customHeight="1" thickBot="1" x14ac:dyDescent="0.4">
      <c r="A93" s="180"/>
      <c r="B93" s="185" t="s">
        <v>59</v>
      </c>
      <c r="C93" s="185"/>
      <c r="D93" s="186"/>
      <c r="E93" s="110">
        <f ca="1">E91/E87</f>
        <v>1</v>
      </c>
      <c r="F93" s="79" t="s">
        <v>58</v>
      </c>
    </row>
    <row r="94" spans="1:6" s="1" customFormat="1" ht="0.65" customHeight="1" thickBot="1" x14ac:dyDescent="0.4">
      <c r="A94" s="72"/>
      <c r="B94" s="73"/>
      <c r="C94" s="73"/>
      <c r="D94" s="73"/>
      <c r="E94" s="104"/>
      <c r="F94" s="74"/>
    </row>
    <row r="95" spans="1:6" ht="18" customHeight="1" x14ac:dyDescent="0.35">
      <c r="A95" s="166" t="s">
        <v>76</v>
      </c>
      <c r="B95" s="80"/>
      <c r="C95" s="160" t="s">
        <v>44</v>
      </c>
      <c r="D95" s="161"/>
      <c r="E95" s="81" t="s">
        <v>31</v>
      </c>
      <c r="F95" s="101" t="s">
        <v>62</v>
      </c>
    </row>
    <row r="96" spans="1:6" ht="26.25" customHeight="1" x14ac:dyDescent="0.35">
      <c r="A96" s="167"/>
      <c r="B96" s="82" t="s">
        <v>61</v>
      </c>
      <c r="C96" s="165"/>
      <c r="D96" s="165"/>
      <c r="E96" s="111">
        <f>SUMIF(F16:F84,"Applicant Cash",E16:E84)</f>
        <v>0</v>
      </c>
      <c r="F96" s="112">
        <f>E96/E87</f>
        <v>0</v>
      </c>
    </row>
    <row r="97" spans="1:6" ht="26.25" customHeight="1" x14ac:dyDescent="0.35">
      <c r="A97" s="167"/>
      <c r="B97" s="82" t="s">
        <v>60</v>
      </c>
      <c r="C97" s="165"/>
      <c r="D97" s="165"/>
      <c r="E97" s="111">
        <f>SUMIF(F16:F84,"Applicant In-Kind",E16:E84)</f>
        <v>0</v>
      </c>
      <c r="F97" s="113">
        <f>E97/E87</f>
        <v>0</v>
      </c>
    </row>
    <row r="98" spans="1:6" ht="15" thickBot="1" x14ac:dyDescent="0.4">
      <c r="A98" s="167"/>
      <c r="B98" s="176" t="s">
        <v>32</v>
      </c>
      <c r="C98" s="177"/>
      <c r="D98" s="178"/>
      <c r="E98" s="83">
        <f>SUM(E96:E97)</f>
        <v>0</v>
      </c>
      <c r="F98" s="114">
        <f>IFERROR(E98/E87,"")</f>
        <v>0</v>
      </c>
    </row>
    <row r="99" spans="1:6" ht="1.75" customHeight="1" thickBot="1" x14ac:dyDescent="0.4">
      <c r="A99" s="72"/>
      <c r="B99" s="73"/>
      <c r="C99" s="75"/>
      <c r="D99" s="75"/>
      <c r="E99" s="105"/>
      <c r="F99" s="76"/>
    </row>
    <row r="100" spans="1:6" ht="28.25" customHeight="1" x14ac:dyDescent="0.35">
      <c r="A100" s="168" t="s">
        <v>66</v>
      </c>
      <c r="B100" s="84" t="s">
        <v>33</v>
      </c>
      <c r="C100" s="85" t="s">
        <v>9</v>
      </c>
      <c r="D100" s="86" t="s">
        <v>34</v>
      </c>
      <c r="E100" s="87" t="s">
        <v>31</v>
      </c>
      <c r="F100" s="88" t="s">
        <v>62</v>
      </c>
    </row>
    <row r="101" spans="1:6" ht="16.5" customHeight="1" x14ac:dyDescent="0.35">
      <c r="A101" s="168"/>
      <c r="B101" s="89"/>
      <c r="C101" s="89"/>
      <c r="D101" s="89"/>
      <c r="E101" s="89"/>
      <c r="F101" s="90"/>
    </row>
    <row r="102" spans="1:6" ht="16.5" customHeight="1" x14ac:dyDescent="0.35">
      <c r="A102" s="168"/>
      <c r="B102" s="89"/>
      <c r="C102" s="89"/>
      <c r="D102" s="89"/>
      <c r="E102" s="89"/>
      <c r="F102" s="90"/>
    </row>
    <row r="103" spans="1:6" ht="16.5" customHeight="1" x14ac:dyDescent="0.35">
      <c r="A103" s="168"/>
      <c r="B103" s="106"/>
      <c r="C103" s="91"/>
      <c r="D103" s="91"/>
      <c r="E103" s="92"/>
      <c r="F103" s="93"/>
    </row>
    <row r="104" spans="1:6" ht="16.5" customHeight="1" x14ac:dyDescent="0.35">
      <c r="A104" s="168"/>
      <c r="B104" s="106"/>
      <c r="C104" s="91"/>
      <c r="D104" s="91"/>
      <c r="E104" s="92"/>
      <c r="F104" s="93"/>
    </row>
    <row r="105" spans="1:6" ht="16.5" customHeight="1" x14ac:dyDescent="0.35">
      <c r="A105" s="168"/>
      <c r="B105" s="106"/>
      <c r="C105" s="91"/>
      <c r="D105" s="91"/>
      <c r="E105" s="92"/>
      <c r="F105" s="93"/>
    </row>
    <row r="106" spans="1:6" ht="16.5" customHeight="1" x14ac:dyDescent="0.35">
      <c r="A106" s="168"/>
      <c r="B106" s="106"/>
      <c r="C106" s="91"/>
      <c r="D106" s="91"/>
      <c r="E106" s="92"/>
      <c r="F106" s="93"/>
    </row>
    <row r="107" spans="1:6" ht="27.65" customHeight="1" x14ac:dyDescent="0.35">
      <c r="A107" s="168"/>
      <c r="B107" s="170" t="s">
        <v>35</v>
      </c>
      <c r="C107" s="171"/>
      <c r="D107" s="172"/>
      <c r="E107" s="115">
        <f>SUM(E101:E106)</f>
        <v>0</v>
      </c>
      <c r="F107" s="116">
        <f>E107/E87</f>
        <v>0</v>
      </c>
    </row>
    <row r="108" spans="1:6" ht="58.75" customHeight="1" thickBot="1" x14ac:dyDescent="0.4">
      <c r="A108" s="169"/>
      <c r="B108" s="173" t="s">
        <v>48</v>
      </c>
      <c r="C108" s="174"/>
      <c r="D108" s="175"/>
      <c r="E108" s="117" cm="1">
        <f t="array" ref="E108">E107-SUM(SUMIFS(E16:E84,F16:F84,{"Other Government Funding","Other Funding Source"}))</f>
        <v>0</v>
      </c>
      <c r="F108" s="118">
        <f>E108/E87</f>
        <v>0</v>
      </c>
    </row>
    <row r="109" spans="1:6" ht="1.75" customHeight="1" thickBot="1" x14ac:dyDescent="0.4">
      <c r="A109" s="69"/>
      <c r="B109" s="70"/>
      <c r="C109" s="70"/>
      <c r="D109" s="70"/>
      <c r="E109" s="71"/>
      <c r="F109" s="68"/>
    </row>
    <row r="110" spans="1:6" ht="26.4" customHeight="1" x14ac:dyDescent="0.35">
      <c r="A110" s="162" t="s">
        <v>36</v>
      </c>
      <c r="B110" s="163"/>
      <c r="C110" s="163"/>
      <c r="D110" s="163"/>
      <c r="E110" s="163"/>
      <c r="F110" s="164"/>
    </row>
    <row r="111" spans="1:6" ht="31.5" customHeight="1" x14ac:dyDescent="0.35">
      <c r="A111" s="157" t="s">
        <v>37</v>
      </c>
      <c r="B111" s="158"/>
      <c r="C111" s="159">
        <f ca="1">E91</f>
        <v>2000</v>
      </c>
      <c r="D111" s="159"/>
      <c r="E111" s="151">
        <f ca="1">C111/C114</f>
        <v>1</v>
      </c>
      <c r="F111" s="152"/>
    </row>
    <row r="112" spans="1:6" ht="16.5" customHeight="1" x14ac:dyDescent="0.35">
      <c r="A112" s="157" t="s">
        <v>32</v>
      </c>
      <c r="B112" s="158"/>
      <c r="C112" s="159">
        <f>E98</f>
        <v>0</v>
      </c>
      <c r="D112" s="159"/>
      <c r="E112" s="151">
        <f ca="1">C112/C114</f>
        <v>0</v>
      </c>
      <c r="F112" s="152"/>
    </row>
    <row r="113" spans="1:6" ht="16.5" customHeight="1" x14ac:dyDescent="0.35">
      <c r="A113" s="157" t="s">
        <v>35</v>
      </c>
      <c r="B113" s="158"/>
      <c r="C113" s="159">
        <f>E107</f>
        <v>0</v>
      </c>
      <c r="D113" s="159"/>
      <c r="E113" s="151">
        <f ca="1">C113/C114</f>
        <v>0</v>
      </c>
      <c r="F113" s="152"/>
    </row>
    <row r="114" spans="1:6" ht="18" customHeight="1" thickBot="1" x14ac:dyDescent="0.4">
      <c r="A114" s="94"/>
      <c r="B114" s="95" t="s">
        <v>65</v>
      </c>
      <c r="C114" s="149">
        <f ca="1">SUM(C111,C112,C113)</f>
        <v>2000</v>
      </c>
      <c r="D114" s="150"/>
      <c r="E114" s="155">
        <f ca="1">C114/C114</f>
        <v>1</v>
      </c>
      <c r="F114" s="156"/>
    </row>
    <row r="115" spans="1:6" x14ac:dyDescent="0.35">
      <c r="F115" s="25"/>
    </row>
    <row r="116" spans="1:6" x14ac:dyDescent="0.35">
      <c r="F116" s="25"/>
    </row>
    <row r="117" spans="1:6" x14ac:dyDescent="0.35">
      <c r="F117" s="25"/>
    </row>
    <row r="118" spans="1:6" x14ac:dyDescent="0.35">
      <c r="F118" s="25"/>
    </row>
    <row r="119" spans="1:6" x14ac:dyDescent="0.35">
      <c r="F119" s="25"/>
    </row>
    <row r="120" spans="1:6" x14ac:dyDescent="0.35">
      <c r="F120" s="25"/>
    </row>
    <row r="121" spans="1:6" x14ac:dyDescent="0.35">
      <c r="F121" s="25"/>
    </row>
    <row r="122" spans="1:6" x14ac:dyDescent="0.35">
      <c r="F122" s="25"/>
    </row>
    <row r="123" spans="1:6" x14ac:dyDescent="0.35">
      <c r="F123" s="25"/>
    </row>
    <row r="124" spans="1:6" x14ac:dyDescent="0.35">
      <c r="F124" s="25"/>
    </row>
    <row r="125" spans="1:6" x14ac:dyDescent="0.35">
      <c r="F125" s="25"/>
    </row>
    <row r="126" spans="1:6" x14ac:dyDescent="0.35">
      <c r="F126" s="25"/>
    </row>
    <row r="127" spans="1:6" x14ac:dyDescent="0.35">
      <c r="F127" s="25"/>
    </row>
    <row r="128" spans="1:6" x14ac:dyDescent="0.35">
      <c r="F128" s="25"/>
    </row>
    <row r="129" spans="6:6" x14ac:dyDescent="0.35">
      <c r="F129" s="25"/>
    </row>
    <row r="130" spans="6:6" x14ac:dyDescent="0.35">
      <c r="F130" s="25"/>
    </row>
    <row r="131" spans="6:6" x14ac:dyDescent="0.35">
      <c r="F131" s="25"/>
    </row>
    <row r="132" spans="6:6" x14ac:dyDescent="0.35">
      <c r="F132" s="25"/>
    </row>
    <row r="133" spans="6:6" x14ac:dyDescent="0.35">
      <c r="F133" s="25"/>
    </row>
    <row r="134" spans="6:6" x14ac:dyDescent="0.35">
      <c r="F134" s="25"/>
    </row>
    <row r="135" spans="6:6" x14ac:dyDescent="0.35">
      <c r="F135" s="25"/>
    </row>
    <row r="136" spans="6:6" x14ac:dyDescent="0.35">
      <c r="F136" s="25"/>
    </row>
    <row r="137" spans="6:6" x14ac:dyDescent="0.35">
      <c r="F137" s="25"/>
    </row>
    <row r="138" spans="6:6" x14ac:dyDescent="0.35">
      <c r="F138" s="25"/>
    </row>
    <row r="139" spans="6:6" x14ac:dyDescent="0.35">
      <c r="F139" s="25"/>
    </row>
    <row r="140" spans="6:6" x14ac:dyDescent="0.35">
      <c r="F140" s="25"/>
    </row>
    <row r="141" spans="6:6" x14ac:dyDescent="0.35">
      <c r="F141" s="25"/>
    </row>
    <row r="142" spans="6:6" x14ac:dyDescent="0.35">
      <c r="F142" s="25"/>
    </row>
    <row r="143" spans="6:6" x14ac:dyDescent="0.35">
      <c r="F143" s="25"/>
    </row>
    <row r="144" spans="6:6" x14ac:dyDescent="0.35">
      <c r="F144" s="25"/>
    </row>
    <row r="145" spans="6:6" x14ac:dyDescent="0.35">
      <c r="F145" s="25"/>
    </row>
    <row r="146" spans="6:6" x14ac:dyDescent="0.35">
      <c r="F146" s="25"/>
    </row>
    <row r="147" spans="6:6" x14ac:dyDescent="0.35">
      <c r="F147" s="25"/>
    </row>
    <row r="148" spans="6:6" x14ac:dyDescent="0.35">
      <c r="F148" s="25"/>
    </row>
    <row r="149" spans="6:6" x14ac:dyDescent="0.35">
      <c r="F149" s="25"/>
    </row>
    <row r="150" spans="6:6" x14ac:dyDescent="0.35">
      <c r="F150" s="25"/>
    </row>
    <row r="151" spans="6:6" x14ac:dyDescent="0.35">
      <c r="F151" s="25"/>
    </row>
    <row r="152" spans="6:6" x14ac:dyDescent="0.35">
      <c r="F152" s="25"/>
    </row>
    <row r="153" spans="6:6" x14ac:dyDescent="0.35">
      <c r="F153" s="25"/>
    </row>
    <row r="154" spans="6:6" x14ac:dyDescent="0.35">
      <c r="F154" s="25"/>
    </row>
    <row r="155" spans="6:6" x14ac:dyDescent="0.35">
      <c r="F155" s="25"/>
    </row>
    <row r="156" spans="6:6" x14ac:dyDescent="0.35">
      <c r="F156" s="25"/>
    </row>
    <row r="157" spans="6:6" x14ac:dyDescent="0.35">
      <c r="F157" s="25"/>
    </row>
    <row r="158" spans="6:6" x14ac:dyDescent="0.35">
      <c r="F158" s="25"/>
    </row>
    <row r="159" spans="6:6" x14ac:dyDescent="0.35">
      <c r="F159" s="25"/>
    </row>
    <row r="160" spans="6:6" x14ac:dyDescent="0.35">
      <c r="F160" s="25"/>
    </row>
    <row r="161" spans="6:6" x14ac:dyDescent="0.35">
      <c r="F161" s="25"/>
    </row>
    <row r="162" spans="6:6" x14ac:dyDescent="0.35">
      <c r="F162" s="25"/>
    </row>
    <row r="163" spans="6:6" x14ac:dyDescent="0.35">
      <c r="F163" s="25"/>
    </row>
    <row r="164" spans="6:6" x14ac:dyDescent="0.35">
      <c r="F164" s="25"/>
    </row>
    <row r="165" spans="6:6" x14ac:dyDescent="0.35">
      <c r="F165" s="25"/>
    </row>
    <row r="166" spans="6:6" x14ac:dyDescent="0.35">
      <c r="F166" s="25"/>
    </row>
    <row r="167" spans="6:6" x14ac:dyDescent="0.35">
      <c r="F167" s="25"/>
    </row>
    <row r="168" spans="6:6" x14ac:dyDescent="0.35">
      <c r="F168" s="25"/>
    </row>
    <row r="169" spans="6:6" x14ac:dyDescent="0.35">
      <c r="F169" s="25"/>
    </row>
    <row r="170" spans="6:6" x14ac:dyDescent="0.35">
      <c r="F170" s="25"/>
    </row>
    <row r="171" spans="6:6" x14ac:dyDescent="0.35">
      <c r="F171" s="25"/>
    </row>
    <row r="172" spans="6:6" x14ac:dyDescent="0.35">
      <c r="F172" s="25"/>
    </row>
    <row r="173" spans="6:6" x14ac:dyDescent="0.35">
      <c r="F173" s="25"/>
    </row>
    <row r="174" spans="6:6" x14ac:dyDescent="0.35">
      <c r="F174" s="25"/>
    </row>
    <row r="175" spans="6:6" x14ac:dyDescent="0.35">
      <c r="F175" s="25"/>
    </row>
    <row r="176" spans="6:6" x14ac:dyDescent="0.35">
      <c r="F176" s="25"/>
    </row>
    <row r="177" spans="6:6" x14ac:dyDescent="0.35">
      <c r="F177" s="25"/>
    </row>
    <row r="178" spans="6:6" x14ac:dyDescent="0.35">
      <c r="F178" s="25"/>
    </row>
    <row r="179" spans="6:6" x14ac:dyDescent="0.35">
      <c r="F179" s="25"/>
    </row>
    <row r="180" spans="6:6" x14ac:dyDescent="0.35">
      <c r="F180" s="25"/>
    </row>
    <row r="181" spans="6:6" x14ac:dyDescent="0.35">
      <c r="F181" s="25"/>
    </row>
    <row r="182" spans="6:6" x14ac:dyDescent="0.35">
      <c r="F182" s="25"/>
    </row>
    <row r="183" spans="6:6" x14ac:dyDescent="0.35">
      <c r="F183" s="25"/>
    </row>
    <row r="184" spans="6:6" x14ac:dyDescent="0.35">
      <c r="F184" s="25"/>
    </row>
    <row r="185" spans="6:6" x14ac:dyDescent="0.35">
      <c r="F185" s="25"/>
    </row>
    <row r="186" spans="6:6" x14ac:dyDescent="0.35">
      <c r="F186" s="25"/>
    </row>
    <row r="187" spans="6:6" x14ac:dyDescent="0.35">
      <c r="F187" s="25"/>
    </row>
    <row r="188" spans="6:6" x14ac:dyDescent="0.35">
      <c r="F188" s="25"/>
    </row>
    <row r="189" spans="6:6" x14ac:dyDescent="0.35">
      <c r="F189" s="25"/>
    </row>
    <row r="190" spans="6:6" x14ac:dyDescent="0.35">
      <c r="F190" s="25"/>
    </row>
    <row r="191" spans="6:6" x14ac:dyDescent="0.35">
      <c r="F191" s="25"/>
    </row>
    <row r="192" spans="6:6" x14ac:dyDescent="0.35">
      <c r="F192" s="25"/>
    </row>
    <row r="193" spans="6:6" x14ac:dyDescent="0.35">
      <c r="F193" s="25"/>
    </row>
    <row r="194" spans="6:6" x14ac:dyDescent="0.35">
      <c r="F194" s="25"/>
    </row>
    <row r="195" spans="6:6" x14ac:dyDescent="0.35">
      <c r="F195" s="25"/>
    </row>
    <row r="196" spans="6:6" x14ac:dyDescent="0.35">
      <c r="F196" s="25"/>
    </row>
    <row r="197" spans="6:6" x14ac:dyDescent="0.35">
      <c r="F197" s="25"/>
    </row>
    <row r="198" spans="6:6" x14ac:dyDescent="0.35">
      <c r="F198" s="25"/>
    </row>
    <row r="199" spans="6:6" x14ac:dyDescent="0.35">
      <c r="F199" s="25"/>
    </row>
    <row r="200" spans="6:6" x14ac:dyDescent="0.35">
      <c r="F200" s="25"/>
    </row>
    <row r="201" spans="6:6" x14ac:dyDescent="0.35">
      <c r="F201" s="25"/>
    </row>
    <row r="202" spans="6:6" x14ac:dyDescent="0.35">
      <c r="F202" s="25"/>
    </row>
    <row r="203" spans="6:6" x14ac:dyDescent="0.35">
      <c r="F203" s="25"/>
    </row>
    <row r="204" spans="6:6" x14ac:dyDescent="0.35">
      <c r="F204" s="25"/>
    </row>
    <row r="205" spans="6:6" x14ac:dyDescent="0.35">
      <c r="F205" s="25"/>
    </row>
    <row r="206" spans="6:6" x14ac:dyDescent="0.35">
      <c r="F206" s="25"/>
    </row>
    <row r="207" spans="6:6" x14ac:dyDescent="0.35">
      <c r="F207" s="25"/>
    </row>
    <row r="208" spans="6:6" x14ac:dyDescent="0.35">
      <c r="F208" s="25"/>
    </row>
    <row r="209" spans="6:6" x14ac:dyDescent="0.35">
      <c r="F209" s="25"/>
    </row>
    <row r="210" spans="6:6" x14ac:dyDescent="0.35">
      <c r="F210" s="25"/>
    </row>
    <row r="211" spans="6:6" x14ac:dyDescent="0.35">
      <c r="F211" s="25"/>
    </row>
    <row r="212" spans="6:6" x14ac:dyDescent="0.35">
      <c r="F212" s="25"/>
    </row>
    <row r="213" spans="6:6" x14ac:dyDescent="0.35">
      <c r="F213" s="25"/>
    </row>
    <row r="214" spans="6:6" x14ac:dyDescent="0.35">
      <c r="F214" s="25"/>
    </row>
    <row r="215" spans="6:6" x14ac:dyDescent="0.35">
      <c r="F215" s="25"/>
    </row>
    <row r="216" spans="6:6" x14ac:dyDescent="0.35">
      <c r="F216" s="25"/>
    </row>
    <row r="217" spans="6:6" x14ac:dyDescent="0.35">
      <c r="F217" s="25"/>
    </row>
    <row r="218" spans="6:6" x14ac:dyDescent="0.35">
      <c r="F218" s="25"/>
    </row>
    <row r="219" spans="6:6" x14ac:dyDescent="0.35">
      <c r="F219" s="25"/>
    </row>
    <row r="220" spans="6:6" x14ac:dyDescent="0.35">
      <c r="F220" s="25"/>
    </row>
    <row r="221" spans="6:6" x14ac:dyDescent="0.35">
      <c r="F221" s="25"/>
    </row>
    <row r="222" spans="6:6" x14ac:dyDescent="0.35">
      <c r="F222" s="25"/>
    </row>
    <row r="223" spans="6:6" x14ac:dyDescent="0.35">
      <c r="F223" s="25"/>
    </row>
    <row r="224" spans="6:6" x14ac:dyDescent="0.35">
      <c r="F224" s="25"/>
    </row>
    <row r="225" spans="6:6" x14ac:dyDescent="0.35">
      <c r="F225" s="25"/>
    </row>
    <row r="226" spans="6:6" x14ac:dyDescent="0.35">
      <c r="F226" s="25"/>
    </row>
    <row r="227" spans="6:6" x14ac:dyDescent="0.35">
      <c r="F227" s="25"/>
    </row>
    <row r="228" spans="6:6" x14ac:dyDescent="0.35">
      <c r="F228" s="25"/>
    </row>
    <row r="229" spans="6:6" x14ac:dyDescent="0.35">
      <c r="F229" s="25"/>
    </row>
    <row r="230" spans="6:6" x14ac:dyDescent="0.35">
      <c r="F230" s="25"/>
    </row>
    <row r="231" spans="6:6" x14ac:dyDescent="0.35">
      <c r="F231" s="25"/>
    </row>
    <row r="232" spans="6:6" x14ac:dyDescent="0.35">
      <c r="F232" s="25"/>
    </row>
    <row r="233" spans="6:6" x14ac:dyDescent="0.35">
      <c r="F233" s="25"/>
    </row>
    <row r="234" spans="6:6" x14ac:dyDescent="0.35">
      <c r="F234" s="25"/>
    </row>
    <row r="235" spans="6:6" x14ac:dyDescent="0.35">
      <c r="F235" s="25"/>
    </row>
    <row r="236" spans="6:6" x14ac:dyDescent="0.35">
      <c r="F236" s="25"/>
    </row>
    <row r="237" spans="6:6" x14ac:dyDescent="0.35">
      <c r="F237" s="25"/>
    </row>
    <row r="238" spans="6:6" x14ac:dyDescent="0.35">
      <c r="F238" s="25"/>
    </row>
    <row r="239" spans="6:6" x14ac:dyDescent="0.35">
      <c r="F239" s="25"/>
    </row>
    <row r="240" spans="6:6" x14ac:dyDescent="0.35">
      <c r="F240" s="25"/>
    </row>
    <row r="241" spans="6:6" x14ac:dyDescent="0.35">
      <c r="F241" s="25"/>
    </row>
    <row r="242" spans="6:6" x14ac:dyDescent="0.35">
      <c r="F242" s="25"/>
    </row>
    <row r="243" spans="6:6" x14ac:dyDescent="0.35">
      <c r="F243" s="25"/>
    </row>
    <row r="244" spans="6:6" x14ac:dyDescent="0.35">
      <c r="F244" s="25"/>
    </row>
    <row r="245" spans="6:6" x14ac:dyDescent="0.35">
      <c r="F245" s="25"/>
    </row>
    <row r="246" spans="6:6" x14ac:dyDescent="0.35">
      <c r="F246" s="25"/>
    </row>
    <row r="247" spans="6:6" x14ac:dyDescent="0.35">
      <c r="F247" s="25"/>
    </row>
    <row r="248" spans="6:6" x14ac:dyDescent="0.35">
      <c r="F248" s="25"/>
    </row>
    <row r="249" spans="6:6" x14ac:dyDescent="0.35">
      <c r="F249" s="25"/>
    </row>
    <row r="250" spans="6:6" x14ac:dyDescent="0.35">
      <c r="F250" s="25"/>
    </row>
    <row r="251" spans="6:6" x14ac:dyDescent="0.35">
      <c r="F251" s="25"/>
    </row>
    <row r="252" spans="6:6" x14ac:dyDescent="0.35">
      <c r="F252" s="25"/>
    </row>
    <row r="253" spans="6:6" x14ac:dyDescent="0.35">
      <c r="F253" s="25"/>
    </row>
    <row r="254" spans="6:6" x14ac:dyDescent="0.35">
      <c r="F254" s="25"/>
    </row>
    <row r="255" spans="6:6" x14ac:dyDescent="0.35">
      <c r="F255" s="25"/>
    </row>
    <row r="256" spans="6:6" x14ac:dyDescent="0.35">
      <c r="F256" s="25"/>
    </row>
    <row r="257" spans="6:6" x14ac:dyDescent="0.35">
      <c r="F257" s="25"/>
    </row>
    <row r="258" spans="6:6" x14ac:dyDescent="0.35">
      <c r="F258" s="25"/>
    </row>
    <row r="259" spans="6:6" x14ac:dyDescent="0.35">
      <c r="F259" s="25"/>
    </row>
    <row r="260" spans="6:6" x14ac:dyDescent="0.35">
      <c r="F260" s="25"/>
    </row>
    <row r="261" spans="6:6" x14ac:dyDescent="0.35">
      <c r="F261" s="25"/>
    </row>
    <row r="262" spans="6:6" x14ac:dyDescent="0.35">
      <c r="F262" s="25"/>
    </row>
    <row r="263" spans="6:6" x14ac:dyDescent="0.35">
      <c r="F263" s="25"/>
    </row>
    <row r="264" spans="6:6" x14ac:dyDescent="0.35">
      <c r="F264" s="25"/>
    </row>
    <row r="265" spans="6:6" x14ac:dyDescent="0.35">
      <c r="F265" s="25"/>
    </row>
    <row r="266" spans="6:6" x14ac:dyDescent="0.35">
      <c r="F266" s="25"/>
    </row>
    <row r="267" spans="6:6" x14ac:dyDescent="0.35">
      <c r="F267" s="25"/>
    </row>
    <row r="268" spans="6:6" x14ac:dyDescent="0.35">
      <c r="F268" s="25"/>
    </row>
    <row r="269" spans="6:6" x14ac:dyDescent="0.35">
      <c r="F269" s="25"/>
    </row>
    <row r="270" spans="6:6" x14ac:dyDescent="0.35">
      <c r="F270" s="25"/>
    </row>
    <row r="271" spans="6:6" x14ac:dyDescent="0.35">
      <c r="F271" s="25"/>
    </row>
    <row r="272" spans="6:6" x14ac:dyDescent="0.35">
      <c r="F272" s="25"/>
    </row>
    <row r="273" spans="6:6" x14ac:dyDescent="0.35">
      <c r="F273" s="25"/>
    </row>
    <row r="274" spans="6:6" x14ac:dyDescent="0.35">
      <c r="F274" s="25"/>
    </row>
    <row r="275" spans="6:6" x14ac:dyDescent="0.35">
      <c r="F275" s="25"/>
    </row>
    <row r="276" spans="6:6" x14ac:dyDescent="0.35">
      <c r="F276" s="25"/>
    </row>
    <row r="277" spans="6:6" x14ac:dyDescent="0.35">
      <c r="F277" s="25"/>
    </row>
    <row r="278" spans="6:6" x14ac:dyDescent="0.35">
      <c r="F278" s="25"/>
    </row>
    <row r="279" spans="6:6" x14ac:dyDescent="0.35">
      <c r="F279" s="25"/>
    </row>
    <row r="280" spans="6:6" x14ac:dyDescent="0.35">
      <c r="F280" s="25"/>
    </row>
    <row r="281" spans="6:6" x14ac:dyDescent="0.35">
      <c r="F281" s="25"/>
    </row>
    <row r="282" spans="6:6" x14ac:dyDescent="0.35">
      <c r="F282" s="25"/>
    </row>
    <row r="283" spans="6:6" x14ac:dyDescent="0.35">
      <c r="F283" s="25"/>
    </row>
    <row r="284" spans="6:6" x14ac:dyDescent="0.35">
      <c r="F284" s="25"/>
    </row>
    <row r="285" spans="6:6" x14ac:dyDescent="0.35">
      <c r="F285" s="25"/>
    </row>
    <row r="286" spans="6:6" x14ac:dyDescent="0.35">
      <c r="F286" s="25"/>
    </row>
    <row r="287" spans="6:6" x14ac:dyDescent="0.35">
      <c r="F287" s="25"/>
    </row>
    <row r="288" spans="6:6" x14ac:dyDescent="0.35">
      <c r="F288" s="25"/>
    </row>
    <row r="289" spans="6:6" x14ac:dyDescent="0.35">
      <c r="F289" s="25"/>
    </row>
    <row r="290" spans="6:6" x14ac:dyDescent="0.35">
      <c r="F290" s="25"/>
    </row>
    <row r="291" spans="6:6" x14ac:dyDescent="0.35">
      <c r="F291" s="25"/>
    </row>
    <row r="292" spans="6:6" x14ac:dyDescent="0.35">
      <c r="F292" s="25"/>
    </row>
    <row r="293" spans="6:6" x14ac:dyDescent="0.35">
      <c r="F293" s="25"/>
    </row>
    <row r="294" spans="6:6" x14ac:dyDescent="0.35">
      <c r="F294" s="25"/>
    </row>
    <row r="295" spans="6:6" x14ac:dyDescent="0.35">
      <c r="F295" s="25"/>
    </row>
    <row r="296" spans="6:6" x14ac:dyDescent="0.35">
      <c r="F296" s="25"/>
    </row>
    <row r="297" spans="6:6" x14ac:dyDescent="0.35">
      <c r="F297" s="25"/>
    </row>
    <row r="298" spans="6:6" x14ac:dyDescent="0.35">
      <c r="F298" s="25"/>
    </row>
    <row r="299" spans="6:6" x14ac:dyDescent="0.35">
      <c r="F299" s="25"/>
    </row>
    <row r="300" spans="6:6" x14ac:dyDescent="0.35">
      <c r="F300" s="25"/>
    </row>
    <row r="301" spans="6:6" x14ac:dyDescent="0.35">
      <c r="F301" s="25"/>
    </row>
    <row r="302" spans="6:6" x14ac:dyDescent="0.35">
      <c r="F302" s="25"/>
    </row>
    <row r="303" spans="6:6" x14ac:dyDescent="0.35">
      <c r="F303" s="25"/>
    </row>
    <row r="304" spans="6:6" x14ac:dyDescent="0.35">
      <c r="F304" s="25"/>
    </row>
    <row r="305" spans="6:6" x14ac:dyDescent="0.35">
      <c r="F305" s="25"/>
    </row>
    <row r="306" spans="6:6" x14ac:dyDescent="0.35">
      <c r="F306" s="25"/>
    </row>
    <row r="307" spans="6:6" x14ac:dyDescent="0.35">
      <c r="F307" s="25"/>
    </row>
    <row r="308" spans="6:6" x14ac:dyDescent="0.35">
      <c r="F308" s="25"/>
    </row>
    <row r="309" spans="6:6" x14ac:dyDescent="0.35">
      <c r="F309" s="25"/>
    </row>
    <row r="310" spans="6:6" x14ac:dyDescent="0.35">
      <c r="F310" s="25"/>
    </row>
    <row r="311" spans="6:6" x14ac:dyDescent="0.35">
      <c r="F311" s="25"/>
    </row>
    <row r="312" spans="6:6" x14ac:dyDescent="0.35">
      <c r="F312" s="25"/>
    </row>
    <row r="313" spans="6:6" x14ac:dyDescent="0.35">
      <c r="F313" s="25"/>
    </row>
    <row r="314" spans="6:6" x14ac:dyDescent="0.35">
      <c r="F314" s="25"/>
    </row>
    <row r="315" spans="6:6" x14ac:dyDescent="0.35">
      <c r="F315" s="25"/>
    </row>
    <row r="316" spans="6:6" x14ac:dyDescent="0.35">
      <c r="F316" s="25"/>
    </row>
    <row r="317" spans="6:6" x14ac:dyDescent="0.35">
      <c r="F317" s="25"/>
    </row>
    <row r="318" spans="6:6" x14ac:dyDescent="0.35">
      <c r="F318" s="25"/>
    </row>
    <row r="319" spans="6:6" x14ac:dyDescent="0.35">
      <c r="F319" s="25"/>
    </row>
    <row r="320" spans="6:6" x14ac:dyDescent="0.35">
      <c r="F320" s="25"/>
    </row>
    <row r="321" spans="6:6" x14ac:dyDescent="0.35">
      <c r="F321" s="25"/>
    </row>
    <row r="322" spans="6:6" x14ac:dyDescent="0.35">
      <c r="F322" s="25"/>
    </row>
    <row r="323" spans="6:6" x14ac:dyDescent="0.35">
      <c r="F323" s="25"/>
    </row>
    <row r="324" spans="6:6" x14ac:dyDescent="0.35">
      <c r="F324" s="25"/>
    </row>
    <row r="325" spans="6:6" x14ac:dyDescent="0.35">
      <c r="F325" s="25"/>
    </row>
    <row r="326" spans="6:6" x14ac:dyDescent="0.35">
      <c r="F326" s="25"/>
    </row>
    <row r="327" spans="6:6" x14ac:dyDescent="0.35">
      <c r="F327" s="25"/>
    </row>
    <row r="328" spans="6:6" x14ac:dyDescent="0.35">
      <c r="F328" s="25"/>
    </row>
    <row r="329" spans="6:6" x14ac:dyDescent="0.35">
      <c r="F329" s="25"/>
    </row>
    <row r="330" spans="6:6" x14ac:dyDescent="0.35">
      <c r="F330" s="25"/>
    </row>
    <row r="331" spans="6:6" x14ac:dyDescent="0.35">
      <c r="F331" s="25"/>
    </row>
    <row r="332" spans="6:6" x14ac:dyDescent="0.35">
      <c r="F332" s="25"/>
    </row>
    <row r="333" spans="6:6" x14ac:dyDescent="0.35">
      <c r="F333" s="25"/>
    </row>
    <row r="334" spans="6:6" x14ac:dyDescent="0.35">
      <c r="F334" s="25"/>
    </row>
    <row r="335" spans="6:6" x14ac:dyDescent="0.35">
      <c r="F335" s="25"/>
    </row>
    <row r="336" spans="6:6" x14ac:dyDescent="0.35">
      <c r="F336" s="25"/>
    </row>
    <row r="337" spans="6:6" x14ac:dyDescent="0.35">
      <c r="F337" s="25"/>
    </row>
    <row r="338" spans="6:6" x14ac:dyDescent="0.35">
      <c r="F338" s="25"/>
    </row>
    <row r="339" spans="6:6" x14ac:dyDescent="0.35">
      <c r="F339" s="25"/>
    </row>
    <row r="340" spans="6:6" x14ac:dyDescent="0.35">
      <c r="F340" s="25"/>
    </row>
    <row r="341" spans="6:6" x14ac:dyDescent="0.35">
      <c r="F341" s="25"/>
    </row>
    <row r="342" spans="6:6" x14ac:dyDescent="0.35">
      <c r="F342" s="25"/>
    </row>
    <row r="343" spans="6:6" x14ac:dyDescent="0.35">
      <c r="F343" s="25"/>
    </row>
    <row r="344" spans="6:6" x14ac:dyDescent="0.35">
      <c r="F344" s="25"/>
    </row>
    <row r="345" spans="6:6" x14ac:dyDescent="0.35">
      <c r="F345" s="25"/>
    </row>
    <row r="346" spans="6:6" x14ac:dyDescent="0.35">
      <c r="F346" s="25"/>
    </row>
    <row r="347" spans="6:6" x14ac:dyDescent="0.35">
      <c r="F347" s="25"/>
    </row>
    <row r="348" spans="6:6" x14ac:dyDescent="0.35">
      <c r="F348" s="25"/>
    </row>
    <row r="349" spans="6:6" x14ac:dyDescent="0.35">
      <c r="F349" s="25"/>
    </row>
    <row r="350" spans="6:6" x14ac:dyDescent="0.35">
      <c r="F350" s="25"/>
    </row>
    <row r="351" spans="6:6" x14ac:dyDescent="0.35">
      <c r="F351" s="25"/>
    </row>
    <row r="352" spans="6:6" x14ac:dyDescent="0.35">
      <c r="F352" s="25"/>
    </row>
    <row r="353" spans="6:6" x14ac:dyDescent="0.35">
      <c r="F353" s="25"/>
    </row>
    <row r="354" spans="6:6" x14ac:dyDescent="0.35">
      <c r="F354" s="25"/>
    </row>
    <row r="355" spans="6:6" x14ac:dyDescent="0.35">
      <c r="F355" s="25"/>
    </row>
    <row r="356" spans="6:6" x14ac:dyDescent="0.35">
      <c r="F356" s="25"/>
    </row>
    <row r="357" spans="6:6" x14ac:dyDescent="0.35">
      <c r="F357" s="25"/>
    </row>
    <row r="358" spans="6:6" x14ac:dyDescent="0.35">
      <c r="F358" s="25"/>
    </row>
    <row r="359" spans="6:6" x14ac:dyDescent="0.35">
      <c r="F359" s="25"/>
    </row>
    <row r="360" spans="6:6" x14ac:dyDescent="0.35">
      <c r="F360" s="25"/>
    </row>
    <row r="361" spans="6:6" x14ac:dyDescent="0.35">
      <c r="F361" s="25"/>
    </row>
    <row r="362" spans="6:6" x14ac:dyDescent="0.35">
      <c r="F362" s="25"/>
    </row>
    <row r="363" spans="6:6" x14ac:dyDescent="0.35">
      <c r="F363" s="25"/>
    </row>
    <row r="364" spans="6:6" x14ac:dyDescent="0.35">
      <c r="F364" s="25"/>
    </row>
    <row r="365" spans="6:6" x14ac:dyDescent="0.35">
      <c r="F365" s="25"/>
    </row>
    <row r="366" spans="6:6" x14ac:dyDescent="0.35">
      <c r="F366" s="25"/>
    </row>
    <row r="367" spans="6:6" x14ac:dyDescent="0.35">
      <c r="F367" s="25"/>
    </row>
    <row r="368" spans="6:6" x14ac:dyDescent="0.35">
      <c r="F368" s="25"/>
    </row>
    <row r="369" spans="6:6" x14ac:dyDescent="0.35">
      <c r="F369" s="25"/>
    </row>
    <row r="370" spans="6:6" x14ac:dyDescent="0.35">
      <c r="F370" s="25"/>
    </row>
    <row r="371" spans="6:6" x14ac:dyDescent="0.35">
      <c r="F371" s="25"/>
    </row>
    <row r="372" spans="6:6" x14ac:dyDescent="0.35">
      <c r="F372" s="25"/>
    </row>
    <row r="373" spans="6:6" x14ac:dyDescent="0.35">
      <c r="F373" s="25"/>
    </row>
    <row r="374" spans="6:6" x14ac:dyDescent="0.35">
      <c r="F374" s="25"/>
    </row>
    <row r="375" spans="6:6" x14ac:dyDescent="0.35">
      <c r="F375" s="25"/>
    </row>
    <row r="376" spans="6:6" x14ac:dyDescent="0.35">
      <c r="F376" s="25"/>
    </row>
    <row r="377" spans="6:6" x14ac:dyDescent="0.35">
      <c r="F377" s="25"/>
    </row>
    <row r="378" spans="6:6" x14ac:dyDescent="0.35">
      <c r="F378" s="25"/>
    </row>
    <row r="379" spans="6:6" x14ac:dyDescent="0.35">
      <c r="F379" s="25"/>
    </row>
    <row r="380" spans="6:6" x14ac:dyDescent="0.35">
      <c r="F380" s="25"/>
    </row>
    <row r="381" spans="6:6" x14ac:dyDescent="0.35">
      <c r="F381" s="25"/>
    </row>
    <row r="382" spans="6:6" x14ac:dyDescent="0.35">
      <c r="F382" s="25"/>
    </row>
    <row r="383" spans="6:6" x14ac:dyDescent="0.35">
      <c r="F383" s="25"/>
    </row>
    <row r="384" spans="6:6" x14ac:dyDescent="0.35">
      <c r="F384" s="25"/>
    </row>
    <row r="385" spans="6:6" x14ac:dyDescent="0.35">
      <c r="F385" s="25"/>
    </row>
    <row r="386" spans="6:6" x14ac:dyDescent="0.35">
      <c r="F386" s="25"/>
    </row>
    <row r="387" spans="6:6" x14ac:dyDescent="0.35">
      <c r="F387" s="25"/>
    </row>
    <row r="388" spans="6:6" x14ac:dyDescent="0.35">
      <c r="F388" s="25"/>
    </row>
    <row r="389" spans="6:6" x14ac:dyDescent="0.35">
      <c r="F389" s="25"/>
    </row>
    <row r="390" spans="6:6" x14ac:dyDescent="0.35">
      <c r="F390" s="25"/>
    </row>
    <row r="391" spans="6:6" x14ac:dyDescent="0.35">
      <c r="F391" s="25"/>
    </row>
    <row r="392" spans="6:6" x14ac:dyDescent="0.35">
      <c r="F392" s="25"/>
    </row>
    <row r="393" spans="6:6" x14ac:dyDescent="0.35">
      <c r="F393" s="25"/>
    </row>
    <row r="394" spans="6:6" x14ac:dyDescent="0.35">
      <c r="F394" s="25"/>
    </row>
    <row r="395" spans="6:6" x14ac:dyDescent="0.35">
      <c r="F395" s="25"/>
    </row>
    <row r="396" spans="6:6" x14ac:dyDescent="0.35">
      <c r="F396" s="25"/>
    </row>
    <row r="397" spans="6:6" x14ac:dyDescent="0.35">
      <c r="F397" s="25"/>
    </row>
    <row r="398" spans="6:6" x14ac:dyDescent="0.35">
      <c r="F398" s="25"/>
    </row>
    <row r="399" spans="6:6" x14ac:dyDescent="0.35">
      <c r="F399" s="25"/>
    </row>
    <row r="400" spans="6:6" x14ac:dyDescent="0.35">
      <c r="F400" s="25"/>
    </row>
    <row r="401" spans="6:6" x14ac:dyDescent="0.35">
      <c r="F401" s="25"/>
    </row>
    <row r="402" spans="6:6" x14ac:dyDescent="0.35">
      <c r="F402" s="25"/>
    </row>
    <row r="403" spans="6:6" x14ac:dyDescent="0.35">
      <c r="F403" s="25"/>
    </row>
    <row r="404" spans="6:6" x14ac:dyDescent="0.35">
      <c r="F404" s="25"/>
    </row>
    <row r="405" spans="6:6" x14ac:dyDescent="0.35">
      <c r="F405" s="25"/>
    </row>
    <row r="406" spans="6:6" x14ac:dyDescent="0.35">
      <c r="F406" s="25"/>
    </row>
    <row r="407" spans="6:6" x14ac:dyDescent="0.35">
      <c r="F407" s="25"/>
    </row>
    <row r="408" spans="6:6" x14ac:dyDescent="0.35">
      <c r="F408" s="25"/>
    </row>
    <row r="409" spans="6:6" x14ac:dyDescent="0.35">
      <c r="F409" s="25"/>
    </row>
    <row r="410" spans="6:6" x14ac:dyDescent="0.35">
      <c r="F410" s="25"/>
    </row>
    <row r="411" spans="6:6" x14ac:dyDescent="0.35">
      <c r="F411" s="25"/>
    </row>
    <row r="412" spans="6:6" x14ac:dyDescent="0.35">
      <c r="F412" s="25"/>
    </row>
    <row r="413" spans="6:6" x14ac:dyDescent="0.35">
      <c r="F413" s="25"/>
    </row>
    <row r="414" spans="6:6" x14ac:dyDescent="0.35">
      <c r="F414" s="25"/>
    </row>
    <row r="415" spans="6:6" x14ac:dyDescent="0.35">
      <c r="F415" s="25"/>
    </row>
    <row r="416" spans="6:6" x14ac:dyDescent="0.35">
      <c r="F416" s="25"/>
    </row>
    <row r="417" spans="6:6" x14ac:dyDescent="0.35">
      <c r="F417" s="25"/>
    </row>
    <row r="418" spans="6:6" x14ac:dyDescent="0.35">
      <c r="F418" s="25"/>
    </row>
    <row r="419" spans="6:6" x14ac:dyDescent="0.35">
      <c r="F419" s="25"/>
    </row>
    <row r="420" spans="6:6" x14ac:dyDescent="0.35">
      <c r="F420" s="25"/>
    </row>
    <row r="421" spans="6:6" x14ac:dyDescent="0.35">
      <c r="F421" s="25"/>
    </row>
    <row r="422" spans="6:6" x14ac:dyDescent="0.35">
      <c r="F422" s="25"/>
    </row>
    <row r="423" spans="6:6" x14ac:dyDescent="0.35">
      <c r="F423" s="25"/>
    </row>
    <row r="424" spans="6:6" x14ac:dyDescent="0.35">
      <c r="F424" s="25"/>
    </row>
    <row r="425" spans="6:6" x14ac:dyDescent="0.35">
      <c r="F425" s="25"/>
    </row>
    <row r="426" spans="6:6" x14ac:dyDescent="0.35">
      <c r="F426" s="25"/>
    </row>
    <row r="427" spans="6:6" x14ac:dyDescent="0.35">
      <c r="F427" s="25"/>
    </row>
    <row r="428" spans="6:6" x14ac:dyDescent="0.35">
      <c r="F428" s="25"/>
    </row>
    <row r="429" spans="6:6" x14ac:dyDescent="0.35">
      <c r="F429" s="25"/>
    </row>
    <row r="430" spans="6:6" x14ac:dyDescent="0.35">
      <c r="F430" s="25"/>
    </row>
    <row r="431" spans="6:6" x14ac:dyDescent="0.35">
      <c r="F431" s="25"/>
    </row>
    <row r="432" spans="6:6" x14ac:dyDescent="0.35">
      <c r="F432" s="25"/>
    </row>
    <row r="433" spans="6:6" x14ac:dyDescent="0.35">
      <c r="F433" s="25"/>
    </row>
    <row r="434" spans="6:6" x14ac:dyDescent="0.35">
      <c r="F434" s="25"/>
    </row>
    <row r="435" spans="6:6" x14ac:dyDescent="0.35">
      <c r="F435" s="25"/>
    </row>
    <row r="436" spans="6:6" x14ac:dyDescent="0.35">
      <c r="F436" s="25"/>
    </row>
    <row r="437" spans="6:6" x14ac:dyDescent="0.35">
      <c r="F437" s="25"/>
    </row>
    <row r="438" spans="6:6" x14ac:dyDescent="0.35">
      <c r="F438" s="25"/>
    </row>
    <row r="439" spans="6:6" x14ac:dyDescent="0.35">
      <c r="F439" s="25"/>
    </row>
    <row r="440" spans="6:6" x14ac:dyDescent="0.35">
      <c r="F440" s="25"/>
    </row>
    <row r="441" spans="6:6" x14ac:dyDescent="0.35">
      <c r="F441" s="25"/>
    </row>
    <row r="442" spans="6:6" x14ac:dyDescent="0.35">
      <c r="F442" s="25"/>
    </row>
    <row r="443" spans="6:6" x14ac:dyDescent="0.35">
      <c r="F443" s="25"/>
    </row>
    <row r="444" spans="6:6" x14ac:dyDescent="0.35">
      <c r="F444" s="25"/>
    </row>
    <row r="445" spans="6:6" x14ac:dyDescent="0.35">
      <c r="F445" s="25"/>
    </row>
    <row r="446" spans="6:6" x14ac:dyDescent="0.35">
      <c r="F446" s="25"/>
    </row>
    <row r="447" spans="6:6" x14ac:dyDescent="0.35">
      <c r="F447" s="25"/>
    </row>
    <row r="448" spans="6:6" x14ac:dyDescent="0.35">
      <c r="F448" s="25"/>
    </row>
    <row r="449" spans="6:6" x14ac:dyDescent="0.35">
      <c r="F449" s="25"/>
    </row>
    <row r="450" spans="6:6" x14ac:dyDescent="0.35">
      <c r="F450" s="25"/>
    </row>
    <row r="451" spans="6:6" x14ac:dyDescent="0.35">
      <c r="F451" s="25"/>
    </row>
    <row r="452" spans="6:6" x14ac:dyDescent="0.35">
      <c r="F452" s="25"/>
    </row>
    <row r="453" spans="6:6" x14ac:dyDescent="0.35">
      <c r="F453" s="25"/>
    </row>
    <row r="454" spans="6:6" x14ac:dyDescent="0.35">
      <c r="F454" s="25"/>
    </row>
    <row r="455" spans="6:6" x14ac:dyDescent="0.35">
      <c r="F455" s="25"/>
    </row>
    <row r="456" spans="6:6" x14ac:dyDescent="0.35">
      <c r="F456" s="25"/>
    </row>
    <row r="457" spans="6:6" x14ac:dyDescent="0.35">
      <c r="F457" s="25"/>
    </row>
    <row r="458" spans="6:6" x14ac:dyDescent="0.35">
      <c r="F458" s="25"/>
    </row>
    <row r="459" spans="6:6" x14ac:dyDescent="0.35">
      <c r="F459" s="25"/>
    </row>
    <row r="460" spans="6:6" x14ac:dyDescent="0.35">
      <c r="F460" s="25"/>
    </row>
    <row r="461" spans="6:6" x14ac:dyDescent="0.35">
      <c r="F461" s="25"/>
    </row>
    <row r="462" spans="6:6" x14ac:dyDescent="0.35">
      <c r="F462" s="25"/>
    </row>
    <row r="463" spans="6:6" x14ac:dyDescent="0.35">
      <c r="F463" s="25"/>
    </row>
    <row r="464" spans="6:6" x14ac:dyDescent="0.35">
      <c r="F464" s="25"/>
    </row>
    <row r="465" spans="6:6" x14ac:dyDescent="0.35">
      <c r="F465" s="25"/>
    </row>
    <row r="466" spans="6:6" x14ac:dyDescent="0.35">
      <c r="F466" s="25"/>
    </row>
    <row r="467" spans="6:6" x14ac:dyDescent="0.35">
      <c r="F467" s="25"/>
    </row>
    <row r="468" spans="6:6" x14ac:dyDescent="0.35">
      <c r="F468" s="25"/>
    </row>
    <row r="469" spans="6:6" x14ac:dyDescent="0.35">
      <c r="F469" s="25"/>
    </row>
    <row r="470" spans="6:6" x14ac:dyDescent="0.35">
      <c r="F470" s="25"/>
    </row>
    <row r="471" spans="6:6" x14ac:dyDescent="0.35">
      <c r="F471" s="25"/>
    </row>
    <row r="472" spans="6:6" x14ac:dyDescent="0.35">
      <c r="F472" s="25"/>
    </row>
    <row r="473" spans="6:6" x14ac:dyDescent="0.35">
      <c r="F473" s="25"/>
    </row>
    <row r="474" spans="6:6" x14ac:dyDescent="0.35">
      <c r="F474" s="25"/>
    </row>
    <row r="475" spans="6:6" x14ac:dyDescent="0.35">
      <c r="F475" s="25"/>
    </row>
    <row r="476" spans="6:6" x14ac:dyDescent="0.35">
      <c r="F476" s="25"/>
    </row>
    <row r="477" spans="6:6" x14ac:dyDescent="0.35">
      <c r="F477" s="25"/>
    </row>
    <row r="478" spans="6:6" x14ac:dyDescent="0.35">
      <c r="F478" s="25"/>
    </row>
    <row r="479" spans="6:6" x14ac:dyDescent="0.35">
      <c r="F479" s="25"/>
    </row>
    <row r="480" spans="6:6" x14ac:dyDescent="0.35">
      <c r="F480" s="25"/>
    </row>
    <row r="481" spans="6:6" x14ac:dyDescent="0.35">
      <c r="F481" s="25"/>
    </row>
    <row r="482" spans="6:6" x14ac:dyDescent="0.35">
      <c r="F482" s="25"/>
    </row>
    <row r="483" spans="6:6" x14ac:dyDescent="0.35">
      <c r="F483" s="25"/>
    </row>
    <row r="484" spans="6:6" x14ac:dyDescent="0.35">
      <c r="F484" s="25"/>
    </row>
    <row r="485" spans="6:6" x14ac:dyDescent="0.35">
      <c r="F485" s="25"/>
    </row>
    <row r="486" spans="6:6" x14ac:dyDescent="0.35">
      <c r="F486" s="25"/>
    </row>
    <row r="487" spans="6:6" x14ac:dyDescent="0.35">
      <c r="F487" s="25"/>
    </row>
    <row r="488" spans="6:6" x14ac:dyDescent="0.35">
      <c r="F488" s="25"/>
    </row>
    <row r="489" spans="6:6" x14ac:dyDescent="0.35">
      <c r="F489" s="25"/>
    </row>
    <row r="490" spans="6:6" x14ac:dyDescent="0.35">
      <c r="F490" s="25"/>
    </row>
    <row r="491" spans="6:6" x14ac:dyDescent="0.35">
      <c r="F491" s="25"/>
    </row>
    <row r="492" spans="6:6" x14ac:dyDescent="0.35">
      <c r="F492" s="25"/>
    </row>
    <row r="493" spans="6:6" x14ac:dyDescent="0.35">
      <c r="F493" s="25"/>
    </row>
    <row r="494" spans="6:6" x14ac:dyDescent="0.35">
      <c r="F494" s="25"/>
    </row>
    <row r="495" spans="6:6" x14ac:dyDescent="0.35">
      <c r="F495" s="25"/>
    </row>
    <row r="496" spans="6:6" x14ac:dyDescent="0.35">
      <c r="F496" s="25"/>
    </row>
    <row r="497" spans="6:6" x14ac:dyDescent="0.35">
      <c r="F497" s="25"/>
    </row>
    <row r="498" spans="6:6" x14ac:dyDescent="0.35">
      <c r="F498" s="25"/>
    </row>
    <row r="499" spans="6:6" x14ac:dyDescent="0.35">
      <c r="F499" s="25"/>
    </row>
    <row r="500" spans="6:6" x14ac:dyDescent="0.35">
      <c r="F500" s="25"/>
    </row>
    <row r="501" spans="6:6" x14ac:dyDescent="0.35">
      <c r="F501" s="25"/>
    </row>
    <row r="502" spans="6:6" x14ac:dyDescent="0.35">
      <c r="F502" s="25"/>
    </row>
    <row r="503" spans="6:6" x14ac:dyDescent="0.35">
      <c r="F503" s="25"/>
    </row>
    <row r="504" spans="6:6" x14ac:dyDescent="0.35">
      <c r="F504" s="25"/>
    </row>
    <row r="505" spans="6:6" x14ac:dyDescent="0.35">
      <c r="F505" s="25"/>
    </row>
    <row r="506" spans="6:6" x14ac:dyDescent="0.35">
      <c r="F506" s="25"/>
    </row>
    <row r="507" spans="6:6" x14ac:dyDescent="0.35">
      <c r="F507" s="25"/>
    </row>
    <row r="508" spans="6:6" x14ac:dyDescent="0.35">
      <c r="F508" s="25"/>
    </row>
    <row r="509" spans="6:6" x14ac:dyDescent="0.35">
      <c r="F509" s="25"/>
    </row>
    <row r="510" spans="6:6" x14ac:dyDescent="0.35">
      <c r="F510" s="25"/>
    </row>
    <row r="511" spans="6:6" x14ac:dyDescent="0.35">
      <c r="F511" s="25"/>
    </row>
    <row r="512" spans="6:6" x14ac:dyDescent="0.35">
      <c r="F512" s="25"/>
    </row>
    <row r="513" spans="6:6" x14ac:dyDescent="0.35">
      <c r="F513" s="25"/>
    </row>
    <row r="514" spans="6:6" x14ac:dyDescent="0.35">
      <c r="F514" s="25"/>
    </row>
    <row r="515" spans="6:6" x14ac:dyDescent="0.35">
      <c r="F515" s="25"/>
    </row>
    <row r="516" spans="6:6" x14ac:dyDescent="0.35">
      <c r="F516" s="25"/>
    </row>
    <row r="517" spans="6:6" x14ac:dyDescent="0.35">
      <c r="F517" s="25"/>
    </row>
    <row r="518" spans="6:6" x14ac:dyDescent="0.35">
      <c r="F518" s="25"/>
    </row>
    <row r="519" spans="6:6" x14ac:dyDescent="0.35">
      <c r="F519" s="25"/>
    </row>
    <row r="520" spans="6:6" x14ac:dyDescent="0.35">
      <c r="F520" s="25"/>
    </row>
    <row r="521" spans="6:6" x14ac:dyDescent="0.35">
      <c r="F521" s="25"/>
    </row>
    <row r="522" spans="6:6" x14ac:dyDescent="0.35">
      <c r="F522" s="25"/>
    </row>
    <row r="523" spans="6:6" x14ac:dyDescent="0.35">
      <c r="F523" s="25"/>
    </row>
    <row r="524" spans="6:6" x14ac:dyDescent="0.35">
      <c r="F524" s="25"/>
    </row>
    <row r="525" spans="6:6" x14ac:dyDescent="0.35">
      <c r="F525" s="25"/>
    </row>
    <row r="526" spans="6:6" x14ac:dyDescent="0.35">
      <c r="F526" s="25"/>
    </row>
    <row r="527" spans="6:6" x14ac:dyDescent="0.35">
      <c r="F527" s="25"/>
    </row>
    <row r="528" spans="6:6" x14ac:dyDescent="0.35">
      <c r="F528" s="25"/>
    </row>
    <row r="529" spans="6:6" x14ac:dyDescent="0.35">
      <c r="F529" s="25"/>
    </row>
    <row r="530" spans="6:6" x14ac:dyDescent="0.35">
      <c r="F530" s="25"/>
    </row>
    <row r="531" spans="6:6" x14ac:dyDescent="0.35">
      <c r="F531" s="25"/>
    </row>
    <row r="532" spans="6:6" x14ac:dyDescent="0.35">
      <c r="F532" s="25"/>
    </row>
    <row r="533" spans="6:6" x14ac:dyDescent="0.35">
      <c r="F533" s="25"/>
    </row>
    <row r="534" spans="6:6" x14ac:dyDescent="0.35">
      <c r="F534" s="25"/>
    </row>
    <row r="535" spans="6:6" x14ac:dyDescent="0.35">
      <c r="F535" s="25"/>
    </row>
    <row r="536" spans="6:6" x14ac:dyDescent="0.35">
      <c r="F536" s="25"/>
    </row>
    <row r="537" spans="6:6" x14ac:dyDescent="0.35">
      <c r="F537" s="25"/>
    </row>
    <row r="538" spans="6:6" x14ac:dyDescent="0.35">
      <c r="F538" s="25"/>
    </row>
    <row r="539" spans="6:6" x14ac:dyDescent="0.35">
      <c r="F539" s="25"/>
    </row>
    <row r="540" spans="6:6" x14ac:dyDescent="0.35">
      <c r="F540" s="25"/>
    </row>
    <row r="541" spans="6:6" x14ac:dyDescent="0.35">
      <c r="F541" s="25"/>
    </row>
    <row r="542" spans="6:6" x14ac:dyDescent="0.35">
      <c r="F542" s="25"/>
    </row>
    <row r="543" spans="6:6" x14ac:dyDescent="0.35">
      <c r="F543" s="25"/>
    </row>
    <row r="544" spans="6:6" x14ac:dyDescent="0.35">
      <c r="F544" s="25"/>
    </row>
    <row r="545" spans="6:6" x14ac:dyDescent="0.35">
      <c r="F545" s="25"/>
    </row>
    <row r="546" spans="6:6" x14ac:dyDescent="0.35">
      <c r="F546" s="25"/>
    </row>
    <row r="547" spans="6:6" x14ac:dyDescent="0.35">
      <c r="F547" s="25"/>
    </row>
    <row r="548" spans="6:6" x14ac:dyDescent="0.35">
      <c r="F548" s="25"/>
    </row>
    <row r="549" spans="6:6" x14ac:dyDescent="0.35">
      <c r="F549" s="25"/>
    </row>
    <row r="550" spans="6:6" x14ac:dyDescent="0.35">
      <c r="F550" s="25"/>
    </row>
    <row r="551" spans="6:6" x14ac:dyDescent="0.35">
      <c r="F551" s="25"/>
    </row>
    <row r="552" spans="6:6" x14ac:dyDescent="0.35">
      <c r="F552" s="25"/>
    </row>
    <row r="553" spans="6:6" x14ac:dyDescent="0.35">
      <c r="F553" s="25"/>
    </row>
    <row r="554" spans="6:6" x14ac:dyDescent="0.35">
      <c r="F554" s="25"/>
    </row>
    <row r="555" spans="6:6" x14ac:dyDescent="0.35">
      <c r="F555" s="25"/>
    </row>
    <row r="556" spans="6:6" x14ac:dyDescent="0.35">
      <c r="F556" s="25"/>
    </row>
    <row r="557" spans="6:6" x14ac:dyDescent="0.35">
      <c r="F557" s="25"/>
    </row>
    <row r="558" spans="6:6" x14ac:dyDescent="0.35">
      <c r="F558" s="25"/>
    </row>
    <row r="559" spans="6:6" x14ac:dyDescent="0.35">
      <c r="F559" s="25"/>
    </row>
    <row r="560" spans="6:6" x14ac:dyDescent="0.35">
      <c r="F560" s="25"/>
    </row>
    <row r="561" spans="6:6" x14ac:dyDescent="0.35">
      <c r="F561" s="25"/>
    </row>
    <row r="562" spans="6:6" x14ac:dyDescent="0.35">
      <c r="F562" s="25"/>
    </row>
    <row r="563" spans="6:6" x14ac:dyDescent="0.35">
      <c r="F563" s="25"/>
    </row>
    <row r="564" spans="6:6" x14ac:dyDescent="0.35">
      <c r="F564" s="25"/>
    </row>
    <row r="565" spans="6:6" x14ac:dyDescent="0.35">
      <c r="F565" s="25"/>
    </row>
    <row r="566" spans="6:6" x14ac:dyDescent="0.35">
      <c r="F566" s="25"/>
    </row>
    <row r="567" spans="6:6" x14ac:dyDescent="0.35">
      <c r="F567" s="25"/>
    </row>
    <row r="568" spans="6:6" x14ac:dyDescent="0.35">
      <c r="F568" s="25"/>
    </row>
    <row r="569" spans="6:6" x14ac:dyDescent="0.35">
      <c r="F569" s="25"/>
    </row>
    <row r="570" spans="6:6" x14ac:dyDescent="0.35">
      <c r="F570" s="25"/>
    </row>
    <row r="571" spans="6:6" x14ac:dyDescent="0.35">
      <c r="F571" s="25"/>
    </row>
    <row r="572" spans="6:6" x14ac:dyDescent="0.35">
      <c r="F572" s="25"/>
    </row>
    <row r="573" spans="6:6" x14ac:dyDescent="0.35">
      <c r="F573" s="25"/>
    </row>
    <row r="574" spans="6:6" x14ac:dyDescent="0.35">
      <c r="F574" s="25"/>
    </row>
    <row r="575" spans="6:6" x14ac:dyDescent="0.35">
      <c r="F575" s="25"/>
    </row>
    <row r="576" spans="6:6" x14ac:dyDescent="0.35">
      <c r="F576" s="25"/>
    </row>
    <row r="577" spans="6:6" x14ac:dyDescent="0.35">
      <c r="F577" s="25"/>
    </row>
    <row r="578" spans="6:6" x14ac:dyDescent="0.35">
      <c r="F578" s="25"/>
    </row>
    <row r="579" spans="6:6" x14ac:dyDescent="0.35">
      <c r="F579" s="25"/>
    </row>
    <row r="580" spans="6:6" x14ac:dyDescent="0.35">
      <c r="F580" s="25"/>
    </row>
    <row r="581" spans="6:6" x14ac:dyDescent="0.35">
      <c r="F581" s="25"/>
    </row>
    <row r="582" spans="6:6" x14ac:dyDescent="0.35">
      <c r="F582" s="25"/>
    </row>
    <row r="583" spans="6:6" x14ac:dyDescent="0.35">
      <c r="F583" s="25"/>
    </row>
    <row r="584" spans="6:6" x14ac:dyDescent="0.35">
      <c r="F584" s="25"/>
    </row>
    <row r="585" spans="6:6" x14ac:dyDescent="0.35">
      <c r="F585" s="25"/>
    </row>
    <row r="586" spans="6:6" x14ac:dyDescent="0.35">
      <c r="F586" s="25"/>
    </row>
    <row r="587" spans="6:6" x14ac:dyDescent="0.35">
      <c r="F587" s="25"/>
    </row>
    <row r="588" spans="6:6" x14ac:dyDescent="0.35">
      <c r="F588" s="25"/>
    </row>
    <row r="589" spans="6:6" x14ac:dyDescent="0.35">
      <c r="F589" s="25"/>
    </row>
    <row r="590" spans="6:6" x14ac:dyDescent="0.35">
      <c r="F590" s="25"/>
    </row>
    <row r="591" spans="6:6" x14ac:dyDescent="0.35">
      <c r="F591" s="25"/>
    </row>
    <row r="592" spans="6:6" x14ac:dyDescent="0.35">
      <c r="F592" s="25"/>
    </row>
    <row r="593" spans="6:6" x14ac:dyDescent="0.35">
      <c r="F593" s="25"/>
    </row>
    <row r="594" spans="6:6" x14ac:dyDescent="0.35">
      <c r="F594" s="25"/>
    </row>
    <row r="595" spans="6:6" x14ac:dyDescent="0.35">
      <c r="F595" s="25"/>
    </row>
    <row r="596" spans="6:6" x14ac:dyDescent="0.35">
      <c r="F596" s="25"/>
    </row>
    <row r="597" spans="6:6" x14ac:dyDescent="0.35">
      <c r="F597" s="25"/>
    </row>
    <row r="598" spans="6:6" x14ac:dyDescent="0.35">
      <c r="F598" s="25"/>
    </row>
    <row r="599" spans="6:6" x14ac:dyDescent="0.35">
      <c r="F599" s="25"/>
    </row>
    <row r="600" spans="6:6" x14ac:dyDescent="0.35">
      <c r="F600" s="25"/>
    </row>
    <row r="601" spans="6:6" x14ac:dyDescent="0.35">
      <c r="F601" s="25"/>
    </row>
    <row r="602" spans="6:6" x14ac:dyDescent="0.35">
      <c r="F602" s="25"/>
    </row>
    <row r="603" spans="6:6" x14ac:dyDescent="0.35">
      <c r="F603" s="25"/>
    </row>
    <row r="604" spans="6:6" x14ac:dyDescent="0.35">
      <c r="F604" s="25"/>
    </row>
    <row r="605" spans="6:6" x14ac:dyDescent="0.35">
      <c r="F605" s="25"/>
    </row>
    <row r="606" spans="6:6" x14ac:dyDescent="0.35">
      <c r="F606" s="25"/>
    </row>
    <row r="607" spans="6:6" x14ac:dyDescent="0.35">
      <c r="F607" s="25"/>
    </row>
    <row r="608" spans="6:6" x14ac:dyDescent="0.35">
      <c r="F608" s="25"/>
    </row>
    <row r="609" spans="6:6" x14ac:dyDescent="0.35">
      <c r="F609" s="25"/>
    </row>
    <row r="610" spans="6:6" x14ac:dyDescent="0.35">
      <c r="F610" s="25"/>
    </row>
    <row r="611" spans="6:6" x14ac:dyDescent="0.35">
      <c r="F611" s="25"/>
    </row>
    <row r="612" spans="6:6" x14ac:dyDescent="0.35">
      <c r="F612" s="25"/>
    </row>
    <row r="613" spans="6:6" x14ac:dyDescent="0.35">
      <c r="F613" s="25"/>
    </row>
    <row r="614" spans="6:6" x14ac:dyDescent="0.35">
      <c r="F614" s="25"/>
    </row>
    <row r="615" spans="6:6" x14ac:dyDescent="0.35">
      <c r="F615" s="25"/>
    </row>
    <row r="616" spans="6:6" x14ac:dyDescent="0.35">
      <c r="F616" s="25"/>
    </row>
    <row r="617" spans="6:6" x14ac:dyDescent="0.35">
      <c r="F617" s="25"/>
    </row>
    <row r="618" spans="6:6" x14ac:dyDescent="0.35">
      <c r="F618" s="25"/>
    </row>
    <row r="619" spans="6:6" x14ac:dyDescent="0.35">
      <c r="F619" s="25"/>
    </row>
    <row r="620" spans="6:6" x14ac:dyDescent="0.35">
      <c r="F620" s="25"/>
    </row>
    <row r="621" spans="6:6" x14ac:dyDescent="0.35">
      <c r="F621" s="25"/>
    </row>
    <row r="622" spans="6:6" x14ac:dyDescent="0.35">
      <c r="F622" s="25"/>
    </row>
    <row r="623" spans="6:6" x14ac:dyDescent="0.35">
      <c r="F623" s="25"/>
    </row>
    <row r="624" spans="6:6" x14ac:dyDescent="0.35">
      <c r="F624" s="25"/>
    </row>
    <row r="625" spans="6:6" x14ac:dyDescent="0.35">
      <c r="F625" s="25"/>
    </row>
    <row r="626" spans="6:6" x14ac:dyDescent="0.35">
      <c r="F626" s="25"/>
    </row>
    <row r="627" spans="6:6" x14ac:dyDescent="0.35">
      <c r="F627" s="25"/>
    </row>
    <row r="628" spans="6:6" x14ac:dyDescent="0.35">
      <c r="F628" s="25"/>
    </row>
    <row r="629" spans="6:6" x14ac:dyDescent="0.35">
      <c r="F629" s="25"/>
    </row>
    <row r="630" spans="6:6" x14ac:dyDescent="0.35">
      <c r="F630" s="25"/>
    </row>
    <row r="631" spans="6:6" x14ac:dyDescent="0.35">
      <c r="F631" s="25"/>
    </row>
    <row r="632" spans="6:6" x14ac:dyDescent="0.35">
      <c r="F632" s="25"/>
    </row>
    <row r="633" spans="6:6" x14ac:dyDescent="0.35">
      <c r="F633" s="25"/>
    </row>
    <row r="634" spans="6:6" x14ac:dyDescent="0.35">
      <c r="F634" s="25"/>
    </row>
    <row r="635" spans="6:6" x14ac:dyDescent="0.35">
      <c r="F635" s="25"/>
    </row>
    <row r="636" spans="6:6" x14ac:dyDescent="0.35">
      <c r="F636" s="25"/>
    </row>
    <row r="637" spans="6:6" x14ac:dyDescent="0.35">
      <c r="F637" s="25"/>
    </row>
    <row r="638" spans="6:6" x14ac:dyDescent="0.35">
      <c r="F638" s="25"/>
    </row>
    <row r="639" spans="6:6" x14ac:dyDescent="0.35">
      <c r="F639" s="25"/>
    </row>
    <row r="640" spans="6:6" x14ac:dyDescent="0.35">
      <c r="F640" s="25"/>
    </row>
    <row r="641" spans="6:6" x14ac:dyDescent="0.35">
      <c r="F641" s="25"/>
    </row>
    <row r="642" spans="6:6" x14ac:dyDescent="0.35">
      <c r="F642" s="25"/>
    </row>
    <row r="643" spans="6:6" x14ac:dyDescent="0.35">
      <c r="F643" s="25"/>
    </row>
    <row r="644" spans="6:6" x14ac:dyDescent="0.35">
      <c r="F644" s="25"/>
    </row>
    <row r="645" spans="6:6" x14ac:dyDescent="0.35">
      <c r="F645" s="25"/>
    </row>
    <row r="646" spans="6:6" x14ac:dyDescent="0.35">
      <c r="F646" s="25"/>
    </row>
    <row r="647" spans="6:6" x14ac:dyDescent="0.35">
      <c r="F647" s="25"/>
    </row>
    <row r="648" spans="6:6" x14ac:dyDescent="0.35">
      <c r="F648" s="25"/>
    </row>
    <row r="649" spans="6:6" x14ac:dyDescent="0.35">
      <c r="F649" s="25"/>
    </row>
    <row r="650" spans="6:6" x14ac:dyDescent="0.35">
      <c r="F650" s="25"/>
    </row>
    <row r="651" spans="6:6" x14ac:dyDescent="0.35">
      <c r="F651" s="25"/>
    </row>
    <row r="652" spans="6:6" x14ac:dyDescent="0.35">
      <c r="F652" s="25"/>
    </row>
    <row r="653" spans="6:6" x14ac:dyDescent="0.35">
      <c r="F653" s="25"/>
    </row>
    <row r="654" spans="6:6" x14ac:dyDescent="0.35">
      <c r="F654" s="25"/>
    </row>
    <row r="655" spans="6:6" x14ac:dyDescent="0.35">
      <c r="F655" s="25"/>
    </row>
    <row r="656" spans="6:6" x14ac:dyDescent="0.35">
      <c r="F656" s="25"/>
    </row>
    <row r="657" spans="6:6" x14ac:dyDescent="0.35">
      <c r="F657" s="25"/>
    </row>
    <row r="658" spans="6:6" x14ac:dyDescent="0.35">
      <c r="F658" s="25"/>
    </row>
    <row r="659" spans="6:6" x14ac:dyDescent="0.35">
      <c r="F659" s="25"/>
    </row>
    <row r="660" spans="6:6" x14ac:dyDescent="0.35">
      <c r="F660" s="25"/>
    </row>
    <row r="661" spans="6:6" x14ac:dyDescent="0.35">
      <c r="F661" s="25"/>
    </row>
    <row r="662" spans="6:6" x14ac:dyDescent="0.35">
      <c r="F662" s="25"/>
    </row>
    <row r="663" spans="6:6" x14ac:dyDescent="0.35">
      <c r="F663" s="25"/>
    </row>
    <row r="664" spans="6:6" x14ac:dyDescent="0.35">
      <c r="F664" s="25"/>
    </row>
    <row r="665" spans="6:6" x14ac:dyDescent="0.35">
      <c r="F665" s="25"/>
    </row>
    <row r="666" spans="6:6" x14ac:dyDescent="0.35">
      <c r="F666" s="25"/>
    </row>
    <row r="667" spans="6:6" x14ac:dyDescent="0.35">
      <c r="F667" s="25"/>
    </row>
    <row r="668" spans="6:6" x14ac:dyDescent="0.35">
      <c r="F668" s="25"/>
    </row>
    <row r="669" spans="6:6" x14ac:dyDescent="0.35">
      <c r="F669" s="25"/>
    </row>
    <row r="670" spans="6:6" x14ac:dyDescent="0.35">
      <c r="F670" s="25"/>
    </row>
    <row r="671" spans="6:6" x14ac:dyDescent="0.35">
      <c r="F671" s="25"/>
    </row>
    <row r="672" spans="6:6" x14ac:dyDescent="0.35">
      <c r="F672" s="25"/>
    </row>
    <row r="673" spans="6:6" x14ac:dyDescent="0.35">
      <c r="F673" s="25"/>
    </row>
    <row r="674" spans="6:6" x14ac:dyDescent="0.35">
      <c r="F674" s="25"/>
    </row>
    <row r="675" spans="6:6" x14ac:dyDescent="0.35">
      <c r="F675" s="25"/>
    </row>
    <row r="676" spans="6:6" x14ac:dyDescent="0.35">
      <c r="F676" s="25"/>
    </row>
    <row r="677" spans="6:6" x14ac:dyDescent="0.35">
      <c r="F677" s="25"/>
    </row>
    <row r="678" spans="6:6" x14ac:dyDescent="0.35">
      <c r="F678" s="25"/>
    </row>
    <row r="679" spans="6:6" x14ac:dyDescent="0.35">
      <c r="F679" s="25"/>
    </row>
    <row r="680" spans="6:6" x14ac:dyDescent="0.35">
      <c r="F680" s="25"/>
    </row>
    <row r="681" spans="6:6" x14ac:dyDescent="0.35">
      <c r="F681" s="25"/>
    </row>
    <row r="682" spans="6:6" x14ac:dyDescent="0.35">
      <c r="F682" s="25"/>
    </row>
    <row r="683" spans="6:6" x14ac:dyDescent="0.35">
      <c r="F683" s="25"/>
    </row>
    <row r="684" spans="6:6" x14ac:dyDescent="0.35">
      <c r="F684" s="25"/>
    </row>
    <row r="685" spans="6:6" x14ac:dyDescent="0.35">
      <c r="F685" s="25"/>
    </row>
    <row r="686" spans="6:6" x14ac:dyDescent="0.35">
      <c r="F686" s="25"/>
    </row>
    <row r="687" spans="6:6" x14ac:dyDescent="0.35">
      <c r="F687" s="25"/>
    </row>
    <row r="688" spans="6:6" x14ac:dyDescent="0.35">
      <c r="F688" s="25"/>
    </row>
    <row r="689" spans="6:6" x14ac:dyDescent="0.35">
      <c r="F689" s="25"/>
    </row>
    <row r="690" spans="6:6" x14ac:dyDescent="0.35">
      <c r="F690" s="25"/>
    </row>
    <row r="691" spans="6:6" x14ac:dyDescent="0.35">
      <c r="F691" s="25"/>
    </row>
    <row r="692" spans="6:6" x14ac:dyDescent="0.35">
      <c r="F692" s="25"/>
    </row>
    <row r="693" spans="6:6" x14ac:dyDescent="0.35">
      <c r="F693" s="25"/>
    </row>
    <row r="694" spans="6:6" x14ac:dyDescent="0.35">
      <c r="F694" s="25"/>
    </row>
    <row r="695" spans="6:6" x14ac:dyDescent="0.35">
      <c r="F695" s="25"/>
    </row>
    <row r="696" spans="6:6" x14ac:dyDescent="0.35">
      <c r="F696" s="25"/>
    </row>
    <row r="697" spans="6:6" x14ac:dyDescent="0.35">
      <c r="F697" s="25"/>
    </row>
    <row r="698" spans="6:6" x14ac:dyDescent="0.35">
      <c r="F698" s="25"/>
    </row>
    <row r="699" spans="6:6" x14ac:dyDescent="0.35">
      <c r="F699" s="25"/>
    </row>
    <row r="700" spans="6:6" x14ac:dyDescent="0.35">
      <c r="F700" s="25"/>
    </row>
    <row r="701" spans="6:6" x14ac:dyDescent="0.35">
      <c r="F701" s="25"/>
    </row>
    <row r="702" spans="6:6" x14ac:dyDescent="0.35">
      <c r="F702" s="25"/>
    </row>
    <row r="703" spans="6:6" x14ac:dyDescent="0.35">
      <c r="F703" s="25"/>
    </row>
    <row r="704" spans="6:6" x14ac:dyDescent="0.35">
      <c r="F704" s="25"/>
    </row>
    <row r="705" spans="6:6" x14ac:dyDescent="0.35">
      <c r="F705" s="25"/>
    </row>
    <row r="706" spans="6:6" x14ac:dyDescent="0.35">
      <c r="F706" s="25"/>
    </row>
    <row r="707" spans="6:6" x14ac:dyDescent="0.35">
      <c r="F707" s="25"/>
    </row>
    <row r="708" spans="6:6" x14ac:dyDescent="0.35">
      <c r="F708" s="25"/>
    </row>
    <row r="709" spans="6:6" x14ac:dyDescent="0.35">
      <c r="F709" s="25"/>
    </row>
    <row r="710" spans="6:6" x14ac:dyDescent="0.35">
      <c r="F710" s="25"/>
    </row>
    <row r="711" spans="6:6" x14ac:dyDescent="0.35">
      <c r="F711" s="25"/>
    </row>
    <row r="712" spans="6:6" x14ac:dyDescent="0.35">
      <c r="F712" s="25"/>
    </row>
    <row r="713" spans="6:6" x14ac:dyDescent="0.35">
      <c r="F713" s="25"/>
    </row>
    <row r="714" spans="6:6" x14ac:dyDescent="0.35">
      <c r="F714" s="25"/>
    </row>
    <row r="715" spans="6:6" x14ac:dyDescent="0.35">
      <c r="F715" s="25"/>
    </row>
    <row r="716" spans="6:6" x14ac:dyDescent="0.35">
      <c r="F716" s="25"/>
    </row>
    <row r="717" spans="6:6" x14ac:dyDescent="0.35">
      <c r="F717" s="25"/>
    </row>
    <row r="718" spans="6:6" x14ac:dyDescent="0.35">
      <c r="F718" s="25"/>
    </row>
    <row r="719" spans="6:6" x14ac:dyDescent="0.35">
      <c r="F719" s="25"/>
    </row>
    <row r="720" spans="6:6" x14ac:dyDescent="0.35">
      <c r="F720" s="25"/>
    </row>
    <row r="721" spans="6:6" x14ac:dyDescent="0.35">
      <c r="F721" s="25"/>
    </row>
    <row r="722" spans="6:6" x14ac:dyDescent="0.35">
      <c r="F722" s="25"/>
    </row>
    <row r="723" spans="6:6" x14ac:dyDescent="0.35">
      <c r="F723" s="25"/>
    </row>
    <row r="724" spans="6:6" x14ac:dyDescent="0.35">
      <c r="F724" s="25"/>
    </row>
    <row r="725" spans="6:6" x14ac:dyDescent="0.35">
      <c r="F725" s="25"/>
    </row>
    <row r="726" spans="6:6" x14ac:dyDescent="0.35">
      <c r="F726" s="25"/>
    </row>
    <row r="727" spans="6:6" x14ac:dyDescent="0.35">
      <c r="F727" s="25"/>
    </row>
    <row r="728" spans="6:6" x14ac:dyDescent="0.35">
      <c r="F728" s="25"/>
    </row>
    <row r="729" spans="6:6" x14ac:dyDescent="0.35">
      <c r="F729" s="25"/>
    </row>
    <row r="730" spans="6:6" x14ac:dyDescent="0.35">
      <c r="F730" s="25"/>
    </row>
    <row r="731" spans="6:6" x14ac:dyDescent="0.35">
      <c r="F731" s="25"/>
    </row>
    <row r="732" spans="6:6" x14ac:dyDescent="0.35">
      <c r="F732" s="25"/>
    </row>
    <row r="733" spans="6:6" x14ac:dyDescent="0.35">
      <c r="F733" s="25"/>
    </row>
    <row r="734" spans="6:6" x14ac:dyDescent="0.35">
      <c r="F734" s="25"/>
    </row>
    <row r="735" spans="6:6" x14ac:dyDescent="0.35">
      <c r="F735" s="25"/>
    </row>
    <row r="736" spans="6:6" x14ac:dyDescent="0.35">
      <c r="F736" s="25"/>
    </row>
    <row r="737" spans="6:6" x14ac:dyDescent="0.35">
      <c r="F737" s="25"/>
    </row>
    <row r="738" spans="6:6" x14ac:dyDescent="0.35">
      <c r="F738" s="25"/>
    </row>
    <row r="739" spans="6:6" x14ac:dyDescent="0.35">
      <c r="F739" s="25"/>
    </row>
    <row r="740" spans="6:6" x14ac:dyDescent="0.35">
      <c r="F740" s="25"/>
    </row>
    <row r="741" spans="6:6" x14ac:dyDescent="0.35">
      <c r="F741" s="25"/>
    </row>
    <row r="742" spans="6:6" x14ac:dyDescent="0.35">
      <c r="F742" s="25"/>
    </row>
    <row r="743" spans="6:6" x14ac:dyDescent="0.35">
      <c r="F743" s="25"/>
    </row>
    <row r="744" spans="6:6" x14ac:dyDescent="0.35">
      <c r="F744" s="25"/>
    </row>
    <row r="745" spans="6:6" x14ac:dyDescent="0.35">
      <c r="F745" s="25"/>
    </row>
    <row r="746" spans="6:6" x14ac:dyDescent="0.35">
      <c r="F746" s="25"/>
    </row>
    <row r="747" spans="6:6" x14ac:dyDescent="0.35">
      <c r="F747" s="25"/>
    </row>
    <row r="748" spans="6:6" x14ac:dyDescent="0.35">
      <c r="F748" s="25"/>
    </row>
    <row r="749" spans="6:6" x14ac:dyDescent="0.35">
      <c r="F749" s="25"/>
    </row>
    <row r="750" spans="6:6" x14ac:dyDescent="0.35">
      <c r="F750" s="25"/>
    </row>
  </sheetData>
  <sheetProtection insertRows="0" insertHyperlinks="0"/>
  <mergeCells count="51">
    <mergeCell ref="A91:A93"/>
    <mergeCell ref="B91:D91"/>
    <mergeCell ref="B92:D92"/>
    <mergeCell ref="B93:D93"/>
    <mergeCell ref="B83:D83"/>
    <mergeCell ref="B84:D84"/>
    <mergeCell ref="A110:F110"/>
    <mergeCell ref="C96:D96"/>
    <mergeCell ref="C97:D97"/>
    <mergeCell ref="A95:A98"/>
    <mergeCell ref="A100:A108"/>
    <mergeCell ref="B107:D107"/>
    <mergeCell ref="B108:D108"/>
    <mergeCell ref="B98:D98"/>
    <mergeCell ref="C114:D114"/>
    <mergeCell ref="E111:F111"/>
    <mergeCell ref="E112:F112"/>
    <mergeCell ref="A88:F88"/>
    <mergeCell ref="B78:D78"/>
    <mergeCell ref="B79:D79"/>
    <mergeCell ref="B80:D80"/>
    <mergeCell ref="E114:F114"/>
    <mergeCell ref="E113:F113"/>
    <mergeCell ref="A112:B112"/>
    <mergeCell ref="A113:B113"/>
    <mergeCell ref="C111:D111"/>
    <mergeCell ref="C112:D112"/>
    <mergeCell ref="C113:D113"/>
    <mergeCell ref="A111:B111"/>
    <mergeCell ref="C95:D95"/>
    <mergeCell ref="A55:A62"/>
    <mergeCell ref="A64:D64"/>
    <mergeCell ref="B77:D77"/>
    <mergeCell ref="A65:A72"/>
    <mergeCell ref="A90:F90"/>
    <mergeCell ref="A76:F76"/>
    <mergeCell ref="B81:D81"/>
    <mergeCell ref="B82:D82"/>
    <mergeCell ref="A1:E1"/>
    <mergeCell ref="A2:E2"/>
    <mergeCell ref="A54:D54"/>
    <mergeCell ref="A16:A24"/>
    <mergeCell ref="A3:E3"/>
    <mergeCell ref="A26:D26"/>
    <mergeCell ref="A27:A34"/>
    <mergeCell ref="A11:F11"/>
    <mergeCell ref="A13:F13"/>
    <mergeCell ref="A37:A42"/>
    <mergeCell ref="A36:D36"/>
    <mergeCell ref="A44:D44"/>
    <mergeCell ref="A45:A52"/>
  </mergeCells>
  <conditionalFormatting sqref="E93:E94">
    <cfRule type="cellIs" dxfId="1" priority="1" operator="greaterThan">
      <formula>0.8</formula>
    </cfRule>
  </conditionalFormatting>
  <conditionalFormatting sqref="F97">
    <cfRule type="cellIs" dxfId="0" priority="4" operator="greaterThan">
      <formula>0.1</formula>
    </cfRule>
  </conditionalFormatting>
  <dataValidations count="3">
    <dataValidation type="list" allowBlank="1" showInputMessage="1" showErrorMessage="1" sqref="F78:F84" xr:uid="{56293CD0-FAF4-4C8B-9799-34F5F8628E69}">
      <formula1>"Applicant Cash, Applicant In-Kind, Other Funding Source, Please Select"</formula1>
    </dataValidation>
    <dataValidation type="list" allowBlank="1" showInputMessage="1" showErrorMessage="1" sqref="F65:F72 F16:F24 F27:F34 F37:F42 F45:F52 F55:F62" xr:uid="{4ED172A4-DA61-4A84-8378-4967CB8F763B}">
      <formula1>"Please Select, Applicant Cash, Applicant In-Kind, REDIP, Other Government Funding, Other Funding Source"</formula1>
    </dataValidation>
    <dataValidation type="list" allowBlank="1" showInputMessage="1" showErrorMessage="1" sqref="B101:B106" xr:uid="{FF714EA3-E400-4F32-9505-97040556448A}">
      <formula1>"Other Funding Source, Other Government Funding"</formula1>
    </dataValidation>
  </dataValidations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6589423-E1CD-4F5D-BA92-8F85258D4162}">
          <x14:formula1>
            <xm:f>Data!$A$2:$A$5</xm:f>
          </x14:formula1>
          <xm:sqref>B9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1063C-01F1-4EA9-9D66-198F2F2F476F}">
  <dimension ref="A2:A5"/>
  <sheetViews>
    <sheetView workbookViewId="0">
      <selection activeCell="C7" sqref="C7"/>
    </sheetView>
  </sheetViews>
  <sheetFormatPr defaultRowHeight="14.5" x14ac:dyDescent="0.35"/>
  <sheetData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b7a62ce-2ecd-435f-a85a-8882f947d9d2">
      <Terms xmlns="http://schemas.microsoft.com/office/infopath/2007/PartnerControls"/>
    </lcf76f155ced4ddcb4097134ff3c332f>
    <AssignedToo xmlns="3b7a62ce-2ecd-435f-a85a-8882f947d9d2">
      <UserInfo>
        <DisplayName/>
        <AccountId xsi:nil="true"/>
        <AccountType/>
      </UserInfo>
    </AssignedToo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91924BA932BA4BA47E2D8AE1C3D488" ma:contentTypeVersion="17" ma:contentTypeDescription="Create a new document." ma:contentTypeScope="" ma:versionID="bd585e66d159b004f68e976d82ba1b08">
  <xsd:schema xmlns:xsd="http://www.w3.org/2001/XMLSchema" xmlns:xs="http://www.w3.org/2001/XMLSchema" xmlns:p="http://schemas.microsoft.com/office/2006/metadata/properties" xmlns:ns2="3b7a62ce-2ecd-435f-a85a-8882f947d9d2" xmlns:ns3="efd44d5b-8bb7-4cce-bf5a-ca0be1e807e4" targetNamespace="http://schemas.microsoft.com/office/2006/metadata/properties" ma:root="true" ma:fieldsID="81685ae553146a6c2f4c2e215262fa27" ns2:_="" ns3:_="">
    <xsd:import namespace="3b7a62ce-2ecd-435f-a85a-8882f947d9d2"/>
    <xsd:import namespace="efd44d5b-8bb7-4cce-bf5a-ca0be1e807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AssignedToo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a62ce-2ecd-435f-a85a-8882f947d9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9b50559-7390-452f-8d4d-780c6c1e43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ssignedToo" ma:index="23" nillable="true" ma:displayName="Assigned Too" ma:format="Dropdown" ma:list="UserInfo" ma:SharePointGroup="0" ma:internalName="AssignedTo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d44d5b-8bb7-4cce-bf5a-ca0be1e807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428E51-2925-4491-A090-858A6A9A3A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74E08E-2378-45BF-B9AC-2BB38EF3EF3A}">
  <ds:schemaRefs>
    <ds:schemaRef ds:uri="http://www.w3.org/XML/1998/namespace"/>
    <ds:schemaRef ds:uri="http://purl.org/dc/dcmitype/"/>
    <ds:schemaRef ds:uri="3b7a62ce-2ecd-435f-a85a-8882f947d9d2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efd44d5b-8bb7-4cce-bf5a-ca0be1e807e4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E1DE4C2-CE7E-4EEF-BE65-7DB5E9539D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7a62ce-2ecd-435f-a85a-8882f947d9d2"/>
    <ds:schemaRef ds:uri="efd44d5b-8bb7-4cce-bf5a-ca0be1e807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REDIP-Development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Shaminder.Gill@gov.bc.ca</dc:creator>
  <cp:keywords/>
  <dc:description/>
  <cp:lastModifiedBy>Alvarez, Dustin JEG:EX</cp:lastModifiedBy>
  <cp:revision/>
  <dcterms:created xsi:type="dcterms:W3CDTF">2020-03-26T22:59:33Z</dcterms:created>
  <dcterms:modified xsi:type="dcterms:W3CDTF">2026-09-09T21:42:43Z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0x010100FD91924BA932BA4BA47E2D8AE1C3D488</vt:lpwstr>
  </property>
  <property fmtid="{D5CDD505-2E9C-101B-9397-08002B2CF9AE}" pid="3" name="MediaServiceImageTags">
    <vt:lpwstr/>
  </property>
</Properties>
</file>