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ure\Accounting &amp; Reporting Unit\Revenue and Expenditure Tables\2627\Tables 1-10 For Posting on Website - Summer - July 26 AB\"/>
    </mc:Choice>
  </mc:AlternateContent>
  <xr:revisionPtr revIDLastSave="0" documentId="13_ncr:1_{0F789318-B916-4685-AAC6-73B6A9934764}" xr6:coauthVersionLast="47" xr6:coauthVersionMax="47" xr10:uidLastSave="{00000000-0000-0000-0000-000000000000}"/>
  <bookViews>
    <workbookView xWindow="-25320" yWindow="-4455" windowWidth="25440" windowHeight="15990" tabRatio="798" xr2:uid="{00000000-000D-0000-FFFF-FFFF00000000}"/>
  </bookViews>
  <sheets>
    <sheet name="Table 10-School Administration" sheetId="4" r:id="rId1"/>
  </sheets>
  <definedNames>
    <definedName name="_xlnm.Print_Area" localSheetId="0">'Table 10-School Administration'!$A$1:$M$68</definedName>
    <definedName name="_xlnm.Print_Titles" localSheetId="0">'Table 10-School Administration'!$A:$B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4" l="1"/>
  <c r="K9" i="4" s="1"/>
  <c r="M9" i="4" s="1"/>
  <c r="I10" i="4"/>
  <c r="K10" i="4" s="1"/>
  <c r="M10" i="4" s="1"/>
  <c r="I11" i="4"/>
  <c r="K11" i="4" s="1"/>
  <c r="M11" i="4" s="1"/>
  <c r="I12" i="4"/>
  <c r="K12" i="4" s="1"/>
  <c r="M12" i="4" s="1"/>
  <c r="I13" i="4"/>
  <c r="K13" i="4" s="1"/>
  <c r="M13" i="4" s="1"/>
  <c r="I14" i="4"/>
  <c r="K14" i="4" s="1"/>
  <c r="M14" i="4" s="1"/>
  <c r="I15" i="4"/>
  <c r="K15" i="4" s="1"/>
  <c r="M15" i="4" s="1"/>
  <c r="I16" i="4"/>
  <c r="K16" i="4" s="1"/>
  <c r="M16" i="4" s="1"/>
  <c r="I17" i="4"/>
  <c r="K17" i="4" s="1"/>
  <c r="M17" i="4" s="1"/>
  <c r="I18" i="4"/>
  <c r="K18" i="4" s="1"/>
  <c r="M18" i="4" s="1"/>
  <c r="I19" i="4"/>
  <c r="K19" i="4" s="1"/>
  <c r="M19" i="4" s="1"/>
  <c r="I20" i="4"/>
  <c r="K20" i="4" s="1"/>
  <c r="M20" i="4" s="1"/>
  <c r="I21" i="4"/>
  <c r="K21" i="4" s="1"/>
  <c r="M21" i="4" s="1"/>
  <c r="I22" i="4"/>
  <c r="K22" i="4" s="1"/>
  <c r="M22" i="4" s="1"/>
  <c r="I23" i="4"/>
  <c r="K23" i="4" s="1"/>
  <c r="M23" i="4" s="1"/>
  <c r="I24" i="4"/>
  <c r="K24" i="4" s="1"/>
  <c r="M24" i="4" s="1"/>
  <c r="I25" i="4"/>
  <c r="K25" i="4" s="1"/>
  <c r="M25" i="4" s="1"/>
  <c r="I26" i="4"/>
  <c r="K26" i="4" s="1"/>
  <c r="M26" i="4" s="1"/>
  <c r="I27" i="4"/>
  <c r="K27" i="4" s="1"/>
  <c r="M27" i="4" s="1"/>
  <c r="I28" i="4"/>
  <c r="K28" i="4" s="1"/>
  <c r="M28" i="4" s="1"/>
  <c r="I29" i="4"/>
  <c r="K29" i="4" s="1"/>
  <c r="M29" i="4" s="1"/>
  <c r="I30" i="4"/>
  <c r="K30" i="4" s="1"/>
  <c r="M30" i="4" s="1"/>
  <c r="I31" i="4"/>
  <c r="K31" i="4" s="1"/>
  <c r="M31" i="4" s="1"/>
  <c r="I32" i="4"/>
  <c r="K32" i="4" s="1"/>
  <c r="M32" i="4" s="1"/>
  <c r="I33" i="4"/>
  <c r="K33" i="4" s="1"/>
  <c r="M33" i="4" s="1"/>
  <c r="I34" i="4"/>
  <c r="K34" i="4" s="1"/>
  <c r="M34" i="4" s="1"/>
  <c r="I35" i="4"/>
  <c r="K35" i="4" s="1"/>
  <c r="M35" i="4" s="1"/>
  <c r="I36" i="4"/>
  <c r="K36" i="4" s="1"/>
  <c r="M36" i="4" s="1"/>
  <c r="I37" i="4"/>
  <c r="K37" i="4" s="1"/>
  <c r="M37" i="4" s="1"/>
  <c r="I38" i="4"/>
  <c r="K38" i="4" s="1"/>
  <c r="M38" i="4" s="1"/>
  <c r="I39" i="4"/>
  <c r="K39" i="4" s="1"/>
  <c r="M39" i="4" s="1"/>
  <c r="I40" i="4"/>
  <c r="K40" i="4" s="1"/>
  <c r="M40" i="4" s="1"/>
  <c r="I41" i="4"/>
  <c r="K41" i="4" s="1"/>
  <c r="M41" i="4" s="1"/>
  <c r="I42" i="4"/>
  <c r="K42" i="4" s="1"/>
  <c r="M42" i="4" s="1"/>
  <c r="I43" i="4"/>
  <c r="K43" i="4" s="1"/>
  <c r="M43" i="4" s="1"/>
  <c r="I44" i="4"/>
  <c r="K44" i="4" s="1"/>
  <c r="M44" i="4" s="1"/>
  <c r="I45" i="4"/>
  <c r="K45" i="4" s="1"/>
  <c r="M45" i="4" s="1"/>
  <c r="I46" i="4"/>
  <c r="K46" i="4" s="1"/>
  <c r="M46" i="4" s="1"/>
  <c r="I47" i="4"/>
  <c r="K47" i="4" s="1"/>
  <c r="M47" i="4" s="1"/>
  <c r="I48" i="4"/>
  <c r="K48" i="4" s="1"/>
  <c r="M48" i="4" s="1"/>
  <c r="I49" i="4"/>
  <c r="K49" i="4" s="1"/>
  <c r="M49" i="4" s="1"/>
  <c r="I50" i="4"/>
  <c r="K50" i="4" s="1"/>
  <c r="M50" i="4" s="1"/>
  <c r="I51" i="4"/>
  <c r="K51" i="4" s="1"/>
  <c r="M51" i="4" s="1"/>
  <c r="I52" i="4"/>
  <c r="K52" i="4" s="1"/>
  <c r="M52" i="4" s="1"/>
  <c r="I53" i="4"/>
  <c r="K53" i="4" s="1"/>
  <c r="M53" i="4" s="1"/>
  <c r="I54" i="4"/>
  <c r="K54" i="4" s="1"/>
  <c r="M54" i="4" s="1"/>
  <c r="I55" i="4"/>
  <c r="K55" i="4" s="1"/>
  <c r="M55" i="4" s="1"/>
  <c r="I56" i="4"/>
  <c r="K56" i="4" s="1"/>
  <c r="M56" i="4" s="1"/>
  <c r="I57" i="4"/>
  <c r="K57" i="4" s="1"/>
  <c r="M57" i="4" s="1"/>
  <c r="I58" i="4"/>
  <c r="K58" i="4" s="1"/>
  <c r="M58" i="4" s="1"/>
  <c r="I59" i="4"/>
  <c r="K59" i="4" s="1"/>
  <c r="M59" i="4" s="1"/>
  <c r="I60" i="4"/>
  <c r="K60" i="4" s="1"/>
  <c r="M60" i="4" s="1"/>
  <c r="I61" i="4"/>
  <c r="K61" i="4" s="1"/>
  <c r="M61" i="4" s="1"/>
  <c r="I62" i="4"/>
  <c r="K62" i="4" s="1"/>
  <c r="M62" i="4" s="1"/>
  <c r="I63" i="4"/>
  <c r="K63" i="4" s="1"/>
  <c r="M63" i="4" s="1"/>
  <c r="I64" i="4"/>
  <c r="K64" i="4" s="1"/>
  <c r="M64" i="4" s="1"/>
  <c r="I65" i="4"/>
  <c r="K65" i="4" s="1"/>
  <c r="M65" i="4" s="1"/>
  <c r="I66" i="4"/>
  <c r="K66" i="4" s="1"/>
  <c r="M66" i="4" s="1"/>
  <c r="I67" i="4"/>
  <c r="K67" i="4" s="1"/>
  <c r="M67" i="4" s="1"/>
  <c r="I8" i="4"/>
  <c r="K8" i="4" s="1"/>
  <c r="D68" i="4"/>
  <c r="E68" i="4"/>
  <c r="F68" i="4"/>
  <c r="G68" i="4"/>
  <c r="H68" i="4"/>
  <c r="J68" i="4"/>
  <c r="L68" i="4"/>
  <c r="C68" i="4"/>
  <c r="I68" i="4" l="1"/>
  <c r="K68" i="4"/>
  <c r="M8" i="4"/>
  <c r="M68" i="4" s="1"/>
</calcChain>
</file>

<file path=xl/sharedStrings.xml><?xml version="1.0" encoding="utf-8"?>
<sst xmlns="http://schemas.openxmlformats.org/spreadsheetml/2006/main" count="154" uniqueCount="141">
  <si>
    <t>Southeast Kootenay</t>
  </si>
  <si>
    <t>Rocky Mountain</t>
  </si>
  <si>
    <t>Kootenay Lake</t>
  </si>
  <si>
    <t>10</t>
  </si>
  <si>
    <t>Arrow Lakes</t>
  </si>
  <si>
    <t>19</t>
  </si>
  <si>
    <t>Revelstoke</t>
  </si>
  <si>
    <t>20</t>
  </si>
  <si>
    <t>Kootenay-Columbia</t>
  </si>
  <si>
    <t>22</t>
  </si>
  <si>
    <t>Vernon</t>
  </si>
  <si>
    <t>23</t>
  </si>
  <si>
    <t>Central Okanagan</t>
  </si>
  <si>
    <t>27</t>
  </si>
  <si>
    <t>Cariboo-Chilcotin</t>
  </si>
  <si>
    <t>28</t>
  </si>
  <si>
    <t>Quesnel</t>
  </si>
  <si>
    <t>33</t>
  </si>
  <si>
    <t>Chilliwack</t>
  </si>
  <si>
    <t>34</t>
  </si>
  <si>
    <t>Abbotsford</t>
  </si>
  <si>
    <t>35</t>
  </si>
  <si>
    <t>Langley</t>
  </si>
  <si>
    <t>36</t>
  </si>
  <si>
    <t>Surrey</t>
  </si>
  <si>
    <t>37</t>
  </si>
  <si>
    <t>Delta</t>
  </si>
  <si>
    <t>38</t>
  </si>
  <si>
    <t>Richmond</t>
  </si>
  <si>
    <t>39</t>
  </si>
  <si>
    <t>Vancouver</t>
  </si>
  <si>
    <t>40</t>
  </si>
  <si>
    <t>New Westminster</t>
  </si>
  <si>
    <t>41</t>
  </si>
  <si>
    <t>Burnaby</t>
  </si>
  <si>
    <t>42</t>
  </si>
  <si>
    <t>Maple Ridge-Pitt Meadows</t>
  </si>
  <si>
    <t>43</t>
  </si>
  <si>
    <t>Coquitlam</t>
  </si>
  <si>
    <t>44</t>
  </si>
  <si>
    <t>North Vancouver</t>
  </si>
  <si>
    <t>45</t>
  </si>
  <si>
    <t>West Vancouver</t>
  </si>
  <si>
    <t>46</t>
  </si>
  <si>
    <t>Sunshine Coast</t>
  </si>
  <si>
    <t>47</t>
  </si>
  <si>
    <t>48</t>
  </si>
  <si>
    <t>49</t>
  </si>
  <si>
    <t>Central Coast</t>
  </si>
  <si>
    <t>50</t>
  </si>
  <si>
    <t>51</t>
  </si>
  <si>
    <t>Boundary</t>
  </si>
  <si>
    <t>52</t>
  </si>
  <si>
    <t>Prince Rupert</t>
  </si>
  <si>
    <t>53</t>
  </si>
  <si>
    <t>Okanagan Similkameen</t>
  </si>
  <si>
    <t>54</t>
  </si>
  <si>
    <t>Bulkley Valley</t>
  </si>
  <si>
    <t>57</t>
  </si>
  <si>
    <t>Prince George</t>
  </si>
  <si>
    <t>58</t>
  </si>
  <si>
    <t>Nicola-Similkameen</t>
  </si>
  <si>
    <t>59</t>
  </si>
  <si>
    <t>Peace River South</t>
  </si>
  <si>
    <t>60</t>
  </si>
  <si>
    <t>Peace River North</t>
  </si>
  <si>
    <t>61</t>
  </si>
  <si>
    <t>Greater Victoria</t>
  </si>
  <si>
    <t>62</t>
  </si>
  <si>
    <t>Sooke</t>
  </si>
  <si>
    <t>63</t>
  </si>
  <si>
    <t>Saanich</t>
  </si>
  <si>
    <t>64</t>
  </si>
  <si>
    <t>Gulf Islands</t>
  </si>
  <si>
    <t>67</t>
  </si>
  <si>
    <t>Okanagan Skaha</t>
  </si>
  <si>
    <t>68</t>
  </si>
  <si>
    <t>Nanaimo-Ladysmith</t>
  </si>
  <si>
    <t>69</t>
  </si>
  <si>
    <t>Qualicum</t>
  </si>
  <si>
    <t>70</t>
  </si>
  <si>
    <t>71</t>
  </si>
  <si>
    <t>Comox Valley</t>
  </si>
  <si>
    <t>72</t>
  </si>
  <si>
    <t>Campbell River</t>
  </si>
  <si>
    <t>73</t>
  </si>
  <si>
    <t>74</t>
  </si>
  <si>
    <t>Gold Trail</t>
  </si>
  <si>
    <t>75</t>
  </si>
  <si>
    <t>Mission</t>
  </si>
  <si>
    <t>78</t>
  </si>
  <si>
    <t>Fraser-Cascade</t>
  </si>
  <si>
    <t>79</t>
  </si>
  <si>
    <t>Cowichan Valley</t>
  </si>
  <si>
    <t>81</t>
  </si>
  <si>
    <t>Fort Nelson</t>
  </si>
  <si>
    <t>82</t>
  </si>
  <si>
    <t>Coast Mountains</t>
  </si>
  <si>
    <t>83</t>
  </si>
  <si>
    <t>84</t>
  </si>
  <si>
    <t>Vancouver Island West</t>
  </si>
  <si>
    <t>85</t>
  </si>
  <si>
    <t>Vancouver Island North</t>
  </si>
  <si>
    <t>87</t>
  </si>
  <si>
    <t>Stikine</t>
  </si>
  <si>
    <t>91</t>
  </si>
  <si>
    <t>Nechako Lakes</t>
  </si>
  <si>
    <t>92</t>
  </si>
  <si>
    <t>Nisga'a</t>
  </si>
  <si>
    <t>93</t>
  </si>
  <si>
    <t>99</t>
  </si>
  <si>
    <t>OF PROGRAM 1.41 SCHOOL ADMINISTRATION BY OBJECT</t>
  </si>
  <si>
    <t>Sea To Sky</t>
  </si>
  <si>
    <t>Haida Gwaii</t>
  </si>
  <si>
    <t>Conseil Scolaire Francophone</t>
  </si>
  <si>
    <t/>
  </si>
  <si>
    <t>Principals &amp;</t>
  </si>
  <si>
    <t>Educational</t>
  </si>
  <si>
    <t xml:space="preserve">Support </t>
  </si>
  <si>
    <t>Other</t>
  </si>
  <si>
    <t>Total</t>
  </si>
  <si>
    <t>Teachers</t>
  </si>
  <si>
    <t>Vice Principals</t>
  </si>
  <si>
    <t>Assistants</t>
  </si>
  <si>
    <t xml:space="preserve"> Staff</t>
  </si>
  <si>
    <t>Professionals</t>
  </si>
  <si>
    <t>Substitutes</t>
  </si>
  <si>
    <t>Employee</t>
  </si>
  <si>
    <t>Salaries &amp;</t>
  </si>
  <si>
    <t>Services &amp;</t>
  </si>
  <si>
    <t>Salaries</t>
  </si>
  <si>
    <t>Benefits</t>
  </si>
  <si>
    <t>Supplies</t>
  </si>
  <si>
    <t>Expenditures</t>
  </si>
  <si>
    <t>TABLE 10</t>
  </si>
  <si>
    <t>Provincial Summary</t>
  </si>
  <si>
    <t>Kamloops-Thompson</t>
  </si>
  <si>
    <t>Pacific Rim</t>
  </si>
  <si>
    <t>qathet</t>
  </si>
  <si>
    <t>2026/27 ANNUAL BUDGETED OPERATING EXPENDITURES</t>
  </si>
  <si>
    <t>K̓wsaltktnéws ne Secwepemcúl’ecw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</si>
</sst>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[Red]_(* \(#,##0\);_(* &quot;-&quot;_);_(@_)"/>
  </numFmts>
  <fonts count="6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9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7" fontId="2" fillId="0" borderId="0" xfId="0" applyNumberFormat="1" applyFont="1" applyAlignment="1">
      <alignment horizontal="left"/>
    </xf>
    <xf numFmtId="37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3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0" xfId="0" applyFont="1" applyAlignment="1">
      <alignment horizontal="right" vertical="top"/>
    </xf>
    <xf numFmtId="37" fontId="2" fillId="0" borderId="0" xfId="0" applyNumberFormat="1" applyFont="1" applyAlignment="1">
      <alignment horizontal="right" vertical="top"/>
    </xf>
    <xf numFmtId="37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4" fontId="0" fillId="0" borderId="0" xfId="0" applyNumberFormat="1"/>
    <xf numFmtId="37" fontId="4" fillId="0" borderId="0" xfId="0" applyNumberFormat="1" applyFont="1" applyAlignment="1">
      <alignment horizontal="center" vertical="top"/>
    </xf>
    <xf numFmtId="39" fontId="4" fillId="0" borderId="1" xfId="0" applyNumberFormat="1" applyFont="1" applyBorder="1" applyAlignment="1">
      <alignment horizontal="center" vertical="top"/>
    </xf>
    <xf numFmtId="164" fontId="5" fillId="0" borderId="0" xfId="0" applyNumberFormat="1" applyFont="1"/>
    <xf numFmtId="164" fontId="5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3"/>
  <sheetViews>
    <sheetView tabSelected="1" zoomScale="90" zoomScaleNormal="90" workbookViewId="0">
      <pane xSplit="2" ySplit="7" topLeftCell="C8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16.88671875" defaultRowHeight="13.8" x14ac:dyDescent="0.25"/>
  <cols>
    <col min="1" max="1" width="3.5546875" style="1" customWidth="1"/>
    <col min="2" max="2" width="32.44140625" style="8" bestFit="1" customWidth="1"/>
    <col min="3" max="13" width="15.6640625" style="9" customWidth="1"/>
    <col min="14" max="16384" width="16.88671875" style="1"/>
  </cols>
  <sheetData>
    <row r="1" spans="1:13" ht="24" x14ac:dyDescent="0.4">
      <c r="A1" s="23" t="s">
        <v>134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4" x14ac:dyDescent="0.4">
      <c r="A2" s="23" t="s">
        <v>139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4" x14ac:dyDescent="0.4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8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" customHeight="1" x14ac:dyDescent="0.25">
      <c r="A5" s="3"/>
      <c r="B5" s="3"/>
      <c r="C5" s="4" t="s">
        <v>115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115</v>
      </c>
      <c r="I5" s="4" t="s">
        <v>115</v>
      </c>
      <c r="J5" s="4" t="s">
        <v>115</v>
      </c>
      <c r="K5" s="15" t="s">
        <v>120</v>
      </c>
      <c r="L5" s="4" t="s">
        <v>115</v>
      </c>
      <c r="M5" s="4"/>
    </row>
    <row r="6" spans="1:13" ht="15" customHeight="1" x14ac:dyDescent="0.25">
      <c r="A6" s="3"/>
      <c r="B6" s="3"/>
      <c r="C6" s="4" t="s">
        <v>121</v>
      </c>
      <c r="D6" s="4" t="s">
        <v>122</v>
      </c>
      <c r="E6" s="4" t="s">
        <v>123</v>
      </c>
      <c r="F6" s="4" t="s">
        <v>124</v>
      </c>
      <c r="G6" s="4" t="s">
        <v>125</v>
      </c>
      <c r="H6" s="4" t="s">
        <v>126</v>
      </c>
      <c r="I6" s="15" t="s">
        <v>120</v>
      </c>
      <c r="J6" s="5" t="s">
        <v>127</v>
      </c>
      <c r="K6" s="19" t="s">
        <v>128</v>
      </c>
      <c r="L6" s="5" t="s">
        <v>129</v>
      </c>
      <c r="M6" s="19" t="s">
        <v>120</v>
      </c>
    </row>
    <row r="7" spans="1:13" ht="15" customHeight="1" x14ac:dyDescent="0.25">
      <c r="A7" s="11"/>
      <c r="B7" s="11"/>
      <c r="C7" s="6" t="s">
        <v>130</v>
      </c>
      <c r="D7" s="6" t="s">
        <v>130</v>
      </c>
      <c r="E7" s="6" t="s">
        <v>130</v>
      </c>
      <c r="F7" s="6" t="s">
        <v>130</v>
      </c>
      <c r="G7" s="6" t="s">
        <v>130</v>
      </c>
      <c r="H7" s="6" t="s">
        <v>130</v>
      </c>
      <c r="I7" s="16" t="s">
        <v>130</v>
      </c>
      <c r="J7" s="7" t="s">
        <v>131</v>
      </c>
      <c r="K7" s="20" t="s">
        <v>131</v>
      </c>
      <c r="L7" s="7" t="s">
        <v>132</v>
      </c>
      <c r="M7" s="20" t="s">
        <v>133</v>
      </c>
    </row>
    <row r="8" spans="1:13" ht="18" customHeight="1" x14ac:dyDescent="0.25">
      <c r="A8" s="12">
        <v>5</v>
      </c>
      <c r="B8" s="1" t="s">
        <v>0</v>
      </c>
      <c r="C8" s="14">
        <v>0</v>
      </c>
      <c r="D8" s="14">
        <v>3532256</v>
      </c>
      <c r="E8" s="14">
        <v>0</v>
      </c>
      <c r="F8" s="14">
        <v>1200916</v>
      </c>
      <c r="G8" s="14">
        <v>0</v>
      </c>
      <c r="H8" s="14">
        <v>153368</v>
      </c>
      <c r="I8" s="17">
        <f>SUM(C8:H8)</f>
        <v>4886540</v>
      </c>
      <c r="J8" s="14">
        <v>1219339</v>
      </c>
      <c r="K8" s="17">
        <f>SUM(I8:J8)</f>
        <v>6105879</v>
      </c>
      <c r="L8" s="14">
        <v>120791</v>
      </c>
      <c r="M8" s="17">
        <f>SUM(K8:L8)</f>
        <v>6226670</v>
      </c>
    </row>
    <row r="9" spans="1:13" x14ac:dyDescent="0.25">
      <c r="A9" s="12">
        <v>6</v>
      </c>
      <c r="B9" s="1" t="s">
        <v>1</v>
      </c>
      <c r="C9" s="14">
        <v>0</v>
      </c>
      <c r="D9" s="14">
        <v>2829031</v>
      </c>
      <c r="E9" s="14">
        <v>0</v>
      </c>
      <c r="F9" s="14">
        <v>499488</v>
      </c>
      <c r="G9" s="14">
        <v>0</v>
      </c>
      <c r="H9" s="14">
        <v>40000</v>
      </c>
      <c r="I9" s="17">
        <f t="shared" ref="I9:I67" si="0">SUM(C9:H9)</f>
        <v>3368519</v>
      </c>
      <c r="J9" s="14">
        <v>756487</v>
      </c>
      <c r="K9" s="17">
        <f t="shared" ref="K9:K67" si="1">SUM(I9:J9)</f>
        <v>4125006</v>
      </c>
      <c r="L9" s="14">
        <v>77255</v>
      </c>
      <c r="M9" s="17">
        <f t="shared" ref="M9:M67" si="2">SUM(K9:L9)</f>
        <v>4202261</v>
      </c>
    </row>
    <row r="10" spans="1:13" x14ac:dyDescent="0.25">
      <c r="A10" s="12">
        <v>8</v>
      </c>
      <c r="B10" s="1" t="s">
        <v>2</v>
      </c>
      <c r="C10" s="14">
        <v>0</v>
      </c>
      <c r="D10" s="14">
        <v>4086264</v>
      </c>
      <c r="E10" s="14">
        <v>0</v>
      </c>
      <c r="F10" s="14">
        <v>1399348</v>
      </c>
      <c r="G10" s="14">
        <v>268866</v>
      </c>
      <c r="H10" s="14">
        <v>129952</v>
      </c>
      <c r="I10" s="17">
        <f t="shared" si="0"/>
        <v>5884430</v>
      </c>
      <c r="J10" s="14">
        <v>1414846</v>
      </c>
      <c r="K10" s="17">
        <f t="shared" si="1"/>
        <v>7299276</v>
      </c>
      <c r="L10" s="14">
        <v>200620</v>
      </c>
      <c r="M10" s="17">
        <f t="shared" si="2"/>
        <v>7499896</v>
      </c>
    </row>
    <row r="11" spans="1:13" x14ac:dyDescent="0.25">
      <c r="A11" s="12" t="s">
        <v>3</v>
      </c>
      <c r="B11" s="1" t="s">
        <v>4</v>
      </c>
      <c r="C11" s="14">
        <v>0</v>
      </c>
      <c r="D11" s="14">
        <v>664316</v>
      </c>
      <c r="E11" s="14">
        <v>0</v>
      </c>
      <c r="F11" s="14">
        <v>102556</v>
      </c>
      <c r="G11" s="14">
        <v>0</v>
      </c>
      <c r="H11" s="14">
        <v>1000</v>
      </c>
      <c r="I11" s="17">
        <f t="shared" si="0"/>
        <v>767872</v>
      </c>
      <c r="J11" s="14">
        <v>179717</v>
      </c>
      <c r="K11" s="17">
        <f t="shared" si="1"/>
        <v>947589</v>
      </c>
      <c r="L11" s="14">
        <v>41851</v>
      </c>
      <c r="M11" s="17">
        <f t="shared" si="2"/>
        <v>989440</v>
      </c>
    </row>
    <row r="12" spans="1:13" x14ac:dyDescent="0.25">
      <c r="A12" s="12" t="s">
        <v>5</v>
      </c>
      <c r="B12" s="1" t="s">
        <v>6</v>
      </c>
      <c r="C12" s="14">
        <v>0</v>
      </c>
      <c r="D12" s="14">
        <v>469554</v>
      </c>
      <c r="E12" s="14">
        <v>0</v>
      </c>
      <c r="F12" s="14">
        <v>204484</v>
      </c>
      <c r="G12" s="14">
        <v>0</v>
      </c>
      <c r="H12" s="14">
        <v>19000</v>
      </c>
      <c r="I12" s="17">
        <f t="shared" si="0"/>
        <v>693038</v>
      </c>
      <c r="J12" s="14">
        <v>210129</v>
      </c>
      <c r="K12" s="17">
        <f t="shared" si="1"/>
        <v>903167</v>
      </c>
      <c r="L12" s="14">
        <v>117054</v>
      </c>
      <c r="M12" s="17">
        <f t="shared" si="2"/>
        <v>1020221</v>
      </c>
    </row>
    <row r="13" spans="1:13" x14ac:dyDescent="0.25">
      <c r="A13" s="12" t="s">
        <v>7</v>
      </c>
      <c r="B13" s="1" t="s">
        <v>8</v>
      </c>
      <c r="C13" s="14">
        <v>0</v>
      </c>
      <c r="D13" s="14">
        <v>2134630</v>
      </c>
      <c r="E13" s="14">
        <v>0</v>
      </c>
      <c r="F13" s="14">
        <v>278523</v>
      </c>
      <c r="G13" s="14">
        <v>0</v>
      </c>
      <c r="H13" s="14">
        <v>25000</v>
      </c>
      <c r="I13" s="17">
        <f t="shared" si="0"/>
        <v>2438153</v>
      </c>
      <c r="J13" s="14">
        <v>648549</v>
      </c>
      <c r="K13" s="17">
        <f t="shared" si="1"/>
        <v>3086702</v>
      </c>
      <c r="L13" s="14">
        <v>63000</v>
      </c>
      <c r="M13" s="17">
        <f t="shared" si="2"/>
        <v>3149702</v>
      </c>
    </row>
    <row r="14" spans="1:13" x14ac:dyDescent="0.25">
      <c r="A14" s="12" t="s">
        <v>9</v>
      </c>
      <c r="B14" s="1" t="s">
        <v>10</v>
      </c>
      <c r="C14" s="14">
        <v>0</v>
      </c>
      <c r="D14" s="14">
        <v>4468630</v>
      </c>
      <c r="E14" s="14">
        <v>0</v>
      </c>
      <c r="F14" s="14">
        <v>1747772</v>
      </c>
      <c r="G14" s="14">
        <v>0</v>
      </c>
      <c r="H14" s="14">
        <v>46797</v>
      </c>
      <c r="I14" s="17">
        <f t="shared" si="0"/>
        <v>6263199</v>
      </c>
      <c r="J14" s="14">
        <v>1813455</v>
      </c>
      <c r="K14" s="17">
        <f t="shared" si="1"/>
        <v>8076654</v>
      </c>
      <c r="L14" s="14">
        <v>363728</v>
      </c>
      <c r="M14" s="17">
        <f t="shared" si="2"/>
        <v>8440382</v>
      </c>
    </row>
    <row r="15" spans="1:13" x14ac:dyDescent="0.25">
      <c r="A15" s="12" t="s">
        <v>11</v>
      </c>
      <c r="B15" s="1" t="s">
        <v>12</v>
      </c>
      <c r="C15" s="14">
        <v>0</v>
      </c>
      <c r="D15" s="14">
        <v>12261281</v>
      </c>
      <c r="E15" s="14">
        <v>0</v>
      </c>
      <c r="F15" s="14">
        <v>4771432</v>
      </c>
      <c r="G15" s="14">
        <v>0</v>
      </c>
      <c r="H15" s="14">
        <v>100000</v>
      </c>
      <c r="I15" s="17">
        <f t="shared" si="0"/>
        <v>17132713</v>
      </c>
      <c r="J15" s="14">
        <v>4498300</v>
      </c>
      <c r="K15" s="17">
        <f t="shared" si="1"/>
        <v>21631013</v>
      </c>
      <c r="L15" s="14">
        <v>10000</v>
      </c>
      <c r="M15" s="17">
        <f t="shared" si="2"/>
        <v>21641013</v>
      </c>
    </row>
    <row r="16" spans="1:13" x14ac:dyDescent="0.25">
      <c r="A16" s="12" t="s">
        <v>13</v>
      </c>
      <c r="B16" s="1" t="s">
        <v>14</v>
      </c>
      <c r="C16" s="14">
        <v>0</v>
      </c>
      <c r="D16" s="14">
        <v>2980627</v>
      </c>
      <c r="E16" s="14">
        <v>0</v>
      </c>
      <c r="F16" s="14">
        <v>1022594</v>
      </c>
      <c r="G16" s="14">
        <v>0</v>
      </c>
      <c r="H16" s="14">
        <v>35000</v>
      </c>
      <c r="I16" s="17">
        <f t="shared" si="0"/>
        <v>4038221</v>
      </c>
      <c r="J16" s="14">
        <v>1004305</v>
      </c>
      <c r="K16" s="17">
        <f t="shared" si="1"/>
        <v>5042526</v>
      </c>
      <c r="L16" s="14">
        <v>333500</v>
      </c>
      <c r="M16" s="17">
        <f t="shared" si="2"/>
        <v>5376026</v>
      </c>
    </row>
    <row r="17" spans="1:13" x14ac:dyDescent="0.25">
      <c r="A17" s="12" t="s">
        <v>15</v>
      </c>
      <c r="B17" s="1" t="s">
        <v>16</v>
      </c>
      <c r="C17" s="14">
        <v>0</v>
      </c>
      <c r="D17" s="14">
        <v>2029013</v>
      </c>
      <c r="E17" s="14">
        <v>0</v>
      </c>
      <c r="F17" s="14">
        <v>291200</v>
      </c>
      <c r="G17" s="14">
        <v>0</v>
      </c>
      <c r="H17" s="14">
        <v>0</v>
      </c>
      <c r="I17" s="17">
        <f t="shared" si="0"/>
        <v>2320213</v>
      </c>
      <c r="J17" s="14">
        <v>535990</v>
      </c>
      <c r="K17" s="17">
        <f t="shared" si="1"/>
        <v>2856203</v>
      </c>
      <c r="L17" s="14">
        <v>101025</v>
      </c>
      <c r="M17" s="17">
        <f t="shared" si="2"/>
        <v>2957228</v>
      </c>
    </row>
    <row r="18" spans="1:13" x14ac:dyDescent="0.25">
      <c r="A18" s="12" t="s">
        <v>17</v>
      </c>
      <c r="B18" s="1" t="s">
        <v>18</v>
      </c>
      <c r="C18" s="14">
        <v>0</v>
      </c>
      <c r="D18" s="14">
        <v>9432806</v>
      </c>
      <c r="E18" s="14">
        <v>0</v>
      </c>
      <c r="F18" s="14">
        <v>3099375</v>
      </c>
      <c r="G18" s="14">
        <v>969962</v>
      </c>
      <c r="H18" s="14">
        <v>203091</v>
      </c>
      <c r="I18" s="17">
        <f t="shared" si="0"/>
        <v>13705234</v>
      </c>
      <c r="J18" s="14">
        <v>3528789</v>
      </c>
      <c r="K18" s="17">
        <f t="shared" si="1"/>
        <v>17234023</v>
      </c>
      <c r="L18" s="14">
        <v>151600</v>
      </c>
      <c r="M18" s="17">
        <f t="shared" si="2"/>
        <v>17385623</v>
      </c>
    </row>
    <row r="19" spans="1:13" x14ac:dyDescent="0.25">
      <c r="A19" s="12" t="s">
        <v>19</v>
      </c>
      <c r="B19" s="1" t="s">
        <v>20</v>
      </c>
      <c r="C19" s="14">
        <v>0</v>
      </c>
      <c r="D19" s="14">
        <v>11811550</v>
      </c>
      <c r="E19" s="14">
        <v>0</v>
      </c>
      <c r="F19" s="14">
        <v>4336490</v>
      </c>
      <c r="G19" s="14">
        <v>0</v>
      </c>
      <c r="H19" s="14">
        <v>0</v>
      </c>
      <c r="I19" s="17">
        <f t="shared" si="0"/>
        <v>16148040</v>
      </c>
      <c r="J19" s="14">
        <v>4053650</v>
      </c>
      <c r="K19" s="17">
        <f t="shared" si="1"/>
        <v>20201690</v>
      </c>
      <c r="L19" s="14">
        <v>838757</v>
      </c>
      <c r="M19" s="17">
        <f t="shared" si="2"/>
        <v>21040447</v>
      </c>
    </row>
    <row r="20" spans="1:13" x14ac:dyDescent="0.25">
      <c r="A20" s="12" t="s">
        <v>21</v>
      </c>
      <c r="B20" s="1" t="s">
        <v>22</v>
      </c>
      <c r="C20" s="14">
        <v>0</v>
      </c>
      <c r="D20" s="14">
        <v>11856258</v>
      </c>
      <c r="E20" s="14">
        <v>0</v>
      </c>
      <c r="F20" s="14">
        <v>3979251</v>
      </c>
      <c r="G20" s="14">
        <v>0</v>
      </c>
      <c r="H20" s="14">
        <v>97850</v>
      </c>
      <c r="I20" s="17">
        <f t="shared" si="0"/>
        <v>15933359</v>
      </c>
      <c r="J20" s="14">
        <v>4027587</v>
      </c>
      <c r="K20" s="17">
        <f t="shared" si="1"/>
        <v>19960946</v>
      </c>
      <c r="L20" s="14">
        <v>697503</v>
      </c>
      <c r="M20" s="17">
        <f t="shared" si="2"/>
        <v>20658449</v>
      </c>
    </row>
    <row r="21" spans="1:13" x14ac:dyDescent="0.25">
      <c r="A21" s="12" t="s">
        <v>23</v>
      </c>
      <c r="B21" s="1" t="s">
        <v>24</v>
      </c>
      <c r="C21" s="14">
        <v>3000</v>
      </c>
      <c r="D21" s="14">
        <v>30255208</v>
      </c>
      <c r="E21" s="14">
        <v>0</v>
      </c>
      <c r="F21" s="14">
        <v>16709917</v>
      </c>
      <c r="G21" s="14">
        <v>0</v>
      </c>
      <c r="H21" s="14">
        <v>1263333</v>
      </c>
      <c r="I21" s="17">
        <f t="shared" si="0"/>
        <v>48231458</v>
      </c>
      <c r="J21" s="14">
        <v>12329446</v>
      </c>
      <c r="K21" s="17">
        <f t="shared" si="1"/>
        <v>60560904</v>
      </c>
      <c r="L21" s="14">
        <v>1587810</v>
      </c>
      <c r="M21" s="17">
        <f t="shared" si="2"/>
        <v>62148714</v>
      </c>
    </row>
    <row r="22" spans="1:13" x14ac:dyDescent="0.25">
      <c r="A22" s="12" t="s">
        <v>25</v>
      </c>
      <c r="B22" s="1" t="s">
        <v>26</v>
      </c>
      <c r="C22" s="14">
        <v>0</v>
      </c>
      <c r="D22" s="14">
        <v>8100345</v>
      </c>
      <c r="E22" s="14">
        <v>0</v>
      </c>
      <c r="F22" s="14">
        <v>3213430</v>
      </c>
      <c r="G22" s="14">
        <v>30660</v>
      </c>
      <c r="H22" s="14">
        <v>187418</v>
      </c>
      <c r="I22" s="17">
        <f t="shared" si="0"/>
        <v>11531853</v>
      </c>
      <c r="J22" s="14">
        <v>3116137</v>
      </c>
      <c r="K22" s="17">
        <f t="shared" si="1"/>
        <v>14647990</v>
      </c>
      <c r="L22" s="14">
        <v>296341</v>
      </c>
      <c r="M22" s="17">
        <f t="shared" si="2"/>
        <v>14944331</v>
      </c>
    </row>
    <row r="23" spans="1:13" x14ac:dyDescent="0.25">
      <c r="A23" s="12" t="s">
        <v>27</v>
      </c>
      <c r="B23" s="1" t="s">
        <v>28</v>
      </c>
      <c r="C23" s="14">
        <v>0</v>
      </c>
      <c r="D23" s="14">
        <v>12053305</v>
      </c>
      <c r="E23" s="14">
        <v>0</v>
      </c>
      <c r="F23" s="14">
        <v>5724542</v>
      </c>
      <c r="G23" s="14">
        <v>0</v>
      </c>
      <c r="H23" s="14">
        <v>317246</v>
      </c>
      <c r="I23" s="17">
        <f t="shared" si="0"/>
        <v>18095093</v>
      </c>
      <c r="J23" s="14">
        <v>5033328</v>
      </c>
      <c r="K23" s="17">
        <f t="shared" si="1"/>
        <v>23128421</v>
      </c>
      <c r="L23" s="14">
        <v>461461</v>
      </c>
      <c r="M23" s="17">
        <f t="shared" si="2"/>
        <v>23589882</v>
      </c>
    </row>
    <row r="24" spans="1:13" x14ac:dyDescent="0.25">
      <c r="A24" s="12" t="s">
        <v>29</v>
      </c>
      <c r="B24" s="1" t="s">
        <v>30</v>
      </c>
      <c r="C24" s="14">
        <v>0</v>
      </c>
      <c r="D24" s="14">
        <v>21903728</v>
      </c>
      <c r="E24" s="14">
        <v>0</v>
      </c>
      <c r="F24" s="14">
        <v>12116343</v>
      </c>
      <c r="G24" s="14">
        <v>0</v>
      </c>
      <c r="H24" s="14">
        <v>754538</v>
      </c>
      <c r="I24" s="17">
        <f t="shared" si="0"/>
        <v>34774609</v>
      </c>
      <c r="J24" s="14">
        <v>9782747</v>
      </c>
      <c r="K24" s="17">
        <f t="shared" si="1"/>
        <v>44557356</v>
      </c>
      <c r="L24" s="14">
        <v>1575796</v>
      </c>
      <c r="M24" s="17">
        <f t="shared" si="2"/>
        <v>46133152</v>
      </c>
    </row>
    <row r="25" spans="1:13" x14ac:dyDescent="0.25">
      <c r="A25" s="12" t="s">
        <v>31</v>
      </c>
      <c r="B25" s="1" t="s">
        <v>32</v>
      </c>
      <c r="C25" s="14">
        <v>0</v>
      </c>
      <c r="D25" s="14">
        <v>3956219</v>
      </c>
      <c r="E25" s="14">
        <v>0</v>
      </c>
      <c r="F25" s="14">
        <v>1530598</v>
      </c>
      <c r="G25" s="14">
        <v>0</v>
      </c>
      <c r="H25" s="14">
        <v>63090</v>
      </c>
      <c r="I25" s="17">
        <f t="shared" si="0"/>
        <v>5549907</v>
      </c>
      <c r="J25" s="14">
        <v>1406843</v>
      </c>
      <c r="K25" s="17">
        <f t="shared" si="1"/>
        <v>6956750</v>
      </c>
      <c r="L25" s="14">
        <v>37607</v>
      </c>
      <c r="M25" s="17">
        <f t="shared" si="2"/>
        <v>6994357</v>
      </c>
    </row>
    <row r="26" spans="1:13" x14ac:dyDescent="0.25">
      <c r="A26" s="12" t="s">
        <v>33</v>
      </c>
      <c r="B26" s="1" t="s">
        <v>34</v>
      </c>
      <c r="C26" s="14">
        <v>3136543</v>
      </c>
      <c r="D26" s="14">
        <v>12643748</v>
      </c>
      <c r="E26" s="14">
        <v>0</v>
      </c>
      <c r="F26" s="14">
        <v>4986104</v>
      </c>
      <c r="G26" s="14">
        <v>0</v>
      </c>
      <c r="H26" s="14">
        <v>37699</v>
      </c>
      <c r="I26" s="17">
        <f t="shared" si="0"/>
        <v>20804094</v>
      </c>
      <c r="J26" s="14">
        <v>5336797</v>
      </c>
      <c r="K26" s="17">
        <f t="shared" si="1"/>
        <v>26140891</v>
      </c>
      <c r="L26" s="14">
        <v>0</v>
      </c>
      <c r="M26" s="17">
        <f t="shared" si="2"/>
        <v>26140891</v>
      </c>
    </row>
    <row r="27" spans="1:13" x14ac:dyDescent="0.25">
      <c r="A27" s="12" t="s">
        <v>35</v>
      </c>
      <c r="B27" s="1" t="s">
        <v>36</v>
      </c>
      <c r="C27" s="14">
        <v>0</v>
      </c>
      <c r="D27" s="14">
        <v>6898119</v>
      </c>
      <c r="E27" s="14">
        <v>0</v>
      </c>
      <c r="F27" s="14">
        <v>3111995</v>
      </c>
      <c r="G27" s="14">
        <v>0</v>
      </c>
      <c r="H27" s="14">
        <v>367087</v>
      </c>
      <c r="I27" s="17">
        <f t="shared" si="0"/>
        <v>10377201</v>
      </c>
      <c r="J27" s="14">
        <v>2941315</v>
      </c>
      <c r="K27" s="17">
        <f t="shared" si="1"/>
        <v>13318516</v>
      </c>
      <c r="L27" s="14">
        <v>239621</v>
      </c>
      <c r="M27" s="17">
        <f t="shared" si="2"/>
        <v>13558137</v>
      </c>
    </row>
    <row r="28" spans="1:13" x14ac:dyDescent="0.25">
      <c r="A28" s="12" t="s">
        <v>37</v>
      </c>
      <c r="B28" s="1" t="s">
        <v>38</v>
      </c>
      <c r="C28" s="14">
        <v>0</v>
      </c>
      <c r="D28" s="14">
        <v>16976729</v>
      </c>
      <c r="E28" s="14">
        <v>0</v>
      </c>
      <c r="F28" s="14">
        <v>7283278</v>
      </c>
      <c r="G28" s="14">
        <v>0</v>
      </c>
      <c r="H28" s="14">
        <v>711226</v>
      </c>
      <c r="I28" s="17">
        <f t="shared" si="0"/>
        <v>24971233</v>
      </c>
      <c r="J28" s="14">
        <v>6916816</v>
      </c>
      <c r="K28" s="17">
        <f t="shared" si="1"/>
        <v>31888049</v>
      </c>
      <c r="L28" s="14">
        <v>290050</v>
      </c>
      <c r="M28" s="17">
        <f t="shared" si="2"/>
        <v>32178099</v>
      </c>
    </row>
    <row r="29" spans="1:13" x14ac:dyDescent="0.25">
      <c r="A29" s="12" t="s">
        <v>39</v>
      </c>
      <c r="B29" s="1" t="s">
        <v>40</v>
      </c>
      <c r="C29" s="14">
        <v>0</v>
      </c>
      <c r="D29" s="14">
        <v>7721706</v>
      </c>
      <c r="E29" s="14">
        <v>0</v>
      </c>
      <c r="F29" s="14">
        <v>1429125</v>
      </c>
      <c r="G29" s="14">
        <v>69975</v>
      </c>
      <c r="H29" s="14">
        <v>135800</v>
      </c>
      <c r="I29" s="17">
        <f t="shared" si="0"/>
        <v>9356606</v>
      </c>
      <c r="J29" s="14">
        <v>2168803</v>
      </c>
      <c r="K29" s="17">
        <f t="shared" si="1"/>
        <v>11525409</v>
      </c>
      <c r="L29" s="14">
        <v>71100</v>
      </c>
      <c r="M29" s="17">
        <f t="shared" si="2"/>
        <v>11596509</v>
      </c>
    </row>
    <row r="30" spans="1:13" x14ac:dyDescent="0.25">
      <c r="A30" s="12" t="s">
        <v>41</v>
      </c>
      <c r="B30" s="1" t="s">
        <v>42</v>
      </c>
      <c r="C30" s="14">
        <v>0</v>
      </c>
      <c r="D30" s="14">
        <v>2722583</v>
      </c>
      <c r="E30" s="14">
        <v>0</v>
      </c>
      <c r="F30" s="14">
        <v>511781</v>
      </c>
      <c r="G30" s="14">
        <v>506718</v>
      </c>
      <c r="H30" s="14">
        <v>0</v>
      </c>
      <c r="I30" s="17">
        <f t="shared" si="0"/>
        <v>3741082</v>
      </c>
      <c r="J30" s="14">
        <v>963598</v>
      </c>
      <c r="K30" s="17">
        <f t="shared" si="1"/>
        <v>4704680</v>
      </c>
      <c r="L30" s="14">
        <v>201150</v>
      </c>
      <c r="M30" s="17">
        <f t="shared" si="2"/>
        <v>4905830</v>
      </c>
    </row>
    <row r="31" spans="1:13" x14ac:dyDescent="0.25">
      <c r="A31" s="12" t="s">
        <v>43</v>
      </c>
      <c r="B31" s="1" t="s">
        <v>44</v>
      </c>
      <c r="C31" s="14">
        <v>0</v>
      </c>
      <c r="D31" s="14">
        <v>2351798</v>
      </c>
      <c r="E31" s="14">
        <v>0</v>
      </c>
      <c r="F31" s="14">
        <v>478230</v>
      </c>
      <c r="G31" s="14">
        <v>0</v>
      </c>
      <c r="H31" s="14">
        <v>0</v>
      </c>
      <c r="I31" s="17">
        <f t="shared" si="0"/>
        <v>2830028</v>
      </c>
      <c r="J31" s="14">
        <v>644636</v>
      </c>
      <c r="K31" s="17">
        <f t="shared" si="1"/>
        <v>3474664</v>
      </c>
      <c r="L31" s="14">
        <v>90850</v>
      </c>
      <c r="M31" s="17">
        <f t="shared" si="2"/>
        <v>3565514</v>
      </c>
    </row>
    <row r="32" spans="1:13" x14ac:dyDescent="0.25">
      <c r="A32" s="12" t="s">
        <v>45</v>
      </c>
      <c r="B32" s="1" t="s">
        <v>138</v>
      </c>
      <c r="C32" s="14">
        <v>0</v>
      </c>
      <c r="D32" s="14">
        <v>1776132</v>
      </c>
      <c r="E32" s="14">
        <v>0</v>
      </c>
      <c r="F32" s="14">
        <v>956565</v>
      </c>
      <c r="G32" s="14">
        <v>0</v>
      </c>
      <c r="H32" s="14">
        <v>31000</v>
      </c>
      <c r="I32" s="17">
        <f t="shared" si="0"/>
        <v>2763697</v>
      </c>
      <c r="J32" s="14">
        <v>647650</v>
      </c>
      <c r="K32" s="17">
        <f t="shared" si="1"/>
        <v>3411347</v>
      </c>
      <c r="L32" s="14">
        <v>93200</v>
      </c>
      <c r="M32" s="17">
        <f t="shared" si="2"/>
        <v>3504547</v>
      </c>
    </row>
    <row r="33" spans="1:13" x14ac:dyDescent="0.25">
      <c r="A33" s="12" t="s">
        <v>46</v>
      </c>
      <c r="B33" s="1" t="s">
        <v>112</v>
      </c>
      <c r="C33" s="14">
        <v>0</v>
      </c>
      <c r="D33" s="14">
        <v>2607092</v>
      </c>
      <c r="E33" s="14">
        <v>0</v>
      </c>
      <c r="F33" s="14">
        <v>865326</v>
      </c>
      <c r="G33" s="14">
        <v>0</v>
      </c>
      <c r="H33" s="14">
        <v>103226</v>
      </c>
      <c r="I33" s="17">
        <f t="shared" si="0"/>
        <v>3575644</v>
      </c>
      <c r="J33" s="14">
        <v>1091793</v>
      </c>
      <c r="K33" s="17">
        <f t="shared" si="1"/>
        <v>4667437</v>
      </c>
      <c r="L33" s="14">
        <v>419350</v>
      </c>
      <c r="M33" s="17">
        <f t="shared" si="2"/>
        <v>5086787</v>
      </c>
    </row>
    <row r="34" spans="1:13" x14ac:dyDescent="0.25">
      <c r="A34" s="12" t="s">
        <v>47</v>
      </c>
      <c r="B34" s="1" t="s">
        <v>48</v>
      </c>
      <c r="C34" s="14">
        <v>0</v>
      </c>
      <c r="D34" s="14">
        <v>239242</v>
      </c>
      <c r="E34" s="14">
        <v>0</v>
      </c>
      <c r="F34" s="14">
        <v>154452</v>
      </c>
      <c r="G34" s="14">
        <v>0</v>
      </c>
      <c r="H34" s="14">
        <v>0</v>
      </c>
      <c r="I34" s="17">
        <f t="shared" si="0"/>
        <v>393694</v>
      </c>
      <c r="J34" s="14">
        <v>94696</v>
      </c>
      <c r="K34" s="17">
        <f t="shared" si="1"/>
        <v>488390</v>
      </c>
      <c r="L34" s="14">
        <v>2000</v>
      </c>
      <c r="M34" s="17">
        <f t="shared" si="2"/>
        <v>490390</v>
      </c>
    </row>
    <row r="35" spans="1:13" x14ac:dyDescent="0.25">
      <c r="A35" s="12" t="s">
        <v>49</v>
      </c>
      <c r="B35" s="1" t="s">
        <v>113</v>
      </c>
      <c r="C35" s="14">
        <v>0</v>
      </c>
      <c r="D35" s="14">
        <v>861837</v>
      </c>
      <c r="E35" s="14">
        <v>0</v>
      </c>
      <c r="F35" s="14">
        <v>280977</v>
      </c>
      <c r="G35" s="14">
        <v>0</v>
      </c>
      <c r="H35" s="14">
        <v>28000</v>
      </c>
      <c r="I35" s="17">
        <f t="shared" si="0"/>
        <v>1170814</v>
      </c>
      <c r="J35" s="14">
        <v>269287</v>
      </c>
      <c r="K35" s="17">
        <f t="shared" si="1"/>
        <v>1440101</v>
      </c>
      <c r="L35" s="14">
        <v>37955</v>
      </c>
      <c r="M35" s="17">
        <f t="shared" si="2"/>
        <v>1478056</v>
      </c>
    </row>
    <row r="36" spans="1:13" x14ac:dyDescent="0.25">
      <c r="A36" s="12" t="s">
        <v>50</v>
      </c>
      <c r="B36" s="1" t="s">
        <v>51</v>
      </c>
      <c r="C36" s="14">
        <v>0</v>
      </c>
      <c r="D36" s="14">
        <v>945069</v>
      </c>
      <c r="E36" s="14">
        <v>0</v>
      </c>
      <c r="F36" s="14">
        <v>414348</v>
      </c>
      <c r="G36" s="14">
        <v>0</v>
      </c>
      <c r="H36" s="14">
        <v>35600</v>
      </c>
      <c r="I36" s="17">
        <f t="shared" si="0"/>
        <v>1395017</v>
      </c>
      <c r="J36" s="14">
        <v>333442</v>
      </c>
      <c r="K36" s="17">
        <f t="shared" si="1"/>
        <v>1728459</v>
      </c>
      <c r="L36" s="14">
        <v>93759</v>
      </c>
      <c r="M36" s="17">
        <f t="shared" si="2"/>
        <v>1822218</v>
      </c>
    </row>
    <row r="37" spans="1:13" x14ac:dyDescent="0.25">
      <c r="A37" s="12" t="s">
        <v>52</v>
      </c>
      <c r="B37" s="1" t="s">
        <v>53</v>
      </c>
      <c r="C37" s="14">
        <v>0</v>
      </c>
      <c r="D37" s="14">
        <v>1892463</v>
      </c>
      <c r="E37" s="14">
        <v>0</v>
      </c>
      <c r="F37" s="14">
        <v>264030</v>
      </c>
      <c r="G37" s="14">
        <v>0</v>
      </c>
      <c r="H37" s="14">
        <v>12637</v>
      </c>
      <c r="I37" s="17">
        <f t="shared" si="0"/>
        <v>2169130</v>
      </c>
      <c r="J37" s="14">
        <v>517419</v>
      </c>
      <c r="K37" s="17">
        <f t="shared" si="1"/>
        <v>2686549</v>
      </c>
      <c r="L37" s="14">
        <v>90946</v>
      </c>
      <c r="M37" s="17">
        <f t="shared" si="2"/>
        <v>2777495</v>
      </c>
    </row>
    <row r="38" spans="1:13" x14ac:dyDescent="0.25">
      <c r="A38" s="12" t="s">
        <v>54</v>
      </c>
      <c r="B38" s="1" t="s">
        <v>55</v>
      </c>
      <c r="C38" s="14">
        <v>0</v>
      </c>
      <c r="D38" s="14">
        <v>1584010</v>
      </c>
      <c r="E38" s="14">
        <v>0</v>
      </c>
      <c r="F38" s="14">
        <v>536800</v>
      </c>
      <c r="G38" s="14">
        <v>0</v>
      </c>
      <c r="H38" s="14">
        <v>6283</v>
      </c>
      <c r="I38" s="17">
        <f t="shared" si="0"/>
        <v>2127093</v>
      </c>
      <c r="J38" s="14">
        <v>531773</v>
      </c>
      <c r="K38" s="17">
        <f t="shared" si="1"/>
        <v>2658866</v>
      </c>
      <c r="L38" s="14">
        <v>38411</v>
      </c>
      <c r="M38" s="17">
        <f t="shared" si="2"/>
        <v>2697277</v>
      </c>
    </row>
    <row r="39" spans="1:13" x14ac:dyDescent="0.25">
      <c r="A39" s="12" t="s">
        <v>56</v>
      </c>
      <c r="B39" s="1" t="s">
        <v>57</v>
      </c>
      <c r="C39" s="14">
        <v>0</v>
      </c>
      <c r="D39" s="14">
        <v>1017089</v>
      </c>
      <c r="E39" s="14">
        <v>0</v>
      </c>
      <c r="F39" s="14">
        <v>295948</v>
      </c>
      <c r="G39" s="14">
        <v>0</v>
      </c>
      <c r="H39" s="14">
        <v>15000</v>
      </c>
      <c r="I39" s="17">
        <f t="shared" si="0"/>
        <v>1328037</v>
      </c>
      <c r="J39" s="14">
        <v>319591</v>
      </c>
      <c r="K39" s="17">
        <f t="shared" si="1"/>
        <v>1647628</v>
      </c>
      <c r="L39" s="14">
        <v>65017</v>
      </c>
      <c r="M39" s="17">
        <f t="shared" si="2"/>
        <v>1712645</v>
      </c>
    </row>
    <row r="40" spans="1:13" x14ac:dyDescent="0.25">
      <c r="A40" s="12" t="s">
        <v>58</v>
      </c>
      <c r="B40" s="1" t="s">
        <v>59</v>
      </c>
      <c r="C40" s="14">
        <v>0</v>
      </c>
      <c r="D40" s="14">
        <v>8603963</v>
      </c>
      <c r="E40" s="14">
        <v>0</v>
      </c>
      <c r="F40" s="14">
        <v>3101836</v>
      </c>
      <c r="G40" s="14">
        <v>454112</v>
      </c>
      <c r="H40" s="14">
        <v>349102</v>
      </c>
      <c r="I40" s="17">
        <f t="shared" si="0"/>
        <v>12509013</v>
      </c>
      <c r="J40" s="14">
        <v>2880273</v>
      </c>
      <c r="K40" s="17">
        <f t="shared" si="1"/>
        <v>15389286</v>
      </c>
      <c r="L40" s="14">
        <v>376956</v>
      </c>
      <c r="M40" s="17">
        <f t="shared" si="2"/>
        <v>15766242</v>
      </c>
    </row>
    <row r="41" spans="1:13" x14ac:dyDescent="0.25">
      <c r="A41" s="12" t="s">
        <v>60</v>
      </c>
      <c r="B41" s="1" t="s">
        <v>61</v>
      </c>
      <c r="C41" s="14">
        <v>0</v>
      </c>
      <c r="D41" s="14">
        <v>1768715</v>
      </c>
      <c r="E41" s="14">
        <v>9945</v>
      </c>
      <c r="F41" s="14">
        <v>700568</v>
      </c>
      <c r="G41" s="14">
        <v>0</v>
      </c>
      <c r="H41" s="14">
        <v>48000</v>
      </c>
      <c r="I41" s="17">
        <f t="shared" si="0"/>
        <v>2527228</v>
      </c>
      <c r="J41" s="14">
        <v>583522</v>
      </c>
      <c r="K41" s="17">
        <f t="shared" si="1"/>
        <v>3110750</v>
      </c>
      <c r="L41" s="14">
        <v>42786</v>
      </c>
      <c r="M41" s="17">
        <f t="shared" si="2"/>
        <v>3153536</v>
      </c>
    </row>
    <row r="42" spans="1:13" x14ac:dyDescent="0.25">
      <c r="A42" s="12" t="s">
        <v>62</v>
      </c>
      <c r="B42" s="1" t="s">
        <v>63</v>
      </c>
      <c r="C42" s="14">
        <v>16500</v>
      </c>
      <c r="D42" s="14">
        <v>2535573</v>
      </c>
      <c r="E42" s="14">
        <v>0</v>
      </c>
      <c r="F42" s="14">
        <v>762262</v>
      </c>
      <c r="G42" s="14">
        <v>0</v>
      </c>
      <c r="H42" s="14">
        <v>80614</v>
      </c>
      <c r="I42" s="17">
        <f t="shared" si="0"/>
        <v>3394949</v>
      </c>
      <c r="J42" s="14">
        <v>701531</v>
      </c>
      <c r="K42" s="17">
        <f t="shared" si="1"/>
        <v>4096480</v>
      </c>
      <c r="L42" s="14">
        <v>140430</v>
      </c>
      <c r="M42" s="17">
        <f t="shared" si="2"/>
        <v>4236910</v>
      </c>
    </row>
    <row r="43" spans="1:13" x14ac:dyDescent="0.25">
      <c r="A43" s="12" t="s">
        <v>64</v>
      </c>
      <c r="B43" s="1" t="s">
        <v>65</v>
      </c>
      <c r="C43" s="14">
        <v>0</v>
      </c>
      <c r="D43" s="14">
        <v>3160853</v>
      </c>
      <c r="E43" s="14">
        <v>0</v>
      </c>
      <c r="F43" s="14">
        <v>637563</v>
      </c>
      <c r="G43" s="14">
        <v>0</v>
      </c>
      <c r="H43" s="14">
        <v>0</v>
      </c>
      <c r="I43" s="17">
        <f t="shared" si="0"/>
        <v>3798416</v>
      </c>
      <c r="J43" s="14">
        <v>919621</v>
      </c>
      <c r="K43" s="17">
        <f t="shared" si="1"/>
        <v>4718037</v>
      </c>
      <c r="L43" s="14">
        <v>3500</v>
      </c>
      <c r="M43" s="17">
        <f t="shared" si="2"/>
        <v>4721537</v>
      </c>
    </row>
    <row r="44" spans="1:13" x14ac:dyDescent="0.25">
      <c r="A44" s="12" t="s">
        <v>66</v>
      </c>
      <c r="B44" s="1" t="s">
        <v>67</v>
      </c>
      <c r="C44" s="14">
        <v>0</v>
      </c>
      <c r="D44" s="14">
        <v>9215587</v>
      </c>
      <c r="E44" s="14">
        <v>0</v>
      </c>
      <c r="F44" s="14">
        <v>4890646</v>
      </c>
      <c r="G44" s="14">
        <v>0</v>
      </c>
      <c r="H44" s="14">
        <v>20000</v>
      </c>
      <c r="I44" s="17">
        <f t="shared" si="0"/>
        <v>14126233</v>
      </c>
      <c r="J44" s="14">
        <v>3359848</v>
      </c>
      <c r="K44" s="17">
        <f t="shared" si="1"/>
        <v>17486081</v>
      </c>
      <c r="L44" s="14">
        <v>0</v>
      </c>
      <c r="M44" s="17">
        <f t="shared" si="2"/>
        <v>17486081</v>
      </c>
    </row>
    <row r="45" spans="1:13" x14ac:dyDescent="0.25">
      <c r="A45" s="12" t="s">
        <v>68</v>
      </c>
      <c r="B45" s="1" t="s">
        <v>69</v>
      </c>
      <c r="C45" s="14">
        <v>0</v>
      </c>
      <c r="D45" s="14">
        <v>10187106</v>
      </c>
      <c r="E45" s="14">
        <v>0</v>
      </c>
      <c r="F45" s="14">
        <v>3114378</v>
      </c>
      <c r="G45" s="14">
        <v>0</v>
      </c>
      <c r="H45" s="14">
        <v>256680</v>
      </c>
      <c r="I45" s="17">
        <f t="shared" si="0"/>
        <v>13558164</v>
      </c>
      <c r="J45" s="14">
        <v>3465115</v>
      </c>
      <c r="K45" s="17">
        <f t="shared" si="1"/>
        <v>17023279</v>
      </c>
      <c r="L45" s="14">
        <v>604039</v>
      </c>
      <c r="M45" s="17">
        <f t="shared" si="2"/>
        <v>17627318</v>
      </c>
    </row>
    <row r="46" spans="1:13" x14ac:dyDescent="0.25">
      <c r="A46" s="12" t="s">
        <v>70</v>
      </c>
      <c r="B46" s="1" t="s">
        <v>71</v>
      </c>
      <c r="C46" s="14">
        <v>0</v>
      </c>
      <c r="D46" s="14">
        <v>3903946</v>
      </c>
      <c r="E46" s="14">
        <v>0</v>
      </c>
      <c r="F46" s="14">
        <v>1976986</v>
      </c>
      <c r="G46" s="14">
        <v>0</v>
      </c>
      <c r="H46" s="14">
        <v>28861</v>
      </c>
      <c r="I46" s="17">
        <f t="shared" si="0"/>
        <v>5909793</v>
      </c>
      <c r="J46" s="14">
        <v>1477919</v>
      </c>
      <c r="K46" s="17">
        <f t="shared" si="1"/>
        <v>7387712</v>
      </c>
      <c r="L46" s="14">
        <v>56000</v>
      </c>
      <c r="M46" s="17">
        <f t="shared" si="2"/>
        <v>7443712</v>
      </c>
    </row>
    <row r="47" spans="1:13" x14ac:dyDescent="0.25">
      <c r="A47" s="12" t="s">
        <v>72</v>
      </c>
      <c r="B47" s="1" t="s">
        <v>73</v>
      </c>
      <c r="C47" s="14">
        <v>0</v>
      </c>
      <c r="D47" s="14">
        <v>877710</v>
      </c>
      <c r="E47" s="14">
        <v>0</v>
      </c>
      <c r="F47" s="14">
        <v>385403</v>
      </c>
      <c r="G47" s="14">
        <v>118837</v>
      </c>
      <c r="H47" s="14">
        <v>10000</v>
      </c>
      <c r="I47" s="17">
        <f t="shared" si="0"/>
        <v>1391950</v>
      </c>
      <c r="J47" s="14">
        <v>340734</v>
      </c>
      <c r="K47" s="17">
        <f t="shared" si="1"/>
        <v>1732684</v>
      </c>
      <c r="L47" s="14">
        <v>259031</v>
      </c>
      <c r="M47" s="17">
        <f t="shared" si="2"/>
        <v>1991715</v>
      </c>
    </row>
    <row r="48" spans="1:13" x14ac:dyDescent="0.25">
      <c r="A48" s="12" t="s">
        <v>74</v>
      </c>
      <c r="B48" s="1" t="s">
        <v>75</v>
      </c>
      <c r="C48" s="14">
        <v>0</v>
      </c>
      <c r="D48" s="14">
        <v>2990359</v>
      </c>
      <c r="E48" s="14">
        <v>819850</v>
      </c>
      <c r="F48" s="14">
        <v>970245</v>
      </c>
      <c r="G48" s="14">
        <v>0</v>
      </c>
      <c r="H48" s="14">
        <v>91000</v>
      </c>
      <c r="I48" s="17">
        <f t="shared" si="0"/>
        <v>4871454</v>
      </c>
      <c r="J48" s="14">
        <v>1014650</v>
      </c>
      <c r="K48" s="17">
        <f t="shared" si="1"/>
        <v>5886104</v>
      </c>
      <c r="L48" s="14">
        <v>126058</v>
      </c>
      <c r="M48" s="17">
        <f t="shared" si="2"/>
        <v>6012162</v>
      </c>
    </row>
    <row r="49" spans="1:13" x14ac:dyDescent="0.25">
      <c r="A49" s="12" t="s">
        <v>76</v>
      </c>
      <c r="B49" s="1" t="s">
        <v>77</v>
      </c>
      <c r="C49" s="14">
        <v>48000</v>
      </c>
      <c r="D49" s="14">
        <v>8791842</v>
      </c>
      <c r="E49" s="14">
        <v>0</v>
      </c>
      <c r="F49" s="14">
        <v>3163757</v>
      </c>
      <c r="G49" s="14">
        <v>0</v>
      </c>
      <c r="H49" s="14">
        <v>514309</v>
      </c>
      <c r="I49" s="17">
        <f t="shared" si="0"/>
        <v>12517908</v>
      </c>
      <c r="J49" s="14">
        <v>2992754</v>
      </c>
      <c r="K49" s="17">
        <f t="shared" si="1"/>
        <v>15510662</v>
      </c>
      <c r="L49" s="14">
        <v>170555</v>
      </c>
      <c r="M49" s="17">
        <f t="shared" si="2"/>
        <v>15681217</v>
      </c>
    </row>
    <row r="50" spans="1:13" x14ac:dyDescent="0.25">
      <c r="A50" s="12" t="s">
        <v>78</v>
      </c>
      <c r="B50" s="1" t="s">
        <v>79</v>
      </c>
      <c r="C50" s="14">
        <v>0</v>
      </c>
      <c r="D50" s="14">
        <v>2590662</v>
      </c>
      <c r="E50" s="14">
        <v>0</v>
      </c>
      <c r="F50" s="14">
        <v>1126320</v>
      </c>
      <c r="G50" s="14">
        <v>0</v>
      </c>
      <c r="H50" s="14">
        <v>0</v>
      </c>
      <c r="I50" s="17">
        <f t="shared" si="0"/>
        <v>3716982</v>
      </c>
      <c r="J50" s="14">
        <v>976527</v>
      </c>
      <c r="K50" s="17">
        <f t="shared" si="1"/>
        <v>4693509</v>
      </c>
      <c r="L50" s="14">
        <v>97800</v>
      </c>
      <c r="M50" s="17">
        <f t="shared" si="2"/>
        <v>4791309</v>
      </c>
    </row>
    <row r="51" spans="1:13" x14ac:dyDescent="0.25">
      <c r="A51" s="12" t="s">
        <v>80</v>
      </c>
      <c r="B51" s="1" t="s">
        <v>137</v>
      </c>
      <c r="C51" s="14">
        <v>850169</v>
      </c>
      <c r="D51" s="14">
        <v>2114845</v>
      </c>
      <c r="E51" s="14">
        <v>0</v>
      </c>
      <c r="F51" s="14">
        <v>463213</v>
      </c>
      <c r="G51" s="14">
        <v>52289</v>
      </c>
      <c r="H51" s="14">
        <v>42625</v>
      </c>
      <c r="I51" s="17">
        <f t="shared" si="0"/>
        <v>3523141</v>
      </c>
      <c r="J51" s="14">
        <v>929204</v>
      </c>
      <c r="K51" s="17">
        <f t="shared" si="1"/>
        <v>4452345</v>
      </c>
      <c r="L51" s="14">
        <v>39825</v>
      </c>
      <c r="M51" s="17">
        <f t="shared" si="2"/>
        <v>4492170</v>
      </c>
    </row>
    <row r="52" spans="1:13" x14ac:dyDescent="0.25">
      <c r="A52" s="12" t="s">
        <v>81</v>
      </c>
      <c r="B52" s="1" t="s">
        <v>82</v>
      </c>
      <c r="C52" s="14">
        <v>0</v>
      </c>
      <c r="D52" s="14">
        <v>5081326</v>
      </c>
      <c r="E52" s="14">
        <v>0</v>
      </c>
      <c r="F52" s="14">
        <v>2378421</v>
      </c>
      <c r="G52" s="14">
        <v>0</v>
      </c>
      <c r="H52" s="14">
        <v>746710</v>
      </c>
      <c r="I52" s="17">
        <f t="shared" si="0"/>
        <v>8206457</v>
      </c>
      <c r="J52" s="14">
        <v>2051785</v>
      </c>
      <c r="K52" s="17">
        <f t="shared" si="1"/>
        <v>10258242</v>
      </c>
      <c r="L52" s="14">
        <v>1138290</v>
      </c>
      <c r="M52" s="17">
        <f t="shared" si="2"/>
        <v>11396532</v>
      </c>
    </row>
    <row r="53" spans="1:13" x14ac:dyDescent="0.25">
      <c r="A53" s="12" t="s">
        <v>83</v>
      </c>
      <c r="B53" s="1" t="s">
        <v>84</v>
      </c>
      <c r="C53" s="14">
        <v>0</v>
      </c>
      <c r="D53" s="14">
        <v>3131953</v>
      </c>
      <c r="E53" s="14">
        <v>0</v>
      </c>
      <c r="F53" s="14">
        <v>1283411</v>
      </c>
      <c r="G53" s="14">
        <v>0</v>
      </c>
      <c r="H53" s="14">
        <v>0</v>
      </c>
      <c r="I53" s="17">
        <f t="shared" si="0"/>
        <v>4415364</v>
      </c>
      <c r="J53" s="14">
        <v>1352165</v>
      </c>
      <c r="K53" s="17">
        <f t="shared" si="1"/>
        <v>5767529</v>
      </c>
      <c r="L53" s="14">
        <v>250122</v>
      </c>
      <c r="M53" s="17">
        <f t="shared" si="2"/>
        <v>6017651</v>
      </c>
    </row>
    <row r="54" spans="1:13" x14ac:dyDescent="0.25">
      <c r="A54" s="12" t="s">
        <v>85</v>
      </c>
      <c r="B54" s="1" t="s">
        <v>136</v>
      </c>
      <c r="C54" s="14">
        <v>0</v>
      </c>
      <c r="D54" s="14">
        <v>9262750</v>
      </c>
      <c r="E54" s="14">
        <v>0</v>
      </c>
      <c r="F54" s="14">
        <v>3120750</v>
      </c>
      <c r="G54" s="14">
        <v>0</v>
      </c>
      <c r="H54" s="14">
        <v>765000</v>
      </c>
      <c r="I54" s="17">
        <f t="shared" si="0"/>
        <v>13148500</v>
      </c>
      <c r="J54" s="14">
        <v>3296750</v>
      </c>
      <c r="K54" s="17">
        <f t="shared" si="1"/>
        <v>16445250</v>
      </c>
      <c r="L54" s="14">
        <v>259500</v>
      </c>
      <c r="M54" s="17">
        <f t="shared" si="2"/>
        <v>16704750</v>
      </c>
    </row>
    <row r="55" spans="1:13" x14ac:dyDescent="0.25">
      <c r="A55" s="12" t="s">
        <v>86</v>
      </c>
      <c r="B55" s="1" t="s">
        <v>87</v>
      </c>
      <c r="C55" s="14">
        <v>0</v>
      </c>
      <c r="D55" s="14">
        <v>1157256</v>
      </c>
      <c r="E55" s="14">
        <v>0</v>
      </c>
      <c r="F55" s="14">
        <v>253163</v>
      </c>
      <c r="G55" s="14">
        <v>0</v>
      </c>
      <c r="H55" s="14">
        <v>34300</v>
      </c>
      <c r="I55" s="17">
        <f t="shared" si="0"/>
        <v>1444719</v>
      </c>
      <c r="J55" s="14">
        <v>361646</v>
      </c>
      <c r="K55" s="17">
        <f t="shared" si="1"/>
        <v>1806365</v>
      </c>
      <c r="L55" s="14">
        <v>46910</v>
      </c>
      <c r="M55" s="17">
        <f t="shared" si="2"/>
        <v>1853275</v>
      </c>
    </row>
    <row r="56" spans="1:13" x14ac:dyDescent="0.25">
      <c r="A56" s="12" t="s">
        <v>88</v>
      </c>
      <c r="B56" s="1" t="s">
        <v>89</v>
      </c>
      <c r="C56" s="14">
        <v>0</v>
      </c>
      <c r="D56" s="14">
        <v>3836370</v>
      </c>
      <c r="E56" s="14">
        <v>0</v>
      </c>
      <c r="F56" s="14">
        <v>1382400</v>
      </c>
      <c r="G56" s="14">
        <v>78925</v>
      </c>
      <c r="H56" s="14">
        <v>160000</v>
      </c>
      <c r="I56" s="17">
        <f t="shared" si="0"/>
        <v>5457695</v>
      </c>
      <c r="J56" s="14">
        <v>1321091</v>
      </c>
      <c r="K56" s="17">
        <f t="shared" si="1"/>
        <v>6778786</v>
      </c>
      <c r="L56" s="14">
        <v>212800</v>
      </c>
      <c r="M56" s="17">
        <f t="shared" si="2"/>
        <v>6991586</v>
      </c>
    </row>
    <row r="57" spans="1:13" x14ac:dyDescent="0.25">
      <c r="A57" s="12" t="s">
        <v>90</v>
      </c>
      <c r="B57" s="1" t="s">
        <v>91</v>
      </c>
      <c r="C57" s="14">
        <v>0</v>
      </c>
      <c r="D57" s="14">
        <v>1437659</v>
      </c>
      <c r="E57" s="14">
        <v>0</v>
      </c>
      <c r="F57" s="14">
        <v>547764</v>
      </c>
      <c r="G57" s="14">
        <v>0</v>
      </c>
      <c r="H57" s="14">
        <v>7647</v>
      </c>
      <c r="I57" s="17">
        <f t="shared" si="0"/>
        <v>1993070</v>
      </c>
      <c r="J57" s="14">
        <v>458125</v>
      </c>
      <c r="K57" s="17">
        <f t="shared" si="1"/>
        <v>2451195</v>
      </c>
      <c r="L57" s="14">
        <v>118700</v>
      </c>
      <c r="M57" s="17">
        <f t="shared" si="2"/>
        <v>2569895</v>
      </c>
    </row>
    <row r="58" spans="1:13" x14ac:dyDescent="0.25">
      <c r="A58" s="12" t="s">
        <v>92</v>
      </c>
      <c r="B58" s="1" t="s">
        <v>93</v>
      </c>
      <c r="C58" s="14">
        <v>0</v>
      </c>
      <c r="D58" s="14">
        <v>4575962</v>
      </c>
      <c r="E58" s="14">
        <v>0</v>
      </c>
      <c r="F58" s="14">
        <v>1481753</v>
      </c>
      <c r="G58" s="14">
        <v>0</v>
      </c>
      <c r="H58" s="14">
        <v>286852</v>
      </c>
      <c r="I58" s="17">
        <f t="shared" si="0"/>
        <v>6344567</v>
      </c>
      <c r="J58" s="14">
        <v>1513978</v>
      </c>
      <c r="K58" s="17">
        <f t="shared" si="1"/>
        <v>7858545</v>
      </c>
      <c r="L58" s="14">
        <v>65145</v>
      </c>
      <c r="M58" s="17">
        <f t="shared" si="2"/>
        <v>7923690</v>
      </c>
    </row>
    <row r="59" spans="1:13" x14ac:dyDescent="0.25">
      <c r="A59" s="12" t="s">
        <v>94</v>
      </c>
      <c r="B59" s="1" t="s">
        <v>95</v>
      </c>
      <c r="C59" s="14">
        <v>19259</v>
      </c>
      <c r="D59" s="14">
        <v>341162</v>
      </c>
      <c r="E59" s="14">
        <v>0</v>
      </c>
      <c r="F59" s="14">
        <v>0</v>
      </c>
      <c r="G59" s="14">
        <v>55802</v>
      </c>
      <c r="H59" s="14">
        <v>0</v>
      </c>
      <c r="I59" s="17">
        <f t="shared" si="0"/>
        <v>416223</v>
      </c>
      <c r="J59" s="14">
        <v>138272</v>
      </c>
      <c r="K59" s="17">
        <f t="shared" si="1"/>
        <v>554495</v>
      </c>
      <c r="L59" s="14">
        <v>63004</v>
      </c>
      <c r="M59" s="17">
        <f t="shared" si="2"/>
        <v>617499</v>
      </c>
    </row>
    <row r="60" spans="1:13" x14ac:dyDescent="0.25">
      <c r="A60" s="12" t="s">
        <v>96</v>
      </c>
      <c r="B60" s="1" t="s">
        <v>97</v>
      </c>
      <c r="C60" s="14">
        <v>0</v>
      </c>
      <c r="D60" s="14">
        <v>3560443</v>
      </c>
      <c r="E60" s="14">
        <v>0</v>
      </c>
      <c r="F60" s="14">
        <v>991709</v>
      </c>
      <c r="G60" s="14">
        <v>0</v>
      </c>
      <c r="H60" s="14">
        <v>49090</v>
      </c>
      <c r="I60" s="17">
        <f t="shared" si="0"/>
        <v>4601242</v>
      </c>
      <c r="J60" s="14">
        <v>1064412</v>
      </c>
      <c r="K60" s="17">
        <f t="shared" si="1"/>
        <v>5665654</v>
      </c>
      <c r="L60" s="14">
        <v>108500</v>
      </c>
      <c r="M60" s="17">
        <f t="shared" si="2"/>
        <v>5774154</v>
      </c>
    </row>
    <row r="61" spans="1:13" x14ac:dyDescent="0.25">
      <c r="A61" s="12" t="s">
        <v>98</v>
      </c>
      <c r="B61" t="s">
        <v>140</v>
      </c>
      <c r="C61" s="14">
        <v>0</v>
      </c>
      <c r="D61" s="14">
        <v>4431994</v>
      </c>
      <c r="E61" s="14">
        <v>0</v>
      </c>
      <c r="F61" s="14">
        <v>1615470</v>
      </c>
      <c r="G61" s="14">
        <v>0</v>
      </c>
      <c r="H61" s="14">
        <v>148131</v>
      </c>
      <c r="I61" s="17">
        <f t="shared" si="0"/>
        <v>6195595</v>
      </c>
      <c r="J61" s="14">
        <v>1560889</v>
      </c>
      <c r="K61" s="17">
        <f t="shared" si="1"/>
        <v>7756484</v>
      </c>
      <c r="L61" s="14">
        <v>180449</v>
      </c>
      <c r="M61" s="17">
        <f t="shared" si="2"/>
        <v>7936933</v>
      </c>
    </row>
    <row r="62" spans="1:13" x14ac:dyDescent="0.25">
      <c r="A62" s="12" t="s">
        <v>99</v>
      </c>
      <c r="B62" s="1" t="s">
        <v>100</v>
      </c>
      <c r="C62" s="14">
        <v>0</v>
      </c>
      <c r="D62" s="14">
        <v>449127</v>
      </c>
      <c r="E62" s="14">
        <v>0</v>
      </c>
      <c r="F62" s="14">
        <v>197399</v>
      </c>
      <c r="G62" s="14">
        <v>0</v>
      </c>
      <c r="H62" s="14">
        <v>15000</v>
      </c>
      <c r="I62" s="17">
        <f t="shared" si="0"/>
        <v>661526</v>
      </c>
      <c r="J62" s="14">
        <v>162367</v>
      </c>
      <c r="K62" s="17">
        <f t="shared" si="1"/>
        <v>823893</v>
      </c>
      <c r="L62" s="14">
        <v>100921</v>
      </c>
      <c r="M62" s="17">
        <f t="shared" si="2"/>
        <v>924814</v>
      </c>
    </row>
    <row r="63" spans="1:13" x14ac:dyDescent="0.25">
      <c r="A63" s="12" t="s">
        <v>101</v>
      </c>
      <c r="B63" s="1" t="s">
        <v>102</v>
      </c>
      <c r="C63" s="14">
        <v>0</v>
      </c>
      <c r="D63" s="14">
        <v>770725</v>
      </c>
      <c r="E63" s="14">
        <v>0</v>
      </c>
      <c r="F63" s="14">
        <v>519592</v>
      </c>
      <c r="G63" s="14">
        <v>0</v>
      </c>
      <c r="H63" s="14">
        <v>43906</v>
      </c>
      <c r="I63" s="17">
        <f t="shared" si="0"/>
        <v>1334223</v>
      </c>
      <c r="J63" s="14">
        <v>353656</v>
      </c>
      <c r="K63" s="17">
        <f t="shared" si="1"/>
        <v>1687879</v>
      </c>
      <c r="L63" s="14">
        <v>52800</v>
      </c>
      <c r="M63" s="17">
        <f t="shared" si="2"/>
        <v>1740679</v>
      </c>
    </row>
    <row r="64" spans="1:13" x14ac:dyDescent="0.25">
      <c r="A64" s="12" t="s">
        <v>103</v>
      </c>
      <c r="B64" s="1" t="s">
        <v>104</v>
      </c>
      <c r="C64" s="14">
        <v>0</v>
      </c>
      <c r="D64" s="14">
        <v>99875</v>
      </c>
      <c r="E64" s="14">
        <v>0</v>
      </c>
      <c r="F64" s="14">
        <v>67778</v>
      </c>
      <c r="G64" s="14">
        <v>0</v>
      </c>
      <c r="H64" s="14">
        <v>3500</v>
      </c>
      <c r="I64" s="17">
        <f t="shared" si="0"/>
        <v>171153</v>
      </c>
      <c r="J64" s="14">
        <v>41373</v>
      </c>
      <c r="K64" s="17">
        <f t="shared" si="1"/>
        <v>212526</v>
      </c>
      <c r="L64" s="14">
        <v>87750</v>
      </c>
      <c r="M64" s="17">
        <f t="shared" si="2"/>
        <v>300276</v>
      </c>
    </row>
    <row r="65" spans="1:13" x14ac:dyDescent="0.25">
      <c r="A65" s="12" t="s">
        <v>105</v>
      </c>
      <c r="B65" s="1" t="s">
        <v>106</v>
      </c>
      <c r="C65" s="14">
        <v>0</v>
      </c>
      <c r="D65" s="14">
        <v>2357008</v>
      </c>
      <c r="E65" s="14">
        <v>0</v>
      </c>
      <c r="F65" s="14">
        <v>421702</v>
      </c>
      <c r="G65" s="14">
        <v>0</v>
      </c>
      <c r="H65" s="14">
        <v>0</v>
      </c>
      <c r="I65" s="17">
        <f t="shared" si="0"/>
        <v>2778710</v>
      </c>
      <c r="J65" s="14">
        <v>639103</v>
      </c>
      <c r="K65" s="17">
        <f t="shared" si="1"/>
        <v>3417813</v>
      </c>
      <c r="L65" s="14">
        <v>128352</v>
      </c>
      <c r="M65" s="17">
        <f t="shared" si="2"/>
        <v>3546165</v>
      </c>
    </row>
    <row r="66" spans="1:13" x14ac:dyDescent="0.25">
      <c r="A66" s="12" t="s">
        <v>107</v>
      </c>
      <c r="B66" s="1" t="s">
        <v>108</v>
      </c>
      <c r="C66" s="14">
        <v>0</v>
      </c>
      <c r="D66" s="14">
        <v>768443</v>
      </c>
      <c r="E66" s="14">
        <v>0</v>
      </c>
      <c r="F66" s="14">
        <v>176060</v>
      </c>
      <c r="G66" s="14">
        <v>0</v>
      </c>
      <c r="H66" s="14">
        <v>0</v>
      </c>
      <c r="I66" s="17">
        <f t="shared" si="0"/>
        <v>944503</v>
      </c>
      <c r="J66" s="14">
        <v>215559</v>
      </c>
      <c r="K66" s="17">
        <f t="shared" si="1"/>
        <v>1160062</v>
      </c>
      <c r="L66" s="14">
        <v>32500</v>
      </c>
      <c r="M66" s="17">
        <f t="shared" si="2"/>
        <v>1192562</v>
      </c>
    </row>
    <row r="67" spans="1:13" x14ac:dyDescent="0.25">
      <c r="A67" s="12" t="s">
        <v>109</v>
      </c>
      <c r="B67" s="1" t="s">
        <v>114</v>
      </c>
      <c r="C67" s="14">
        <v>0</v>
      </c>
      <c r="D67" s="14">
        <v>6308029</v>
      </c>
      <c r="E67" s="14">
        <v>0</v>
      </c>
      <c r="F67" s="14">
        <v>2633776</v>
      </c>
      <c r="G67" s="14">
        <v>0</v>
      </c>
      <c r="H67" s="14">
        <v>369390</v>
      </c>
      <c r="I67" s="17">
        <f t="shared" si="0"/>
        <v>9311195</v>
      </c>
      <c r="J67" s="14">
        <v>2518295</v>
      </c>
      <c r="K67" s="17">
        <f t="shared" si="1"/>
        <v>11829490</v>
      </c>
      <c r="L67" s="14">
        <v>2121700</v>
      </c>
      <c r="M67" s="17">
        <f t="shared" si="2"/>
        <v>13951190</v>
      </c>
    </row>
    <row r="68" spans="1:13" s="13" customFormat="1" ht="18" customHeight="1" thickBot="1" x14ac:dyDescent="0.3">
      <c r="A68" s="21" t="s">
        <v>110</v>
      </c>
      <c r="B68" s="22" t="s">
        <v>135</v>
      </c>
      <c r="C68" s="18">
        <f>SUM(C8:C67)</f>
        <v>4073471</v>
      </c>
      <c r="D68" s="18">
        <f t="shared" ref="D68:M68" si="3">SUM(D8:D67)</f>
        <v>309373881</v>
      </c>
      <c r="E68" s="18">
        <f t="shared" si="3"/>
        <v>829795</v>
      </c>
      <c r="F68" s="18">
        <f t="shared" si="3"/>
        <v>122161543</v>
      </c>
      <c r="G68" s="18">
        <f t="shared" si="3"/>
        <v>2606146</v>
      </c>
      <c r="H68" s="18">
        <f t="shared" si="3"/>
        <v>8990958</v>
      </c>
      <c r="I68" s="18">
        <f t="shared" si="3"/>
        <v>448035794</v>
      </c>
      <c r="J68" s="18">
        <f t="shared" si="3"/>
        <v>115028424</v>
      </c>
      <c r="K68" s="18">
        <f t="shared" si="3"/>
        <v>563064218</v>
      </c>
      <c r="L68" s="18">
        <f t="shared" si="3"/>
        <v>15693531</v>
      </c>
      <c r="M68" s="18">
        <f t="shared" si="3"/>
        <v>578757749</v>
      </c>
    </row>
    <row r="69" spans="1:13" ht="14.4" thickTop="1" x14ac:dyDescent="0.2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 x14ac:dyDescent="0.2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 x14ac:dyDescent="0.2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 x14ac:dyDescent="0.2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2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</sheetData>
  <mergeCells count="3">
    <mergeCell ref="A1:M1"/>
    <mergeCell ref="A2:M2"/>
    <mergeCell ref="A3:M3"/>
  </mergeCells>
  <phoneticPr fontId="1" type="noConversion"/>
  <printOptions horizontalCentered="1" verticalCentered="1"/>
  <pageMargins left="0" right="0" top="0.19685039370078741" bottom="0.19685039370078741" header="0" footer="0"/>
  <pageSetup scale="58" orientation="landscape" r:id="rId1"/>
  <headerFooter alignWithMargins="0"/>
  <ignoredErrors>
    <ignoredError sqref="A11: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10-School Administration</vt:lpstr>
      <vt:lpstr>'Table 10-School Administration'!Print_Area</vt:lpstr>
      <vt:lpstr>'Table 10-School Administration'!Print_Titles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10 - Budgeted Operating Expenditures of Program 1.41 School Administration</dc:title>
  <dc:subject>Table 10 - Budgeted Operating Expenditures of Program 1.41 School Administration</dc:subject>
  <dc:creator>Ministry of Education and Child Care</dc:creator>
  <cp:keywords>Table 10 - Budgeted Operating Expenditures of Program 1.41 School Administration</cp:keywords>
  <cp:lastModifiedBy>Ralloff, Richard ECC:EX</cp:lastModifiedBy>
  <cp:lastPrinted>2018-06-05T17:01:48Z</cp:lastPrinted>
  <dcterms:created xsi:type="dcterms:W3CDTF">2006-08-09T22:22:29Z</dcterms:created>
  <dcterms:modified xsi:type="dcterms:W3CDTF">2026-07-23T16:36:07Z</dcterms:modified>
</cp:coreProperties>
</file>