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46B2F153-654D-4122-B89C-E34EB6E83FE3}" xr6:coauthVersionLast="47" xr6:coauthVersionMax="47" xr10:uidLastSave="{00000000-0000-0000-0000-000000000000}"/>
  <bookViews>
    <workbookView xWindow="-25320" yWindow="-4455" windowWidth="25440" windowHeight="15990" tabRatio="679" xr2:uid="{00000000-000D-0000-FFFF-FFFF00000000}"/>
  </bookViews>
  <sheets>
    <sheet name="Table 9 - Inclusive Education" sheetId="4" r:id="rId1"/>
  </sheets>
  <definedNames>
    <definedName name="_xlnm.Print_Area" localSheetId="0">'Table 9 - Inclusive Education'!$A$1:$M$68</definedName>
    <definedName name="_xlnm.Print_Titles" localSheetId="0">'Table 9 - Inclusive Education'!$A:$B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4" l="1"/>
  <c r="K9" i="4" s="1"/>
  <c r="M9" i="4" s="1"/>
  <c r="I10" i="4"/>
  <c r="K10" i="4" s="1"/>
  <c r="M10" i="4" s="1"/>
  <c r="I11" i="4"/>
  <c r="K11" i="4" s="1"/>
  <c r="M11" i="4" s="1"/>
  <c r="I12" i="4"/>
  <c r="K12" i="4" s="1"/>
  <c r="M12" i="4" s="1"/>
  <c r="I13" i="4"/>
  <c r="K13" i="4" s="1"/>
  <c r="M13" i="4" s="1"/>
  <c r="I14" i="4"/>
  <c r="K14" i="4" s="1"/>
  <c r="M14" i="4" s="1"/>
  <c r="I15" i="4"/>
  <c r="K15" i="4" s="1"/>
  <c r="M15" i="4" s="1"/>
  <c r="I16" i="4"/>
  <c r="K16" i="4" s="1"/>
  <c r="M16" i="4" s="1"/>
  <c r="I17" i="4"/>
  <c r="K17" i="4" s="1"/>
  <c r="M17" i="4" s="1"/>
  <c r="I18" i="4"/>
  <c r="K18" i="4" s="1"/>
  <c r="M18" i="4" s="1"/>
  <c r="I19" i="4"/>
  <c r="K19" i="4" s="1"/>
  <c r="M19" i="4" s="1"/>
  <c r="I20" i="4"/>
  <c r="K20" i="4" s="1"/>
  <c r="M20" i="4" s="1"/>
  <c r="I21" i="4"/>
  <c r="K21" i="4" s="1"/>
  <c r="M21" i="4" s="1"/>
  <c r="I22" i="4"/>
  <c r="K22" i="4" s="1"/>
  <c r="M22" i="4" s="1"/>
  <c r="I23" i="4"/>
  <c r="K23" i="4" s="1"/>
  <c r="M23" i="4" s="1"/>
  <c r="I24" i="4"/>
  <c r="K24" i="4" s="1"/>
  <c r="M24" i="4" s="1"/>
  <c r="I25" i="4"/>
  <c r="K25" i="4" s="1"/>
  <c r="M25" i="4" s="1"/>
  <c r="I26" i="4"/>
  <c r="K26" i="4" s="1"/>
  <c r="M26" i="4" s="1"/>
  <c r="I27" i="4"/>
  <c r="K27" i="4" s="1"/>
  <c r="M27" i="4" s="1"/>
  <c r="I28" i="4"/>
  <c r="K28" i="4" s="1"/>
  <c r="M28" i="4" s="1"/>
  <c r="I29" i="4"/>
  <c r="K29" i="4" s="1"/>
  <c r="M29" i="4" s="1"/>
  <c r="I30" i="4"/>
  <c r="K30" i="4" s="1"/>
  <c r="M30" i="4" s="1"/>
  <c r="I31" i="4"/>
  <c r="K31" i="4" s="1"/>
  <c r="M31" i="4" s="1"/>
  <c r="I32" i="4"/>
  <c r="K32" i="4" s="1"/>
  <c r="M32" i="4" s="1"/>
  <c r="I33" i="4"/>
  <c r="K33" i="4" s="1"/>
  <c r="M33" i="4" s="1"/>
  <c r="I34" i="4"/>
  <c r="K34" i="4" s="1"/>
  <c r="M34" i="4" s="1"/>
  <c r="I35" i="4"/>
  <c r="K35" i="4" s="1"/>
  <c r="M35" i="4" s="1"/>
  <c r="I36" i="4"/>
  <c r="K36" i="4" s="1"/>
  <c r="M36" i="4" s="1"/>
  <c r="I37" i="4"/>
  <c r="K37" i="4" s="1"/>
  <c r="M37" i="4" s="1"/>
  <c r="I38" i="4"/>
  <c r="K38" i="4" s="1"/>
  <c r="M38" i="4" s="1"/>
  <c r="I39" i="4"/>
  <c r="K39" i="4" s="1"/>
  <c r="M39" i="4" s="1"/>
  <c r="I40" i="4"/>
  <c r="K40" i="4" s="1"/>
  <c r="M40" i="4" s="1"/>
  <c r="I41" i="4"/>
  <c r="K41" i="4" s="1"/>
  <c r="M41" i="4" s="1"/>
  <c r="I42" i="4"/>
  <c r="K42" i="4" s="1"/>
  <c r="M42" i="4" s="1"/>
  <c r="I43" i="4"/>
  <c r="K43" i="4" s="1"/>
  <c r="M43" i="4" s="1"/>
  <c r="I44" i="4"/>
  <c r="K44" i="4" s="1"/>
  <c r="M44" i="4" s="1"/>
  <c r="I45" i="4"/>
  <c r="K45" i="4" s="1"/>
  <c r="M45" i="4" s="1"/>
  <c r="I46" i="4"/>
  <c r="K46" i="4" s="1"/>
  <c r="M46" i="4" s="1"/>
  <c r="I47" i="4"/>
  <c r="K47" i="4" s="1"/>
  <c r="M47" i="4" s="1"/>
  <c r="I48" i="4"/>
  <c r="K48" i="4" s="1"/>
  <c r="M48" i="4" s="1"/>
  <c r="I49" i="4"/>
  <c r="K49" i="4" s="1"/>
  <c r="M49" i="4" s="1"/>
  <c r="I50" i="4"/>
  <c r="K50" i="4" s="1"/>
  <c r="M50" i="4" s="1"/>
  <c r="I51" i="4"/>
  <c r="K51" i="4" s="1"/>
  <c r="M51" i="4" s="1"/>
  <c r="I52" i="4"/>
  <c r="K52" i="4" s="1"/>
  <c r="M52" i="4" s="1"/>
  <c r="I53" i="4"/>
  <c r="K53" i="4" s="1"/>
  <c r="M53" i="4" s="1"/>
  <c r="I54" i="4"/>
  <c r="K54" i="4" s="1"/>
  <c r="M54" i="4" s="1"/>
  <c r="I55" i="4"/>
  <c r="K55" i="4" s="1"/>
  <c r="M55" i="4" s="1"/>
  <c r="I56" i="4"/>
  <c r="K56" i="4" s="1"/>
  <c r="M56" i="4" s="1"/>
  <c r="I57" i="4"/>
  <c r="K57" i="4" s="1"/>
  <c r="M57" i="4" s="1"/>
  <c r="I58" i="4"/>
  <c r="K58" i="4" s="1"/>
  <c r="M58" i="4" s="1"/>
  <c r="I59" i="4"/>
  <c r="K59" i="4" s="1"/>
  <c r="M59" i="4" s="1"/>
  <c r="I60" i="4"/>
  <c r="K60" i="4" s="1"/>
  <c r="M60" i="4" s="1"/>
  <c r="I61" i="4"/>
  <c r="K61" i="4" s="1"/>
  <c r="M61" i="4" s="1"/>
  <c r="I62" i="4"/>
  <c r="K62" i="4" s="1"/>
  <c r="M62" i="4" s="1"/>
  <c r="I63" i="4"/>
  <c r="K63" i="4" s="1"/>
  <c r="M63" i="4" s="1"/>
  <c r="I64" i="4"/>
  <c r="K64" i="4" s="1"/>
  <c r="M64" i="4" s="1"/>
  <c r="I65" i="4"/>
  <c r="K65" i="4" s="1"/>
  <c r="M65" i="4" s="1"/>
  <c r="I66" i="4"/>
  <c r="K66" i="4" s="1"/>
  <c r="M66" i="4" s="1"/>
  <c r="I67" i="4"/>
  <c r="K67" i="4" s="1"/>
  <c r="M67" i="4" s="1"/>
  <c r="I8" i="4"/>
  <c r="K8" i="4" s="1"/>
  <c r="D68" i="4"/>
  <c r="E68" i="4"/>
  <c r="F68" i="4"/>
  <c r="G68" i="4"/>
  <c r="H68" i="4"/>
  <c r="J68" i="4"/>
  <c r="L68" i="4"/>
  <c r="C68" i="4"/>
  <c r="I68" i="4" l="1"/>
  <c r="K68" i="4"/>
  <c r="M8" i="4"/>
  <c r="M68" i="4" s="1"/>
</calcChain>
</file>

<file path=xl/sharedStrings.xml><?xml version="1.0" encoding="utf-8"?>
<sst xmlns="http://schemas.openxmlformats.org/spreadsheetml/2006/main" count="150" uniqueCount="137">
  <si>
    <t>Southeast Kootenay</t>
  </si>
  <si>
    <t>Rocky Mountain</t>
  </si>
  <si>
    <t>Kootenay Lake</t>
  </si>
  <si>
    <t>Arrow Lakes</t>
  </si>
  <si>
    <t>Revelstoke</t>
  </si>
  <si>
    <t>Kootenay-Columbia</t>
  </si>
  <si>
    <t>Vernon</t>
  </si>
  <si>
    <t>23</t>
  </si>
  <si>
    <t>Central Okanagan</t>
  </si>
  <si>
    <t>27</t>
  </si>
  <si>
    <t>Cariboo-Chilcotin</t>
  </si>
  <si>
    <t>28</t>
  </si>
  <si>
    <t>Quesnel</t>
  </si>
  <si>
    <t>33</t>
  </si>
  <si>
    <t>Chilliwack</t>
  </si>
  <si>
    <t>34</t>
  </si>
  <si>
    <t>Abbotsford</t>
  </si>
  <si>
    <t>35</t>
  </si>
  <si>
    <t>Langley</t>
  </si>
  <si>
    <t>36</t>
  </si>
  <si>
    <t>Surrey</t>
  </si>
  <si>
    <t>37</t>
  </si>
  <si>
    <t>Delta</t>
  </si>
  <si>
    <t>38</t>
  </si>
  <si>
    <t>Richmond</t>
  </si>
  <si>
    <t>39</t>
  </si>
  <si>
    <t>Vancouver</t>
  </si>
  <si>
    <t>40</t>
  </si>
  <si>
    <t>New Westminster</t>
  </si>
  <si>
    <t>41</t>
  </si>
  <si>
    <t>Burnaby</t>
  </si>
  <si>
    <t>42</t>
  </si>
  <si>
    <t>Maple Ridge-Pitt Meadows</t>
  </si>
  <si>
    <t>43</t>
  </si>
  <si>
    <t>Coquitlam</t>
  </si>
  <si>
    <t>44</t>
  </si>
  <si>
    <t>North Vancouver</t>
  </si>
  <si>
    <t>45</t>
  </si>
  <si>
    <t>West Vancouver</t>
  </si>
  <si>
    <t>46</t>
  </si>
  <si>
    <t>Sunshine Coast</t>
  </si>
  <si>
    <t>47</t>
  </si>
  <si>
    <t>48</t>
  </si>
  <si>
    <t>49</t>
  </si>
  <si>
    <t>Central Coast</t>
  </si>
  <si>
    <t>50</t>
  </si>
  <si>
    <t>51</t>
  </si>
  <si>
    <t>Boundary</t>
  </si>
  <si>
    <t>52</t>
  </si>
  <si>
    <t>Prince Rupert</t>
  </si>
  <si>
    <t>53</t>
  </si>
  <si>
    <t>Okanagan Similkameen</t>
  </si>
  <si>
    <t>54</t>
  </si>
  <si>
    <t>Bulkley Valley</t>
  </si>
  <si>
    <t>57</t>
  </si>
  <si>
    <t>Prince George</t>
  </si>
  <si>
    <t>58</t>
  </si>
  <si>
    <t>Nicola-Similkameen</t>
  </si>
  <si>
    <t>59</t>
  </si>
  <si>
    <t>Peace River South</t>
  </si>
  <si>
    <t>60</t>
  </si>
  <si>
    <t>Peace River North</t>
  </si>
  <si>
    <t>61</t>
  </si>
  <si>
    <t>Greater Victoria</t>
  </si>
  <si>
    <t>62</t>
  </si>
  <si>
    <t>Sooke</t>
  </si>
  <si>
    <t>63</t>
  </si>
  <si>
    <t>Saanich</t>
  </si>
  <si>
    <t>64</t>
  </si>
  <si>
    <t>Gulf Islands</t>
  </si>
  <si>
    <t>67</t>
  </si>
  <si>
    <t>Okanagan Skaha</t>
  </si>
  <si>
    <t>68</t>
  </si>
  <si>
    <t>Nanaimo-Ladysmith</t>
  </si>
  <si>
    <t>69</t>
  </si>
  <si>
    <t>Qualicum</t>
  </si>
  <si>
    <t>70</t>
  </si>
  <si>
    <t>71</t>
  </si>
  <si>
    <t>Comox Valley</t>
  </si>
  <si>
    <t>72</t>
  </si>
  <si>
    <t>Campbell River</t>
  </si>
  <si>
    <t>73</t>
  </si>
  <si>
    <t>74</t>
  </si>
  <si>
    <t>Gold Trail</t>
  </si>
  <si>
    <t>75</t>
  </si>
  <si>
    <t>Mission</t>
  </si>
  <si>
    <t>78</t>
  </si>
  <si>
    <t>Fraser-Cascade</t>
  </si>
  <si>
    <t>79</t>
  </si>
  <si>
    <t>Cowichan Valley</t>
  </si>
  <si>
    <t>81</t>
  </si>
  <si>
    <t>Fort Nelson</t>
  </si>
  <si>
    <t>82</t>
  </si>
  <si>
    <t>Coast Mountains</t>
  </si>
  <si>
    <t>83</t>
  </si>
  <si>
    <t>84</t>
  </si>
  <si>
    <t>Vancouver Island West</t>
  </si>
  <si>
    <t>85</t>
  </si>
  <si>
    <t>Vancouver Island North</t>
  </si>
  <si>
    <t>87</t>
  </si>
  <si>
    <t>Stikine</t>
  </si>
  <si>
    <t>91</t>
  </si>
  <si>
    <t>Nechako Lakes</t>
  </si>
  <si>
    <t>92</t>
  </si>
  <si>
    <t>Nisga'a</t>
  </si>
  <si>
    <t>93</t>
  </si>
  <si>
    <t>99</t>
  </si>
  <si>
    <t>Sea To Sky</t>
  </si>
  <si>
    <t>Haida Gwaii</t>
  </si>
  <si>
    <t>Conseil Scolaire Francophone</t>
  </si>
  <si>
    <t/>
  </si>
  <si>
    <t>Principals &amp;</t>
  </si>
  <si>
    <t>Educational</t>
  </si>
  <si>
    <t xml:space="preserve">Support </t>
  </si>
  <si>
    <t>Other</t>
  </si>
  <si>
    <t>Total</t>
  </si>
  <si>
    <t>Teachers</t>
  </si>
  <si>
    <t>Vice Principals</t>
  </si>
  <si>
    <t>Assistants</t>
  </si>
  <si>
    <t xml:space="preserve"> Staff</t>
  </si>
  <si>
    <t>Professionals</t>
  </si>
  <si>
    <t>Substitutes</t>
  </si>
  <si>
    <t>Employee</t>
  </si>
  <si>
    <t>Salaries &amp;</t>
  </si>
  <si>
    <t>Services &amp;</t>
  </si>
  <si>
    <t>Salaries</t>
  </si>
  <si>
    <t>Benefits</t>
  </si>
  <si>
    <t>Supplies</t>
  </si>
  <si>
    <t>Expenditures</t>
  </si>
  <si>
    <t>TABLE 9</t>
  </si>
  <si>
    <t>Provincial Summary</t>
  </si>
  <si>
    <t>Kamloops-Thompson</t>
  </si>
  <si>
    <t>Pacific Rim</t>
  </si>
  <si>
    <t>OF PROGRAM 1.10 INCLUSIVE EDUCATION BY OBJECT</t>
  </si>
  <si>
    <t>qathet</t>
  </si>
  <si>
    <t>2026/27 ANNUAL BUDGETED OPERATING EXPENDITURES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</si>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</sst>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[Red]_(* \(#,##0\);_(* &quot;-&quot;_);_(@_)"/>
  </numFmts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9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37" fontId="4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3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/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0" fontId="6" fillId="0" borderId="0" xfId="0" applyFont="1"/>
    <xf numFmtId="37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164" fontId="0" fillId="0" borderId="0" xfId="0" applyNumberFormat="1"/>
    <xf numFmtId="37" fontId="4" fillId="0" borderId="0" xfId="0" applyNumberFormat="1" applyFont="1" applyAlignment="1">
      <alignment horizontal="center" vertical="top"/>
    </xf>
    <xf numFmtId="39" fontId="4" fillId="0" borderId="1" xfId="0" applyNumberFormat="1" applyFont="1" applyBorder="1" applyAlignment="1">
      <alignment horizontal="center" vertical="top"/>
    </xf>
    <xf numFmtId="164" fontId="7" fillId="0" borderId="0" xfId="0" applyNumberFormat="1" applyFont="1"/>
    <xf numFmtId="164" fontId="7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16.88671875" defaultRowHeight="10.199999999999999" x14ac:dyDescent="0.2"/>
  <cols>
    <col min="1" max="1" width="3.5546875" style="8" customWidth="1"/>
    <col min="2" max="2" width="32.44140625" style="9" bestFit="1" customWidth="1"/>
    <col min="3" max="9" width="15.6640625" style="10" customWidth="1"/>
    <col min="10" max="13" width="15.6640625" style="11" customWidth="1"/>
    <col min="14" max="16384" width="16.88671875" style="1"/>
  </cols>
  <sheetData>
    <row r="1" spans="1:13" ht="24" x14ac:dyDescent="0.4">
      <c r="A1" s="26" t="s">
        <v>129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" x14ac:dyDescent="0.4">
      <c r="A2" s="26" t="s">
        <v>135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4" x14ac:dyDescent="0.4">
      <c r="A3" s="26" t="s">
        <v>133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8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3.8" x14ac:dyDescent="0.25">
      <c r="A5" s="3"/>
      <c r="B5" s="3"/>
      <c r="C5" s="4" t="s">
        <v>110</v>
      </c>
      <c r="D5" s="4" t="s">
        <v>111</v>
      </c>
      <c r="E5" s="4" t="s">
        <v>112</v>
      </c>
      <c r="F5" s="4" t="s">
        <v>113</v>
      </c>
      <c r="G5" s="4" t="s">
        <v>114</v>
      </c>
      <c r="H5" s="4" t="s">
        <v>110</v>
      </c>
      <c r="I5" s="4" t="s">
        <v>110</v>
      </c>
      <c r="J5" s="4" t="s">
        <v>110</v>
      </c>
      <c r="K5" s="18" t="s">
        <v>115</v>
      </c>
      <c r="L5" s="4" t="s">
        <v>110</v>
      </c>
      <c r="M5" s="4"/>
    </row>
    <row r="6" spans="1:13" ht="13.8" x14ac:dyDescent="0.25">
      <c r="A6" s="3"/>
      <c r="B6" s="3"/>
      <c r="C6" s="4" t="s">
        <v>116</v>
      </c>
      <c r="D6" s="4" t="s">
        <v>117</v>
      </c>
      <c r="E6" s="4" t="s">
        <v>118</v>
      </c>
      <c r="F6" s="4" t="s">
        <v>119</v>
      </c>
      <c r="G6" s="4" t="s">
        <v>120</v>
      </c>
      <c r="H6" s="4" t="s">
        <v>121</v>
      </c>
      <c r="I6" s="18" t="s">
        <v>115</v>
      </c>
      <c r="J6" s="5" t="s">
        <v>122</v>
      </c>
      <c r="K6" s="22" t="s">
        <v>123</v>
      </c>
      <c r="L6" s="5" t="s">
        <v>124</v>
      </c>
      <c r="M6" s="22" t="s">
        <v>115</v>
      </c>
    </row>
    <row r="7" spans="1:13" ht="13.8" x14ac:dyDescent="0.25">
      <c r="A7" s="14"/>
      <c r="B7" s="14"/>
      <c r="C7" s="6" t="s">
        <v>125</v>
      </c>
      <c r="D7" s="6" t="s">
        <v>125</v>
      </c>
      <c r="E7" s="6" t="s">
        <v>125</v>
      </c>
      <c r="F7" s="6" t="s">
        <v>125</v>
      </c>
      <c r="G7" s="6" t="s">
        <v>125</v>
      </c>
      <c r="H7" s="6" t="s">
        <v>125</v>
      </c>
      <c r="I7" s="19" t="s">
        <v>125</v>
      </c>
      <c r="J7" s="7" t="s">
        <v>126</v>
      </c>
      <c r="K7" s="23" t="s">
        <v>126</v>
      </c>
      <c r="L7" s="7" t="s">
        <v>127</v>
      </c>
      <c r="M7" s="23" t="s">
        <v>128</v>
      </c>
    </row>
    <row r="8" spans="1:13" s="8" customFormat="1" ht="18" customHeight="1" x14ac:dyDescent="0.25">
      <c r="A8" s="13">
        <v>5</v>
      </c>
      <c r="B8" s="13" t="s">
        <v>0</v>
      </c>
      <c r="C8" s="17">
        <v>3484688</v>
      </c>
      <c r="D8" s="17">
        <v>168501</v>
      </c>
      <c r="E8" s="17">
        <v>7085819</v>
      </c>
      <c r="F8" s="17">
        <v>0</v>
      </c>
      <c r="G8" s="17">
        <v>780408</v>
      </c>
      <c r="H8" s="17">
        <v>569107</v>
      </c>
      <c r="I8" s="20">
        <f>SUM(C8:H8)</f>
        <v>12088523</v>
      </c>
      <c r="J8" s="17">
        <v>3094733</v>
      </c>
      <c r="K8" s="20">
        <f>SUM(I8:J8)</f>
        <v>15183256</v>
      </c>
      <c r="L8" s="17">
        <v>463810</v>
      </c>
      <c r="M8" s="20">
        <f>SUM(K8:L8)</f>
        <v>15647066</v>
      </c>
    </row>
    <row r="9" spans="1:13" ht="13.8" x14ac:dyDescent="0.25">
      <c r="A9" s="13">
        <v>6</v>
      </c>
      <c r="B9" s="13" t="s">
        <v>1</v>
      </c>
      <c r="C9" s="17">
        <v>1360738</v>
      </c>
      <c r="D9" s="17">
        <v>0</v>
      </c>
      <c r="E9" s="17">
        <v>3657961</v>
      </c>
      <c r="F9" s="17">
        <v>0</v>
      </c>
      <c r="G9" s="17">
        <v>637940</v>
      </c>
      <c r="H9" s="17">
        <v>297100</v>
      </c>
      <c r="I9" s="20">
        <f t="shared" ref="I9:I67" si="0">SUM(C9:H9)</f>
        <v>5953739</v>
      </c>
      <c r="J9" s="17">
        <v>1610978</v>
      </c>
      <c r="K9" s="20">
        <f t="shared" ref="K9:K67" si="1">SUM(I9:J9)</f>
        <v>7564717</v>
      </c>
      <c r="L9" s="17">
        <v>237820</v>
      </c>
      <c r="M9" s="20">
        <f t="shared" ref="M9:M67" si="2">SUM(K9:L9)</f>
        <v>7802537</v>
      </c>
    </row>
    <row r="10" spans="1:13" ht="13.8" x14ac:dyDescent="0.25">
      <c r="A10" s="13">
        <v>8</v>
      </c>
      <c r="B10" s="13" t="s">
        <v>2</v>
      </c>
      <c r="C10" s="17">
        <v>1937308</v>
      </c>
      <c r="D10" s="17">
        <v>0</v>
      </c>
      <c r="E10" s="17">
        <v>3961075</v>
      </c>
      <c r="F10" s="17">
        <v>43367</v>
      </c>
      <c r="G10" s="17">
        <v>0</v>
      </c>
      <c r="H10" s="17">
        <v>344102</v>
      </c>
      <c r="I10" s="20">
        <f t="shared" si="0"/>
        <v>6285852</v>
      </c>
      <c r="J10" s="17">
        <v>1740140</v>
      </c>
      <c r="K10" s="20">
        <f t="shared" si="1"/>
        <v>8025992</v>
      </c>
      <c r="L10" s="17">
        <v>300300</v>
      </c>
      <c r="M10" s="20">
        <f t="shared" si="2"/>
        <v>8326292</v>
      </c>
    </row>
    <row r="11" spans="1:13" ht="13.8" x14ac:dyDescent="0.25">
      <c r="A11" s="13">
        <v>10</v>
      </c>
      <c r="B11" s="13" t="s">
        <v>3</v>
      </c>
      <c r="C11" s="17">
        <v>549971</v>
      </c>
      <c r="D11" s="17">
        <v>43989</v>
      </c>
      <c r="E11" s="17">
        <v>755174</v>
      </c>
      <c r="F11" s="17">
        <v>0</v>
      </c>
      <c r="G11" s="17">
        <v>21495</v>
      </c>
      <c r="H11" s="17">
        <v>106523</v>
      </c>
      <c r="I11" s="20">
        <f t="shared" si="0"/>
        <v>1477152</v>
      </c>
      <c r="J11" s="17">
        <v>373164</v>
      </c>
      <c r="K11" s="20">
        <f t="shared" si="1"/>
        <v>1850316</v>
      </c>
      <c r="L11" s="17">
        <v>70400</v>
      </c>
      <c r="M11" s="20">
        <f t="shared" si="2"/>
        <v>1920716</v>
      </c>
    </row>
    <row r="12" spans="1:13" ht="13.8" x14ac:dyDescent="0.25">
      <c r="A12" s="13">
        <v>19</v>
      </c>
      <c r="B12" s="13" t="s">
        <v>4</v>
      </c>
      <c r="C12" s="17">
        <v>1270393</v>
      </c>
      <c r="D12" s="17">
        <v>165505</v>
      </c>
      <c r="E12" s="17">
        <v>1238339</v>
      </c>
      <c r="F12" s="17">
        <v>18593</v>
      </c>
      <c r="G12" s="17">
        <v>90245</v>
      </c>
      <c r="H12" s="17">
        <v>42000</v>
      </c>
      <c r="I12" s="20">
        <f t="shared" si="0"/>
        <v>2825075</v>
      </c>
      <c r="J12" s="17">
        <v>928045</v>
      </c>
      <c r="K12" s="20">
        <f t="shared" si="1"/>
        <v>3753120</v>
      </c>
      <c r="L12" s="17">
        <v>82955</v>
      </c>
      <c r="M12" s="20">
        <f t="shared" si="2"/>
        <v>3836075</v>
      </c>
    </row>
    <row r="13" spans="1:13" ht="13.8" x14ac:dyDescent="0.25">
      <c r="A13" s="13">
        <v>20</v>
      </c>
      <c r="B13" s="13" t="s">
        <v>5</v>
      </c>
      <c r="C13" s="17">
        <v>2447280</v>
      </c>
      <c r="D13" s="17">
        <v>0</v>
      </c>
      <c r="E13" s="17">
        <v>3981374</v>
      </c>
      <c r="F13" s="17">
        <v>47062</v>
      </c>
      <c r="G13" s="17">
        <v>0</v>
      </c>
      <c r="H13" s="17">
        <v>475000</v>
      </c>
      <c r="I13" s="20">
        <f t="shared" si="0"/>
        <v>6950716</v>
      </c>
      <c r="J13" s="17">
        <v>1848890</v>
      </c>
      <c r="K13" s="20">
        <f t="shared" si="1"/>
        <v>8799606</v>
      </c>
      <c r="L13" s="17">
        <v>183072</v>
      </c>
      <c r="M13" s="20">
        <f t="shared" si="2"/>
        <v>8982678</v>
      </c>
    </row>
    <row r="14" spans="1:13" ht="13.8" x14ac:dyDescent="0.25">
      <c r="A14" s="13">
        <v>22</v>
      </c>
      <c r="B14" s="13" t="s">
        <v>6</v>
      </c>
      <c r="C14" s="17">
        <v>7924119</v>
      </c>
      <c r="D14" s="17">
        <v>352820</v>
      </c>
      <c r="E14" s="17">
        <v>7288496</v>
      </c>
      <c r="F14" s="17">
        <v>67569</v>
      </c>
      <c r="G14" s="17">
        <v>598602</v>
      </c>
      <c r="H14" s="17">
        <v>580573</v>
      </c>
      <c r="I14" s="20">
        <f t="shared" si="0"/>
        <v>16812179</v>
      </c>
      <c r="J14" s="17">
        <v>5150260</v>
      </c>
      <c r="K14" s="20">
        <f t="shared" si="1"/>
        <v>21962439</v>
      </c>
      <c r="L14" s="17">
        <v>963784</v>
      </c>
      <c r="M14" s="20">
        <f t="shared" si="2"/>
        <v>22926223</v>
      </c>
    </row>
    <row r="15" spans="1:13" ht="13.8" x14ac:dyDescent="0.25">
      <c r="A15" s="15" t="s">
        <v>7</v>
      </c>
      <c r="B15" s="13" t="s">
        <v>8</v>
      </c>
      <c r="C15" s="17">
        <v>17275677</v>
      </c>
      <c r="D15" s="17">
        <v>990138</v>
      </c>
      <c r="E15" s="17">
        <v>23519278</v>
      </c>
      <c r="F15" s="17">
        <v>1193592</v>
      </c>
      <c r="G15" s="17">
        <v>0</v>
      </c>
      <c r="H15" s="17">
        <v>610000</v>
      </c>
      <c r="I15" s="20">
        <f t="shared" si="0"/>
        <v>43588685</v>
      </c>
      <c r="J15" s="17">
        <v>12916194</v>
      </c>
      <c r="K15" s="20">
        <f t="shared" si="1"/>
        <v>56504879</v>
      </c>
      <c r="L15" s="17">
        <v>1266600</v>
      </c>
      <c r="M15" s="20">
        <f t="shared" si="2"/>
        <v>57771479</v>
      </c>
    </row>
    <row r="16" spans="1:13" ht="13.8" x14ac:dyDescent="0.25">
      <c r="A16" s="15" t="s">
        <v>9</v>
      </c>
      <c r="B16" s="13" t="s">
        <v>10</v>
      </c>
      <c r="C16" s="17">
        <v>2442393</v>
      </c>
      <c r="D16" s="17">
        <v>155078</v>
      </c>
      <c r="E16" s="17">
        <v>2937101</v>
      </c>
      <c r="F16" s="17">
        <v>81819</v>
      </c>
      <c r="G16" s="17">
        <v>94313</v>
      </c>
      <c r="H16" s="17">
        <v>45968</v>
      </c>
      <c r="I16" s="20">
        <f t="shared" si="0"/>
        <v>5756672</v>
      </c>
      <c r="J16" s="17">
        <v>1432246</v>
      </c>
      <c r="K16" s="20">
        <f t="shared" si="1"/>
        <v>7188918</v>
      </c>
      <c r="L16" s="17">
        <v>321000</v>
      </c>
      <c r="M16" s="20">
        <f t="shared" si="2"/>
        <v>7509918</v>
      </c>
    </row>
    <row r="17" spans="1:13" ht="13.8" x14ac:dyDescent="0.25">
      <c r="A17" s="15" t="s">
        <v>11</v>
      </c>
      <c r="B17" s="13" t="s">
        <v>12</v>
      </c>
      <c r="C17" s="17">
        <v>2975900</v>
      </c>
      <c r="D17" s="17">
        <v>284100</v>
      </c>
      <c r="E17" s="17">
        <v>2972960</v>
      </c>
      <c r="F17" s="17">
        <v>123520</v>
      </c>
      <c r="G17" s="17">
        <v>0</v>
      </c>
      <c r="H17" s="17">
        <v>277400</v>
      </c>
      <c r="I17" s="20">
        <f t="shared" si="0"/>
        <v>6633880</v>
      </c>
      <c r="J17" s="17">
        <v>1647100</v>
      </c>
      <c r="K17" s="20">
        <f t="shared" si="1"/>
        <v>8280980</v>
      </c>
      <c r="L17" s="17">
        <v>266105</v>
      </c>
      <c r="M17" s="20">
        <f t="shared" si="2"/>
        <v>8547085</v>
      </c>
    </row>
    <row r="18" spans="1:13" ht="13.8" x14ac:dyDescent="0.25">
      <c r="A18" s="15" t="s">
        <v>13</v>
      </c>
      <c r="B18" s="13" t="s">
        <v>14</v>
      </c>
      <c r="C18" s="17">
        <v>8166033</v>
      </c>
      <c r="D18" s="17">
        <v>394897</v>
      </c>
      <c r="E18" s="17">
        <v>17966428</v>
      </c>
      <c r="F18" s="17">
        <v>921110</v>
      </c>
      <c r="G18" s="17">
        <v>0</v>
      </c>
      <c r="H18" s="17">
        <v>1658041</v>
      </c>
      <c r="I18" s="20">
        <f t="shared" si="0"/>
        <v>29106509</v>
      </c>
      <c r="J18" s="17">
        <v>9035205</v>
      </c>
      <c r="K18" s="20">
        <f t="shared" si="1"/>
        <v>38141714</v>
      </c>
      <c r="L18" s="17">
        <v>724981</v>
      </c>
      <c r="M18" s="20">
        <f t="shared" si="2"/>
        <v>38866695</v>
      </c>
    </row>
    <row r="19" spans="1:13" ht="13.8" x14ac:dyDescent="0.25">
      <c r="A19" s="15" t="s">
        <v>15</v>
      </c>
      <c r="B19" s="13" t="s">
        <v>16</v>
      </c>
      <c r="C19" s="17">
        <v>11225244</v>
      </c>
      <c r="D19" s="17">
        <v>320970</v>
      </c>
      <c r="E19" s="17">
        <v>20893047</v>
      </c>
      <c r="F19" s="17">
        <v>78330</v>
      </c>
      <c r="G19" s="17">
        <v>0</v>
      </c>
      <c r="H19" s="17">
        <v>11000</v>
      </c>
      <c r="I19" s="20">
        <f t="shared" si="0"/>
        <v>32528591</v>
      </c>
      <c r="J19" s="17">
        <v>9151610</v>
      </c>
      <c r="K19" s="20">
        <f t="shared" si="1"/>
        <v>41680201</v>
      </c>
      <c r="L19" s="17">
        <v>951317</v>
      </c>
      <c r="M19" s="20">
        <f t="shared" si="2"/>
        <v>42631518</v>
      </c>
    </row>
    <row r="20" spans="1:13" ht="13.8" x14ac:dyDescent="0.25">
      <c r="A20" s="15" t="s">
        <v>17</v>
      </c>
      <c r="B20" s="13" t="s">
        <v>18</v>
      </c>
      <c r="C20" s="17">
        <v>18069479</v>
      </c>
      <c r="D20" s="17">
        <v>1917704</v>
      </c>
      <c r="E20" s="17">
        <v>28968498</v>
      </c>
      <c r="F20" s="17">
        <v>53016</v>
      </c>
      <c r="G20" s="17">
        <v>1127330</v>
      </c>
      <c r="H20" s="17">
        <v>2643134</v>
      </c>
      <c r="I20" s="20">
        <f t="shared" si="0"/>
        <v>52779161</v>
      </c>
      <c r="J20" s="17">
        <v>15198241</v>
      </c>
      <c r="K20" s="20">
        <f t="shared" si="1"/>
        <v>67977402</v>
      </c>
      <c r="L20" s="17">
        <v>765622</v>
      </c>
      <c r="M20" s="20">
        <f t="shared" si="2"/>
        <v>68743024</v>
      </c>
    </row>
    <row r="21" spans="1:13" ht="13.8" x14ac:dyDescent="0.25">
      <c r="A21" s="15" t="s">
        <v>19</v>
      </c>
      <c r="B21" s="13" t="s">
        <v>20</v>
      </c>
      <c r="C21" s="17">
        <v>37281153</v>
      </c>
      <c r="D21" s="17">
        <v>30855</v>
      </c>
      <c r="E21" s="17">
        <v>84388556</v>
      </c>
      <c r="F21" s="17">
        <v>1303335</v>
      </c>
      <c r="G21" s="17">
        <v>0</v>
      </c>
      <c r="H21" s="17">
        <v>12860444</v>
      </c>
      <c r="I21" s="20">
        <f t="shared" si="0"/>
        <v>135864343</v>
      </c>
      <c r="J21" s="17">
        <v>41734746</v>
      </c>
      <c r="K21" s="20">
        <f t="shared" si="1"/>
        <v>177599089</v>
      </c>
      <c r="L21" s="17">
        <v>2632928</v>
      </c>
      <c r="M21" s="20">
        <f t="shared" si="2"/>
        <v>180232017</v>
      </c>
    </row>
    <row r="22" spans="1:13" ht="13.8" x14ac:dyDescent="0.25">
      <c r="A22" s="15" t="s">
        <v>21</v>
      </c>
      <c r="B22" s="13" t="s">
        <v>22</v>
      </c>
      <c r="C22" s="17">
        <v>15434902</v>
      </c>
      <c r="D22" s="17">
        <v>212002</v>
      </c>
      <c r="E22" s="17">
        <v>12074579</v>
      </c>
      <c r="F22" s="17">
        <v>122078</v>
      </c>
      <c r="G22" s="17">
        <v>107655</v>
      </c>
      <c r="H22" s="17">
        <v>901874</v>
      </c>
      <c r="I22" s="20">
        <f t="shared" si="0"/>
        <v>28853090</v>
      </c>
      <c r="J22" s="17">
        <v>8102334</v>
      </c>
      <c r="K22" s="20">
        <f t="shared" si="1"/>
        <v>36955424</v>
      </c>
      <c r="L22" s="17">
        <v>928100</v>
      </c>
      <c r="M22" s="20">
        <f t="shared" si="2"/>
        <v>37883524</v>
      </c>
    </row>
    <row r="23" spans="1:13" ht="13.8" x14ac:dyDescent="0.25">
      <c r="A23" s="15" t="s">
        <v>23</v>
      </c>
      <c r="B23" s="13" t="s">
        <v>24</v>
      </c>
      <c r="C23" s="17">
        <v>9369760</v>
      </c>
      <c r="D23" s="17">
        <v>0</v>
      </c>
      <c r="E23" s="17">
        <v>23295604</v>
      </c>
      <c r="F23" s="17">
        <v>219905</v>
      </c>
      <c r="G23" s="17">
        <v>549228</v>
      </c>
      <c r="H23" s="17">
        <v>1370673</v>
      </c>
      <c r="I23" s="20">
        <f t="shared" si="0"/>
        <v>34805170</v>
      </c>
      <c r="J23" s="17">
        <v>9681401</v>
      </c>
      <c r="K23" s="20">
        <f t="shared" si="1"/>
        <v>44486571</v>
      </c>
      <c r="L23" s="17">
        <v>745213</v>
      </c>
      <c r="M23" s="20">
        <f t="shared" si="2"/>
        <v>45231784</v>
      </c>
    </row>
    <row r="24" spans="1:13" ht="13.8" x14ac:dyDescent="0.25">
      <c r="A24" s="15" t="s">
        <v>25</v>
      </c>
      <c r="B24" s="13" t="s">
        <v>26</v>
      </c>
      <c r="C24" s="17">
        <v>34790366</v>
      </c>
      <c r="D24" s="17">
        <v>2837613</v>
      </c>
      <c r="E24" s="17">
        <v>55773471</v>
      </c>
      <c r="F24" s="17">
        <v>1182232</v>
      </c>
      <c r="G24" s="17">
        <v>142356</v>
      </c>
      <c r="H24" s="17">
        <v>4517708</v>
      </c>
      <c r="I24" s="20">
        <f t="shared" si="0"/>
        <v>99243746</v>
      </c>
      <c r="J24" s="17">
        <v>33085226</v>
      </c>
      <c r="K24" s="20">
        <f t="shared" si="1"/>
        <v>132328972</v>
      </c>
      <c r="L24" s="17">
        <v>1503072</v>
      </c>
      <c r="M24" s="20">
        <f t="shared" si="2"/>
        <v>133832044</v>
      </c>
    </row>
    <row r="25" spans="1:13" ht="13.8" x14ac:dyDescent="0.25">
      <c r="A25" s="15" t="s">
        <v>27</v>
      </c>
      <c r="B25" s="13" t="s">
        <v>28</v>
      </c>
      <c r="C25" s="17">
        <v>2933652</v>
      </c>
      <c r="D25" s="17">
        <v>169950</v>
      </c>
      <c r="E25" s="17">
        <v>9413318</v>
      </c>
      <c r="F25" s="17">
        <v>56368</v>
      </c>
      <c r="G25" s="17">
        <v>187338</v>
      </c>
      <c r="H25" s="17">
        <v>1037980</v>
      </c>
      <c r="I25" s="20">
        <f t="shared" si="0"/>
        <v>13798606</v>
      </c>
      <c r="J25" s="17">
        <v>4263838</v>
      </c>
      <c r="K25" s="20">
        <f t="shared" si="1"/>
        <v>18062444</v>
      </c>
      <c r="L25" s="17">
        <v>194597</v>
      </c>
      <c r="M25" s="20">
        <f t="shared" si="2"/>
        <v>18257041</v>
      </c>
    </row>
    <row r="26" spans="1:13" ht="13.8" x14ac:dyDescent="0.25">
      <c r="A26" s="15" t="s">
        <v>29</v>
      </c>
      <c r="B26" s="13" t="s">
        <v>30</v>
      </c>
      <c r="C26" s="17">
        <v>15913337</v>
      </c>
      <c r="D26" s="17">
        <v>397827</v>
      </c>
      <c r="E26" s="17">
        <v>32423759</v>
      </c>
      <c r="F26" s="17">
        <v>0</v>
      </c>
      <c r="G26" s="17">
        <v>0</v>
      </c>
      <c r="H26" s="17">
        <v>2950799</v>
      </c>
      <c r="I26" s="20">
        <f t="shared" si="0"/>
        <v>51685722</v>
      </c>
      <c r="J26" s="17">
        <v>13347469</v>
      </c>
      <c r="K26" s="20">
        <f t="shared" si="1"/>
        <v>65033191</v>
      </c>
      <c r="L26" s="17">
        <v>608673</v>
      </c>
      <c r="M26" s="20">
        <f t="shared" si="2"/>
        <v>65641864</v>
      </c>
    </row>
    <row r="27" spans="1:13" ht="13.8" x14ac:dyDescent="0.25">
      <c r="A27" s="15" t="s">
        <v>31</v>
      </c>
      <c r="B27" s="13" t="s">
        <v>32</v>
      </c>
      <c r="C27" s="17">
        <v>9900624</v>
      </c>
      <c r="D27" s="17">
        <v>1842508</v>
      </c>
      <c r="E27" s="17">
        <v>24149975</v>
      </c>
      <c r="F27" s="17">
        <v>1992514</v>
      </c>
      <c r="G27" s="17">
        <v>188423</v>
      </c>
      <c r="H27" s="17">
        <v>1974016</v>
      </c>
      <c r="I27" s="20">
        <f t="shared" si="0"/>
        <v>40048060</v>
      </c>
      <c r="J27" s="17">
        <v>11681428</v>
      </c>
      <c r="K27" s="20">
        <f t="shared" si="1"/>
        <v>51729488</v>
      </c>
      <c r="L27" s="17">
        <v>640402</v>
      </c>
      <c r="M27" s="20">
        <f t="shared" si="2"/>
        <v>52369890</v>
      </c>
    </row>
    <row r="28" spans="1:13" ht="13.8" x14ac:dyDescent="0.25">
      <c r="A28" s="15" t="s">
        <v>33</v>
      </c>
      <c r="B28" s="13" t="s">
        <v>34</v>
      </c>
      <c r="C28" s="17">
        <v>22259099</v>
      </c>
      <c r="D28" s="17">
        <v>153568</v>
      </c>
      <c r="E28" s="17">
        <v>31690480</v>
      </c>
      <c r="F28" s="17">
        <v>131896</v>
      </c>
      <c r="G28" s="17">
        <v>99942</v>
      </c>
      <c r="H28" s="17">
        <v>4418584</v>
      </c>
      <c r="I28" s="20">
        <f t="shared" si="0"/>
        <v>58753569</v>
      </c>
      <c r="J28" s="17">
        <v>17608175</v>
      </c>
      <c r="K28" s="20">
        <f t="shared" si="1"/>
        <v>76361744</v>
      </c>
      <c r="L28" s="17">
        <v>900885</v>
      </c>
      <c r="M28" s="20">
        <f t="shared" si="2"/>
        <v>77262629</v>
      </c>
    </row>
    <row r="29" spans="1:13" ht="13.8" x14ac:dyDescent="0.25">
      <c r="A29" s="15" t="s">
        <v>35</v>
      </c>
      <c r="B29" s="13" t="s">
        <v>36</v>
      </c>
      <c r="C29" s="17">
        <v>10426851</v>
      </c>
      <c r="D29" s="17">
        <v>141265</v>
      </c>
      <c r="E29" s="17">
        <v>16494054</v>
      </c>
      <c r="F29" s="17">
        <v>0</v>
      </c>
      <c r="G29" s="17">
        <v>844299</v>
      </c>
      <c r="H29" s="17">
        <v>2229730</v>
      </c>
      <c r="I29" s="20">
        <f t="shared" si="0"/>
        <v>30136199</v>
      </c>
      <c r="J29" s="17">
        <v>8065233</v>
      </c>
      <c r="K29" s="20">
        <f t="shared" si="1"/>
        <v>38201432</v>
      </c>
      <c r="L29" s="17">
        <v>412923</v>
      </c>
      <c r="M29" s="20">
        <f t="shared" si="2"/>
        <v>38614355</v>
      </c>
    </row>
    <row r="30" spans="1:13" ht="13.8" x14ac:dyDescent="0.25">
      <c r="A30" s="15" t="s">
        <v>37</v>
      </c>
      <c r="B30" s="13" t="s">
        <v>38</v>
      </c>
      <c r="C30" s="17">
        <v>4252366</v>
      </c>
      <c r="D30" s="17">
        <v>0</v>
      </c>
      <c r="E30" s="17">
        <v>6828481</v>
      </c>
      <c r="F30" s="17">
        <v>17662</v>
      </c>
      <c r="G30" s="17">
        <v>160002</v>
      </c>
      <c r="H30" s="17">
        <v>583456</v>
      </c>
      <c r="I30" s="20">
        <f t="shared" si="0"/>
        <v>11841967</v>
      </c>
      <c r="J30" s="17">
        <v>3544018</v>
      </c>
      <c r="K30" s="20">
        <f t="shared" si="1"/>
        <v>15385985</v>
      </c>
      <c r="L30" s="17">
        <v>244124</v>
      </c>
      <c r="M30" s="20">
        <f t="shared" si="2"/>
        <v>15630109</v>
      </c>
    </row>
    <row r="31" spans="1:13" ht="13.8" x14ac:dyDescent="0.25">
      <c r="A31" s="15" t="s">
        <v>39</v>
      </c>
      <c r="B31" s="13" t="s">
        <v>40</v>
      </c>
      <c r="C31" s="17">
        <v>1844511</v>
      </c>
      <c r="D31" s="17">
        <v>252505</v>
      </c>
      <c r="E31" s="17">
        <v>4094659</v>
      </c>
      <c r="F31" s="17">
        <v>790186</v>
      </c>
      <c r="G31" s="17">
        <v>78445</v>
      </c>
      <c r="H31" s="17">
        <v>152977</v>
      </c>
      <c r="I31" s="20">
        <f t="shared" si="0"/>
        <v>7213283</v>
      </c>
      <c r="J31" s="17">
        <v>2152261</v>
      </c>
      <c r="K31" s="20">
        <f t="shared" si="1"/>
        <v>9365544</v>
      </c>
      <c r="L31" s="17">
        <v>476950</v>
      </c>
      <c r="M31" s="20">
        <f t="shared" si="2"/>
        <v>9842494</v>
      </c>
    </row>
    <row r="32" spans="1:13" ht="13.8" x14ac:dyDescent="0.25">
      <c r="A32" s="15" t="s">
        <v>41</v>
      </c>
      <c r="B32" s="13" t="s">
        <v>134</v>
      </c>
      <c r="C32" s="17">
        <v>1777223</v>
      </c>
      <c r="D32" s="17">
        <v>415296</v>
      </c>
      <c r="E32" s="17">
        <v>4118975</v>
      </c>
      <c r="F32" s="17">
        <v>0</v>
      </c>
      <c r="G32" s="17">
        <v>504111</v>
      </c>
      <c r="H32" s="17">
        <v>231500</v>
      </c>
      <c r="I32" s="20">
        <f t="shared" si="0"/>
        <v>7047105</v>
      </c>
      <c r="J32" s="17">
        <v>1677012</v>
      </c>
      <c r="K32" s="20">
        <f t="shared" si="1"/>
        <v>8724117</v>
      </c>
      <c r="L32" s="17">
        <v>2233751</v>
      </c>
      <c r="M32" s="20">
        <f t="shared" si="2"/>
        <v>10957868</v>
      </c>
    </row>
    <row r="33" spans="1:13" ht="13.8" x14ac:dyDescent="0.25">
      <c r="A33" s="15" t="s">
        <v>42</v>
      </c>
      <c r="B33" s="13" t="s">
        <v>107</v>
      </c>
      <c r="C33" s="17">
        <v>2015745</v>
      </c>
      <c r="D33" s="17">
        <v>0</v>
      </c>
      <c r="E33" s="17">
        <v>4323057</v>
      </c>
      <c r="F33" s="17">
        <v>211140</v>
      </c>
      <c r="G33" s="17">
        <v>48336</v>
      </c>
      <c r="H33" s="17">
        <v>466342</v>
      </c>
      <c r="I33" s="20">
        <f t="shared" si="0"/>
        <v>7064620</v>
      </c>
      <c r="J33" s="17">
        <v>3129460</v>
      </c>
      <c r="K33" s="20">
        <f t="shared" si="1"/>
        <v>10194080</v>
      </c>
      <c r="L33" s="17">
        <v>465902</v>
      </c>
      <c r="M33" s="20">
        <f t="shared" si="2"/>
        <v>10659982</v>
      </c>
    </row>
    <row r="34" spans="1:13" ht="13.8" x14ac:dyDescent="0.25">
      <c r="A34" s="15" t="s">
        <v>43</v>
      </c>
      <c r="B34" s="13" t="s">
        <v>44</v>
      </c>
      <c r="C34" s="17">
        <v>235273</v>
      </c>
      <c r="D34" s="17">
        <v>0</v>
      </c>
      <c r="E34" s="17">
        <v>484975</v>
      </c>
      <c r="F34" s="17">
        <v>0</v>
      </c>
      <c r="G34" s="17">
        <v>0</v>
      </c>
      <c r="H34" s="17">
        <v>118450</v>
      </c>
      <c r="I34" s="20">
        <f t="shared" si="0"/>
        <v>838698</v>
      </c>
      <c r="J34" s="17">
        <v>201955</v>
      </c>
      <c r="K34" s="20">
        <f t="shared" si="1"/>
        <v>1040653</v>
      </c>
      <c r="L34" s="17">
        <v>152201</v>
      </c>
      <c r="M34" s="20">
        <f t="shared" si="2"/>
        <v>1192854</v>
      </c>
    </row>
    <row r="35" spans="1:13" ht="13.8" x14ac:dyDescent="0.25">
      <c r="A35" s="15" t="s">
        <v>45</v>
      </c>
      <c r="B35" s="13" t="s">
        <v>108</v>
      </c>
      <c r="C35" s="17">
        <v>115837</v>
      </c>
      <c r="D35" s="17">
        <v>0</v>
      </c>
      <c r="E35" s="17">
        <v>698555</v>
      </c>
      <c r="F35" s="17">
        <v>0</v>
      </c>
      <c r="G35" s="17">
        <v>0</v>
      </c>
      <c r="H35" s="17">
        <v>106000</v>
      </c>
      <c r="I35" s="20">
        <f t="shared" si="0"/>
        <v>920392</v>
      </c>
      <c r="J35" s="17">
        <v>211690</v>
      </c>
      <c r="K35" s="20">
        <f t="shared" si="1"/>
        <v>1132082</v>
      </c>
      <c r="L35" s="17">
        <v>158104</v>
      </c>
      <c r="M35" s="20">
        <f t="shared" si="2"/>
        <v>1290186</v>
      </c>
    </row>
    <row r="36" spans="1:13" ht="13.8" x14ac:dyDescent="0.25">
      <c r="A36" s="15" t="s">
        <v>46</v>
      </c>
      <c r="B36" s="13" t="s">
        <v>47</v>
      </c>
      <c r="C36" s="17">
        <v>1040074</v>
      </c>
      <c r="D36" s="17">
        <v>175175</v>
      </c>
      <c r="E36" s="17">
        <v>1396652</v>
      </c>
      <c r="F36" s="17">
        <v>89488</v>
      </c>
      <c r="G36" s="17">
        <v>111193</v>
      </c>
      <c r="H36" s="17">
        <v>114400</v>
      </c>
      <c r="I36" s="20">
        <f t="shared" si="0"/>
        <v>2926982</v>
      </c>
      <c r="J36" s="17">
        <v>838877</v>
      </c>
      <c r="K36" s="20">
        <f t="shared" si="1"/>
        <v>3765859</v>
      </c>
      <c r="L36" s="17">
        <v>63135</v>
      </c>
      <c r="M36" s="20">
        <f t="shared" si="2"/>
        <v>3828994</v>
      </c>
    </row>
    <row r="37" spans="1:13" ht="13.8" x14ac:dyDescent="0.25">
      <c r="A37" s="15" t="s">
        <v>48</v>
      </c>
      <c r="B37" s="13" t="s">
        <v>49</v>
      </c>
      <c r="C37" s="17">
        <v>1567093</v>
      </c>
      <c r="D37" s="17">
        <v>42073</v>
      </c>
      <c r="E37" s="17">
        <v>2002370</v>
      </c>
      <c r="F37" s="17">
        <v>49239</v>
      </c>
      <c r="G37" s="17">
        <v>224773</v>
      </c>
      <c r="H37" s="17">
        <v>189661</v>
      </c>
      <c r="I37" s="20">
        <f t="shared" si="0"/>
        <v>4075209</v>
      </c>
      <c r="J37" s="17">
        <v>989360</v>
      </c>
      <c r="K37" s="20">
        <f t="shared" si="1"/>
        <v>5064569</v>
      </c>
      <c r="L37" s="17">
        <v>96523</v>
      </c>
      <c r="M37" s="20">
        <f t="shared" si="2"/>
        <v>5161092</v>
      </c>
    </row>
    <row r="38" spans="1:13" ht="13.8" x14ac:dyDescent="0.25">
      <c r="A38" s="15" t="s">
        <v>50</v>
      </c>
      <c r="B38" s="13" t="s">
        <v>51</v>
      </c>
      <c r="C38" s="17">
        <v>2123906</v>
      </c>
      <c r="D38" s="17">
        <v>130386</v>
      </c>
      <c r="E38" s="17">
        <v>2231312</v>
      </c>
      <c r="F38" s="17">
        <v>497850</v>
      </c>
      <c r="G38" s="17">
        <v>386422</v>
      </c>
      <c r="H38" s="17">
        <v>384172</v>
      </c>
      <c r="I38" s="20">
        <f t="shared" si="0"/>
        <v>5754048</v>
      </c>
      <c r="J38" s="17">
        <v>1438512</v>
      </c>
      <c r="K38" s="20">
        <f t="shared" si="1"/>
        <v>7192560</v>
      </c>
      <c r="L38" s="17">
        <v>230063</v>
      </c>
      <c r="M38" s="20">
        <f t="shared" si="2"/>
        <v>7422623</v>
      </c>
    </row>
    <row r="39" spans="1:13" ht="13.8" x14ac:dyDescent="0.25">
      <c r="A39" s="15" t="s">
        <v>52</v>
      </c>
      <c r="B39" s="13" t="s">
        <v>53</v>
      </c>
      <c r="C39" s="17">
        <v>637577</v>
      </c>
      <c r="D39" s="17">
        <v>434427</v>
      </c>
      <c r="E39" s="17">
        <v>1719180</v>
      </c>
      <c r="F39" s="17">
        <v>5034</v>
      </c>
      <c r="G39" s="17">
        <v>228654</v>
      </c>
      <c r="H39" s="17">
        <v>196800</v>
      </c>
      <c r="I39" s="20">
        <f t="shared" si="0"/>
        <v>3221672</v>
      </c>
      <c r="J39" s="17">
        <v>789833</v>
      </c>
      <c r="K39" s="20">
        <f t="shared" si="1"/>
        <v>4011505</v>
      </c>
      <c r="L39" s="17">
        <v>71450</v>
      </c>
      <c r="M39" s="20">
        <f t="shared" si="2"/>
        <v>4082955</v>
      </c>
    </row>
    <row r="40" spans="1:13" ht="13.8" x14ac:dyDescent="0.25">
      <c r="A40" s="15" t="s">
        <v>54</v>
      </c>
      <c r="B40" s="13" t="s">
        <v>55</v>
      </c>
      <c r="C40" s="17">
        <v>6132185</v>
      </c>
      <c r="D40" s="17">
        <v>344857</v>
      </c>
      <c r="E40" s="17">
        <v>20892911</v>
      </c>
      <c r="F40" s="17">
        <v>122505</v>
      </c>
      <c r="G40" s="17">
        <v>3022431</v>
      </c>
      <c r="H40" s="17">
        <v>843434</v>
      </c>
      <c r="I40" s="20">
        <f t="shared" si="0"/>
        <v>31358323</v>
      </c>
      <c r="J40" s="17">
        <v>7998590</v>
      </c>
      <c r="K40" s="20">
        <f t="shared" si="1"/>
        <v>39356913</v>
      </c>
      <c r="L40" s="17">
        <v>673766</v>
      </c>
      <c r="M40" s="20">
        <f t="shared" si="2"/>
        <v>40030679</v>
      </c>
    </row>
    <row r="41" spans="1:13" ht="13.8" x14ac:dyDescent="0.25">
      <c r="A41" s="15" t="s">
        <v>56</v>
      </c>
      <c r="B41" s="13" t="s">
        <v>57</v>
      </c>
      <c r="C41" s="17">
        <v>293808</v>
      </c>
      <c r="D41" s="17">
        <v>0</v>
      </c>
      <c r="E41" s="17">
        <v>2171571</v>
      </c>
      <c r="F41" s="17">
        <v>0</v>
      </c>
      <c r="G41" s="17">
        <v>65479</v>
      </c>
      <c r="H41" s="17">
        <v>175942</v>
      </c>
      <c r="I41" s="20">
        <f t="shared" si="0"/>
        <v>2706800</v>
      </c>
      <c r="J41" s="17">
        <v>600071</v>
      </c>
      <c r="K41" s="20">
        <f t="shared" si="1"/>
        <v>3306871</v>
      </c>
      <c r="L41" s="17">
        <v>370171</v>
      </c>
      <c r="M41" s="20">
        <f t="shared" si="2"/>
        <v>3677042</v>
      </c>
    </row>
    <row r="42" spans="1:13" ht="13.8" x14ac:dyDescent="0.25">
      <c r="A42" s="15" t="s">
        <v>58</v>
      </c>
      <c r="B42" s="13" t="s">
        <v>59</v>
      </c>
      <c r="C42" s="17">
        <v>1388099</v>
      </c>
      <c r="D42" s="17">
        <v>0</v>
      </c>
      <c r="E42" s="17">
        <v>4760765</v>
      </c>
      <c r="F42" s="17">
        <v>0</v>
      </c>
      <c r="G42" s="17">
        <v>194065</v>
      </c>
      <c r="H42" s="17">
        <v>350341</v>
      </c>
      <c r="I42" s="20">
        <f t="shared" si="0"/>
        <v>6693270</v>
      </c>
      <c r="J42" s="17">
        <v>1594564</v>
      </c>
      <c r="K42" s="20">
        <f t="shared" si="1"/>
        <v>8287834</v>
      </c>
      <c r="L42" s="17">
        <v>224521</v>
      </c>
      <c r="M42" s="20">
        <f t="shared" si="2"/>
        <v>8512355</v>
      </c>
    </row>
    <row r="43" spans="1:13" ht="13.8" x14ac:dyDescent="0.25">
      <c r="A43" s="15" t="s">
        <v>60</v>
      </c>
      <c r="B43" s="13" t="s">
        <v>61</v>
      </c>
      <c r="C43" s="17">
        <v>4034766</v>
      </c>
      <c r="D43" s="17">
        <v>347108</v>
      </c>
      <c r="E43" s="17">
        <v>6665178</v>
      </c>
      <c r="F43" s="17">
        <v>121513</v>
      </c>
      <c r="G43" s="17">
        <v>0</v>
      </c>
      <c r="H43" s="17">
        <v>451082</v>
      </c>
      <c r="I43" s="20">
        <f t="shared" si="0"/>
        <v>11619647</v>
      </c>
      <c r="J43" s="17">
        <v>3077409</v>
      </c>
      <c r="K43" s="20">
        <f t="shared" si="1"/>
        <v>14697056</v>
      </c>
      <c r="L43" s="17">
        <v>1045616</v>
      </c>
      <c r="M43" s="20">
        <f t="shared" si="2"/>
        <v>15742672</v>
      </c>
    </row>
    <row r="44" spans="1:13" ht="13.8" x14ac:dyDescent="0.25">
      <c r="A44" s="15" t="s">
        <v>62</v>
      </c>
      <c r="B44" s="13" t="s">
        <v>63</v>
      </c>
      <c r="C44" s="17">
        <v>13565199</v>
      </c>
      <c r="D44" s="17">
        <v>290397</v>
      </c>
      <c r="E44" s="17">
        <v>20468028</v>
      </c>
      <c r="F44" s="17">
        <v>223316</v>
      </c>
      <c r="G44" s="17">
        <v>193397</v>
      </c>
      <c r="H44" s="17">
        <v>1668674</v>
      </c>
      <c r="I44" s="20">
        <f t="shared" si="0"/>
        <v>36409011</v>
      </c>
      <c r="J44" s="17">
        <v>9697446</v>
      </c>
      <c r="K44" s="20">
        <f t="shared" si="1"/>
        <v>46106457</v>
      </c>
      <c r="L44" s="17">
        <v>931096</v>
      </c>
      <c r="M44" s="20">
        <f t="shared" si="2"/>
        <v>47037553</v>
      </c>
    </row>
    <row r="45" spans="1:13" ht="13.8" x14ac:dyDescent="0.25">
      <c r="A45" s="15" t="s">
        <v>64</v>
      </c>
      <c r="B45" s="13" t="s">
        <v>65</v>
      </c>
      <c r="C45" s="17">
        <v>4830757</v>
      </c>
      <c r="D45" s="17">
        <v>469292</v>
      </c>
      <c r="E45" s="17">
        <v>21814819</v>
      </c>
      <c r="F45" s="17">
        <v>171634</v>
      </c>
      <c r="G45" s="17">
        <v>1584375</v>
      </c>
      <c r="H45" s="17">
        <v>1731510</v>
      </c>
      <c r="I45" s="20">
        <f t="shared" si="0"/>
        <v>30602387</v>
      </c>
      <c r="J45" s="17">
        <v>8715144</v>
      </c>
      <c r="K45" s="20">
        <f t="shared" si="1"/>
        <v>39317531</v>
      </c>
      <c r="L45" s="17">
        <v>898938</v>
      </c>
      <c r="M45" s="20">
        <f t="shared" si="2"/>
        <v>40216469</v>
      </c>
    </row>
    <row r="46" spans="1:13" ht="13.8" x14ac:dyDescent="0.25">
      <c r="A46" s="15" t="s">
        <v>66</v>
      </c>
      <c r="B46" s="13" t="s">
        <v>67</v>
      </c>
      <c r="C46" s="17">
        <v>5147365</v>
      </c>
      <c r="D46" s="17">
        <v>333569</v>
      </c>
      <c r="E46" s="17">
        <v>7205548</v>
      </c>
      <c r="F46" s="17">
        <v>435513</v>
      </c>
      <c r="G46" s="17">
        <v>753783</v>
      </c>
      <c r="H46" s="17">
        <v>224343</v>
      </c>
      <c r="I46" s="20">
        <f t="shared" si="0"/>
        <v>14100121</v>
      </c>
      <c r="J46" s="17">
        <v>3815927</v>
      </c>
      <c r="K46" s="20">
        <f t="shared" si="1"/>
        <v>17916048</v>
      </c>
      <c r="L46" s="17">
        <v>662122</v>
      </c>
      <c r="M46" s="20">
        <f t="shared" si="2"/>
        <v>18578170</v>
      </c>
    </row>
    <row r="47" spans="1:13" ht="13.8" x14ac:dyDescent="0.25">
      <c r="A47" s="15" t="s">
        <v>68</v>
      </c>
      <c r="B47" s="13" t="s">
        <v>69</v>
      </c>
      <c r="C47" s="17">
        <v>121200</v>
      </c>
      <c r="D47" s="17">
        <v>504603</v>
      </c>
      <c r="E47" s="17">
        <v>1117213</v>
      </c>
      <c r="F47" s="17">
        <v>10000</v>
      </c>
      <c r="G47" s="17">
        <v>246093</v>
      </c>
      <c r="H47" s="17">
        <v>52000</v>
      </c>
      <c r="I47" s="20">
        <f t="shared" si="0"/>
        <v>2051109</v>
      </c>
      <c r="J47" s="17">
        <v>212188</v>
      </c>
      <c r="K47" s="20">
        <f t="shared" si="1"/>
        <v>2263297</v>
      </c>
      <c r="L47" s="17">
        <v>99750</v>
      </c>
      <c r="M47" s="20">
        <f t="shared" si="2"/>
        <v>2363047</v>
      </c>
    </row>
    <row r="48" spans="1:13" ht="13.8" x14ac:dyDescent="0.25">
      <c r="A48" s="15" t="s">
        <v>70</v>
      </c>
      <c r="B48" s="13" t="s">
        <v>71</v>
      </c>
      <c r="C48" s="17">
        <v>3043762</v>
      </c>
      <c r="D48" s="17">
        <v>165868</v>
      </c>
      <c r="E48" s="17">
        <v>5598346</v>
      </c>
      <c r="F48" s="17">
        <v>0</v>
      </c>
      <c r="G48" s="17">
        <v>728750</v>
      </c>
      <c r="H48" s="17">
        <v>400000</v>
      </c>
      <c r="I48" s="20">
        <f t="shared" si="0"/>
        <v>9936726</v>
      </c>
      <c r="J48" s="17">
        <v>2766106</v>
      </c>
      <c r="K48" s="20">
        <f t="shared" si="1"/>
        <v>12702832</v>
      </c>
      <c r="L48" s="17">
        <v>480305</v>
      </c>
      <c r="M48" s="20">
        <f t="shared" si="2"/>
        <v>13183137</v>
      </c>
    </row>
    <row r="49" spans="1:13" ht="13.8" x14ac:dyDescent="0.25">
      <c r="A49" s="15" t="s">
        <v>72</v>
      </c>
      <c r="B49" s="13" t="s">
        <v>73</v>
      </c>
      <c r="C49" s="17">
        <v>9697140</v>
      </c>
      <c r="D49" s="17">
        <v>110593</v>
      </c>
      <c r="E49" s="17">
        <v>12261031</v>
      </c>
      <c r="F49" s="17">
        <v>0</v>
      </c>
      <c r="G49" s="17">
        <v>0</v>
      </c>
      <c r="H49" s="17">
        <v>1379405</v>
      </c>
      <c r="I49" s="20">
        <f t="shared" si="0"/>
        <v>23448169</v>
      </c>
      <c r="J49" s="17">
        <v>6255341</v>
      </c>
      <c r="K49" s="20">
        <f t="shared" si="1"/>
        <v>29703510</v>
      </c>
      <c r="L49" s="17">
        <v>387046</v>
      </c>
      <c r="M49" s="20">
        <f t="shared" si="2"/>
        <v>30090556</v>
      </c>
    </row>
    <row r="50" spans="1:13" ht="13.8" x14ac:dyDescent="0.25">
      <c r="A50" s="15" t="s">
        <v>74</v>
      </c>
      <c r="B50" s="13" t="s">
        <v>75</v>
      </c>
      <c r="C50" s="17">
        <v>1799300</v>
      </c>
      <c r="D50" s="17">
        <v>161618</v>
      </c>
      <c r="E50" s="17">
        <v>2649771</v>
      </c>
      <c r="F50" s="17">
        <v>49686</v>
      </c>
      <c r="G50" s="17">
        <v>222733</v>
      </c>
      <c r="H50" s="17">
        <v>591724</v>
      </c>
      <c r="I50" s="20">
        <f t="shared" si="0"/>
        <v>5474832</v>
      </c>
      <c r="J50" s="17">
        <v>1866322</v>
      </c>
      <c r="K50" s="20">
        <f t="shared" si="1"/>
        <v>7341154</v>
      </c>
      <c r="L50" s="17">
        <v>71000</v>
      </c>
      <c r="M50" s="20">
        <f t="shared" si="2"/>
        <v>7412154</v>
      </c>
    </row>
    <row r="51" spans="1:13" ht="13.8" x14ac:dyDescent="0.25">
      <c r="A51" s="15" t="s">
        <v>76</v>
      </c>
      <c r="B51" s="13" t="s">
        <v>132</v>
      </c>
      <c r="C51" s="17">
        <v>2270986</v>
      </c>
      <c r="D51" s="17">
        <v>169886</v>
      </c>
      <c r="E51" s="17">
        <v>3327011</v>
      </c>
      <c r="F51" s="17">
        <v>14891</v>
      </c>
      <c r="G51" s="17">
        <v>204344</v>
      </c>
      <c r="H51" s="17">
        <v>310496</v>
      </c>
      <c r="I51" s="20">
        <f t="shared" si="0"/>
        <v>6297614</v>
      </c>
      <c r="J51" s="17">
        <v>1707296</v>
      </c>
      <c r="K51" s="20">
        <f t="shared" si="1"/>
        <v>8004910</v>
      </c>
      <c r="L51" s="17">
        <v>272292</v>
      </c>
      <c r="M51" s="20">
        <f t="shared" si="2"/>
        <v>8277202</v>
      </c>
    </row>
    <row r="52" spans="1:13" ht="13.8" x14ac:dyDescent="0.25">
      <c r="A52" s="15" t="s">
        <v>77</v>
      </c>
      <c r="B52" s="13" t="s">
        <v>78</v>
      </c>
      <c r="C52" s="17">
        <v>5203704</v>
      </c>
      <c r="D52" s="17">
        <v>314660</v>
      </c>
      <c r="E52" s="17">
        <v>8028749</v>
      </c>
      <c r="F52" s="17">
        <v>435534</v>
      </c>
      <c r="G52" s="17">
        <v>347421</v>
      </c>
      <c r="H52" s="17">
        <v>586780</v>
      </c>
      <c r="I52" s="20">
        <f t="shared" si="0"/>
        <v>14916848</v>
      </c>
      <c r="J52" s="17">
        <v>4037386</v>
      </c>
      <c r="K52" s="20">
        <f t="shared" si="1"/>
        <v>18954234</v>
      </c>
      <c r="L52" s="17">
        <v>1091671</v>
      </c>
      <c r="M52" s="20">
        <f t="shared" si="2"/>
        <v>20045905</v>
      </c>
    </row>
    <row r="53" spans="1:13" ht="13.8" x14ac:dyDescent="0.25">
      <c r="A53" s="15" t="s">
        <v>79</v>
      </c>
      <c r="B53" s="13" t="s">
        <v>80</v>
      </c>
      <c r="C53" s="17">
        <v>5114824</v>
      </c>
      <c r="D53" s="17">
        <v>335103</v>
      </c>
      <c r="E53" s="17">
        <v>5801350</v>
      </c>
      <c r="F53" s="17">
        <v>209086</v>
      </c>
      <c r="G53" s="17">
        <v>0</v>
      </c>
      <c r="H53" s="17">
        <v>35000</v>
      </c>
      <c r="I53" s="20">
        <f t="shared" si="0"/>
        <v>11495363</v>
      </c>
      <c r="J53" s="17">
        <v>2993879</v>
      </c>
      <c r="K53" s="20">
        <f t="shared" si="1"/>
        <v>14489242</v>
      </c>
      <c r="L53" s="17">
        <v>150189</v>
      </c>
      <c r="M53" s="20">
        <f t="shared" si="2"/>
        <v>14639431</v>
      </c>
    </row>
    <row r="54" spans="1:13" ht="13.8" x14ac:dyDescent="0.25">
      <c r="A54" s="15" t="s">
        <v>81</v>
      </c>
      <c r="B54" s="13" t="s">
        <v>131</v>
      </c>
      <c r="C54" s="17">
        <v>9475000</v>
      </c>
      <c r="D54" s="17">
        <v>1350000</v>
      </c>
      <c r="E54" s="17">
        <v>10750000</v>
      </c>
      <c r="F54" s="17">
        <v>85500</v>
      </c>
      <c r="G54" s="17">
        <v>52500</v>
      </c>
      <c r="H54" s="17">
        <v>1452750</v>
      </c>
      <c r="I54" s="20">
        <f t="shared" si="0"/>
        <v>23165750</v>
      </c>
      <c r="J54" s="17">
        <v>5809250</v>
      </c>
      <c r="K54" s="20">
        <f t="shared" si="1"/>
        <v>28975000</v>
      </c>
      <c r="L54" s="17">
        <v>2105000</v>
      </c>
      <c r="M54" s="20">
        <f t="shared" si="2"/>
        <v>31080000</v>
      </c>
    </row>
    <row r="55" spans="1:13" ht="13.8" x14ac:dyDescent="0.25">
      <c r="A55" s="15" t="s">
        <v>82</v>
      </c>
      <c r="B55" s="13" t="s">
        <v>83</v>
      </c>
      <c r="C55" s="17">
        <v>416643</v>
      </c>
      <c r="D55" s="17">
        <v>82832</v>
      </c>
      <c r="E55" s="17">
        <v>1053154</v>
      </c>
      <c r="F55" s="17">
        <v>0</v>
      </c>
      <c r="G55" s="17">
        <v>0</v>
      </c>
      <c r="H55" s="17">
        <v>101626</v>
      </c>
      <c r="I55" s="20">
        <f t="shared" si="0"/>
        <v>1654255</v>
      </c>
      <c r="J55" s="17">
        <v>387620</v>
      </c>
      <c r="K55" s="20">
        <f t="shared" si="1"/>
        <v>2041875</v>
      </c>
      <c r="L55" s="17">
        <v>520548</v>
      </c>
      <c r="M55" s="20">
        <f t="shared" si="2"/>
        <v>2562423</v>
      </c>
    </row>
    <row r="56" spans="1:13" ht="13.8" x14ac:dyDescent="0.25">
      <c r="A56" s="15" t="s">
        <v>84</v>
      </c>
      <c r="B56" s="13" t="s">
        <v>85</v>
      </c>
      <c r="C56" s="17">
        <v>2756300</v>
      </c>
      <c r="D56" s="17">
        <v>162257</v>
      </c>
      <c r="E56" s="17">
        <v>8107200</v>
      </c>
      <c r="F56" s="17">
        <v>861700</v>
      </c>
      <c r="G56" s="17">
        <v>229465</v>
      </c>
      <c r="H56" s="17">
        <v>1202000</v>
      </c>
      <c r="I56" s="20">
        <f t="shared" si="0"/>
        <v>13318922</v>
      </c>
      <c r="J56" s="17">
        <v>3802162</v>
      </c>
      <c r="K56" s="20">
        <f t="shared" si="1"/>
        <v>17121084</v>
      </c>
      <c r="L56" s="17">
        <v>409971</v>
      </c>
      <c r="M56" s="20">
        <f t="shared" si="2"/>
        <v>17531055</v>
      </c>
    </row>
    <row r="57" spans="1:13" ht="13.8" x14ac:dyDescent="0.25">
      <c r="A57" s="15" t="s">
        <v>86</v>
      </c>
      <c r="B57" s="13" t="s">
        <v>87</v>
      </c>
      <c r="C57" s="17">
        <v>902086</v>
      </c>
      <c r="D57" s="17">
        <v>349257</v>
      </c>
      <c r="E57" s="17">
        <v>2644353</v>
      </c>
      <c r="F57" s="17">
        <v>0</v>
      </c>
      <c r="G57" s="17">
        <v>0</v>
      </c>
      <c r="H57" s="17">
        <v>269929</v>
      </c>
      <c r="I57" s="20">
        <f t="shared" si="0"/>
        <v>4165625</v>
      </c>
      <c r="J57" s="17">
        <v>1098411</v>
      </c>
      <c r="K57" s="20">
        <f t="shared" si="1"/>
        <v>5264036</v>
      </c>
      <c r="L57" s="17">
        <v>387900</v>
      </c>
      <c r="M57" s="20">
        <f t="shared" si="2"/>
        <v>5651936</v>
      </c>
    </row>
    <row r="58" spans="1:13" ht="13.8" x14ac:dyDescent="0.25">
      <c r="A58" s="15" t="s">
        <v>88</v>
      </c>
      <c r="B58" s="13" t="s">
        <v>89</v>
      </c>
      <c r="C58" s="17">
        <v>4927888</v>
      </c>
      <c r="D58" s="17">
        <v>166124</v>
      </c>
      <c r="E58" s="17">
        <v>7169935</v>
      </c>
      <c r="F58" s="17">
        <v>155374</v>
      </c>
      <c r="G58" s="17">
        <v>0</v>
      </c>
      <c r="H58" s="17">
        <v>1051674</v>
      </c>
      <c r="I58" s="20">
        <f t="shared" si="0"/>
        <v>13470995</v>
      </c>
      <c r="J58" s="17">
        <v>3826037</v>
      </c>
      <c r="K58" s="20">
        <f t="shared" si="1"/>
        <v>17297032</v>
      </c>
      <c r="L58" s="17">
        <v>277653</v>
      </c>
      <c r="M58" s="20">
        <f t="shared" si="2"/>
        <v>17574685</v>
      </c>
    </row>
    <row r="59" spans="1:13" ht="13.8" x14ac:dyDescent="0.25">
      <c r="A59" s="15" t="s">
        <v>90</v>
      </c>
      <c r="B59" s="13" t="s">
        <v>91</v>
      </c>
      <c r="C59" s="17">
        <v>157464</v>
      </c>
      <c r="D59" s="17">
        <v>52974</v>
      </c>
      <c r="E59" s="17">
        <v>0</v>
      </c>
      <c r="F59" s="17">
        <v>1033165</v>
      </c>
      <c r="G59" s="17">
        <v>51062</v>
      </c>
      <c r="H59" s="17">
        <v>98000</v>
      </c>
      <c r="I59" s="20">
        <f t="shared" si="0"/>
        <v>1392665</v>
      </c>
      <c r="J59" s="17">
        <v>414897</v>
      </c>
      <c r="K59" s="20">
        <f t="shared" si="1"/>
        <v>1807562</v>
      </c>
      <c r="L59" s="17">
        <v>84708</v>
      </c>
      <c r="M59" s="20">
        <f t="shared" si="2"/>
        <v>1892270</v>
      </c>
    </row>
    <row r="60" spans="1:13" ht="13.8" x14ac:dyDescent="0.25">
      <c r="A60" s="15" t="s">
        <v>92</v>
      </c>
      <c r="B60" s="13" t="s">
        <v>93</v>
      </c>
      <c r="C60" s="17">
        <v>2825530</v>
      </c>
      <c r="D60" s="17">
        <v>67472</v>
      </c>
      <c r="E60" s="17">
        <v>4041639</v>
      </c>
      <c r="F60" s="17">
        <v>55703</v>
      </c>
      <c r="G60" s="17">
        <v>391588</v>
      </c>
      <c r="H60" s="17">
        <v>483768</v>
      </c>
      <c r="I60" s="20">
        <f t="shared" si="0"/>
        <v>7865700</v>
      </c>
      <c r="J60" s="17">
        <v>1855443</v>
      </c>
      <c r="K60" s="20">
        <f t="shared" si="1"/>
        <v>9721143</v>
      </c>
      <c r="L60" s="17">
        <v>594495</v>
      </c>
      <c r="M60" s="20">
        <f t="shared" si="2"/>
        <v>10315638</v>
      </c>
    </row>
    <row r="61" spans="1:13" ht="13.8" x14ac:dyDescent="0.25">
      <c r="A61" s="15" t="s">
        <v>94</v>
      </c>
      <c r="B61" t="s">
        <v>136</v>
      </c>
      <c r="C61" s="17">
        <v>5582773</v>
      </c>
      <c r="D61" s="17">
        <v>137931</v>
      </c>
      <c r="E61" s="17">
        <v>5512567</v>
      </c>
      <c r="F61" s="17">
        <v>58702</v>
      </c>
      <c r="G61" s="17">
        <v>223971</v>
      </c>
      <c r="H61" s="17">
        <v>759639</v>
      </c>
      <c r="I61" s="20">
        <f t="shared" si="0"/>
        <v>12275583</v>
      </c>
      <c r="J61" s="17">
        <v>3505860</v>
      </c>
      <c r="K61" s="20">
        <f t="shared" si="1"/>
        <v>15781443</v>
      </c>
      <c r="L61" s="17">
        <v>175561</v>
      </c>
      <c r="M61" s="20">
        <f t="shared" si="2"/>
        <v>15957004</v>
      </c>
    </row>
    <row r="62" spans="1:13" ht="13.8" x14ac:dyDescent="0.25">
      <c r="A62" s="15" t="s">
        <v>95</v>
      </c>
      <c r="B62" s="13" t="s">
        <v>96</v>
      </c>
      <c r="C62" s="17">
        <v>151392</v>
      </c>
      <c r="D62" s="17">
        <v>0</v>
      </c>
      <c r="E62" s="17">
        <v>458443</v>
      </c>
      <c r="F62" s="17">
        <v>0</v>
      </c>
      <c r="G62" s="17">
        <v>0</v>
      </c>
      <c r="H62" s="17">
        <v>45000</v>
      </c>
      <c r="I62" s="20">
        <f t="shared" si="0"/>
        <v>654835</v>
      </c>
      <c r="J62" s="17">
        <v>147917</v>
      </c>
      <c r="K62" s="20">
        <f t="shared" si="1"/>
        <v>802752</v>
      </c>
      <c r="L62" s="17">
        <v>427500</v>
      </c>
      <c r="M62" s="20">
        <f t="shared" si="2"/>
        <v>1230252</v>
      </c>
    </row>
    <row r="63" spans="1:13" ht="13.8" x14ac:dyDescent="0.25">
      <c r="A63" s="15" t="s">
        <v>97</v>
      </c>
      <c r="B63" s="13" t="s">
        <v>98</v>
      </c>
      <c r="C63" s="17">
        <v>942877</v>
      </c>
      <c r="D63" s="17">
        <v>0</v>
      </c>
      <c r="E63" s="17">
        <v>1928142</v>
      </c>
      <c r="F63" s="17">
        <v>35179</v>
      </c>
      <c r="G63" s="17">
        <v>36000</v>
      </c>
      <c r="H63" s="17">
        <v>121819</v>
      </c>
      <c r="I63" s="20">
        <f t="shared" si="0"/>
        <v>3064017</v>
      </c>
      <c r="J63" s="17">
        <v>833277</v>
      </c>
      <c r="K63" s="20">
        <f t="shared" si="1"/>
        <v>3897294</v>
      </c>
      <c r="L63" s="17">
        <v>218766</v>
      </c>
      <c r="M63" s="20">
        <f t="shared" si="2"/>
        <v>4116060</v>
      </c>
    </row>
    <row r="64" spans="1:13" ht="13.8" x14ac:dyDescent="0.25">
      <c r="A64" s="15" t="s">
        <v>99</v>
      </c>
      <c r="B64" s="13" t="s">
        <v>100</v>
      </c>
      <c r="C64" s="17">
        <v>71793</v>
      </c>
      <c r="D64" s="17">
        <v>49564</v>
      </c>
      <c r="E64" s="17">
        <v>142896</v>
      </c>
      <c r="F64" s="17">
        <v>0</v>
      </c>
      <c r="G64" s="17">
        <v>0</v>
      </c>
      <c r="H64" s="17">
        <v>22000</v>
      </c>
      <c r="I64" s="20">
        <f t="shared" si="0"/>
        <v>286253</v>
      </c>
      <c r="J64" s="17">
        <v>63936</v>
      </c>
      <c r="K64" s="20">
        <f t="shared" si="1"/>
        <v>350189</v>
      </c>
      <c r="L64" s="17">
        <v>53500</v>
      </c>
      <c r="M64" s="20">
        <f t="shared" si="2"/>
        <v>403689</v>
      </c>
    </row>
    <row r="65" spans="1:13" ht="13.8" x14ac:dyDescent="0.25">
      <c r="A65" s="15" t="s">
        <v>101</v>
      </c>
      <c r="B65" s="13" t="s">
        <v>102</v>
      </c>
      <c r="C65" s="17">
        <v>3420836</v>
      </c>
      <c r="D65" s="17">
        <v>164743</v>
      </c>
      <c r="E65" s="17">
        <v>4446285</v>
      </c>
      <c r="F65" s="17">
        <v>0</v>
      </c>
      <c r="G65" s="17">
        <v>627564</v>
      </c>
      <c r="H65" s="17">
        <v>266582</v>
      </c>
      <c r="I65" s="20">
        <f t="shared" si="0"/>
        <v>8926010</v>
      </c>
      <c r="J65" s="17">
        <v>2052982</v>
      </c>
      <c r="K65" s="20">
        <f t="shared" si="1"/>
        <v>10978992</v>
      </c>
      <c r="L65" s="17">
        <v>3463036</v>
      </c>
      <c r="M65" s="20">
        <f t="shared" si="2"/>
        <v>14442028</v>
      </c>
    </row>
    <row r="66" spans="1:13" ht="13.8" x14ac:dyDescent="0.25">
      <c r="A66" s="15" t="s">
        <v>103</v>
      </c>
      <c r="B66" s="13" t="s">
        <v>104</v>
      </c>
      <c r="C66" s="17">
        <v>0</v>
      </c>
      <c r="D66" s="17">
        <v>114626</v>
      </c>
      <c r="E66" s="17">
        <v>512407</v>
      </c>
      <c r="F66" s="17">
        <v>0</v>
      </c>
      <c r="G66" s="17">
        <v>0</v>
      </c>
      <c r="H66" s="17">
        <v>50000</v>
      </c>
      <c r="I66" s="20">
        <f t="shared" si="0"/>
        <v>677033</v>
      </c>
      <c r="J66" s="17">
        <v>161988</v>
      </c>
      <c r="K66" s="20">
        <f t="shared" si="1"/>
        <v>839021</v>
      </c>
      <c r="L66" s="17">
        <v>11500</v>
      </c>
      <c r="M66" s="20">
        <f t="shared" si="2"/>
        <v>850521</v>
      </c>
    </row>
    <row r="67" spans="1:13" ht="13.8" x14ac:dyDescent="0.25">
      <c r="A67" s="15" t="s">
        <v>105</v>
      </c>
      <c r="B67" s="13" t="s">
        <v>109</v>
      </c>
      <c r="C67" s="17">
        <v>2169658</v>
      </c>
      <c r="D67" s="17">
        <v>0</v>
      </c>
      <c r="E67" s="17">
        <v>6223455</v>
      </c>
      <c r="F67" s="17">
        <v>64264</v>
      </c>
      <c r="G67" s="17">
        <v>490858</v>
      </c>
      <c r="H67" s="17">
        <v>23561</v>
      </c>
      <c r="I67" s="20">
        <f t="shared" si="0"/>
        <v>8971796</v>
      </c>
      <c r="J67" s="17">
        <v>2365017</v>
      </c>
      <c r="K67" s="20">
        <f t="shared" si="1"/>
        <v>11336813</v>
      </c>
      <c r="L67" s="17">
        <v>452676</v>
      </c>
      <c r="M67" s="20">
        <f t="shared" si="2"/>
        <v>11789489</v>
      </c>
    </row>
    <row r="68" spans="1:13" s="16" customFormat="1" ht="18" customHeight="1" thickBot="1" x14ac:dyDescent="0.3">
      <c r="A68" s="24" t="s">
        <v>106</v>
      </c>
      <c r="B68" s="25" t="s">
        <v>130</v>
      </c>
      <c r="C68" s="21">
        <f>SUM(C8:C67)</f>
        <v>349491907</v>
      </c>
      <c r="D68" s="21">
        <f t="shared" ref="D68:M68" si="3">SUM(D8:D67)</f>
        <v>18274486</v>
      </c>
      <c r="E68" s="21">
        <f t="shared" si="3"/>
        <v>618580329</v>
      </c>
      <c r="F68" s="21">
        <f t="shared" si="3"/>
        <v>13440170</v>
      </c>
      <c r="G68" s="21">
        <f t="shared" si="3"/>
        <v>16877389</v>
      </c>
      <c r="H68" s="21">
        <f t="shared" si="3"/>
        <v>57214593</v>
      </c>
      <c r="I68" s="21">
        <f t="shared" si="3"/>
        <v>1073878874</v>
      </c>
      <c r="J68" s="21">
        <f t="shared" si="3"/>
        <v>308332100</v>
      </c>
      <c r="K68" s="21">
        <f t="shared" si="3"/>
        <v>1382210974</v>
      </c>
      <c r="L68" s="21">
        <f t="shared" si="3"/>
        <v>35898059</v>
      </c>
      <c r="M68" s="21">
        <f t="shared" si="3"/>
        <v>1418109033</v>
      </c>
    </row>
    <row r="69" spans="1:13" ht="10.8" thickTop="1" x14ac:dyDescent="0.2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</sheetData>
  <mergeCells count="3">
    <mergeCell ref="A1:M1"/>
    <mergeCell ref="A2:M2"/>
    <mergeCell ref="A3:M3"/>
  </mergeCells>
  <phoneticPr fontId="3" type="noConversion"/>
  <printOptions horizontalCentered="1" verticalCentered="1"/>
  <pageMargins left="0" right="0" top="0.19685039370078741" bottom="0.19685039370078741" header="0" footer="0"/>
  <pageSetup scale="58" orientation="landscape" r:id="rId1"/>
  <headerFooter alignWithMargins="0"/>
  <ignoredErrors>
    <ignoredError sqref="A15: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9 - Inclusive Education</vt:lpstr>
      <vt:lpstr>'Table 9 - Inclusive Education'!Print_Area</vt:lpstr>
      <vt:lpstr>'Table 9 - Inclusive Education'!Print_Titles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9 - Budgeted Operating Expenditures of Program 1.10 Inclusive Education</dc:title>
  <dc:subject>Table 9 - Budgeted Operating Expenditures of Program 1.10 Inclusive Education</dc:subject>
  <dc:creator>Ministry of Education and Child Care</dc:creator>
  <cp:keywords>Table 9 - Budgeted Operating Expenditures of Program 1.10 Inclusive Education</cp:keywords>
  <cp:lastModifiedBy>Ralloff, Richard ECC:EX</cp:lastModifiedBy>
  <cp:lastPrinted>2018-06-05T17:00:36Z</cp:lastPrinted>
  <dcterms:created xsi:type="dcterms:W3CDTF">2006-08-09T22:22:29Z</dcterms:created>
  <dcterms:modified xsi:type="dcterms:W3CDTF">2026-07-23T16:32:36Z</dcterms:modified>
</cp:coreProperties>
</file>