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2A884798-E372-4632-828F-811D3685EC46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3" sheetId="1" r:id="rId1"/>
  </sheets>
  <definedNames>
    <definedName name="_xlnm.Print_Area" localSheetId="0">'Table 3'!$A$1:$M$68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8" i="1"/>
  <c r="K7" i="1"/>
  <c r="G67" i="1"/>
  <c r="E67" i="1"/>
  <c r="C67" i="1"/>
  <c r="I67" i="1"/>
  <c r="M67" i="1"/>
  <c r="K67" i="1" l="1"/>
</calcChain>
</file>

<file path=xl/sharedStrings.xml><?xml version="1.0" encoding="utf-8"?>
<sst xmlns="http://schemas.openxmlformats.org/spreadsheetml/2006/main" count="83" uniqueCount="79">
  <si>
    <t xml:space="preserve"> </t>
  </si>
  <si>
    <t>TABLE 3</t>
  </si>
  <si>
    <t>South 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</si>
  <si>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</si>
  <si>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</si>
  <si>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</si>
  <si>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</si>
  <si>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</si>
  <si>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</si>
  <si>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</si>
  <si>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</si>
  <si>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</si>
  <si>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</si>
  <si>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</si>
  <si>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</si>
  <si>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</si>
  <si>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</si>
  <si>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</si>
  <si>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</si>
  <si>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</si>
  <si>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</si>
  <si>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</si>
  <si>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</si>
  <si>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</si>
  <si>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</si>
  <si>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</si>
  <si>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</si>
  <si>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</si>
  <si>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</si>
  <si>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</si>
  <si>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</si>
  <si>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Okanagan-Similkameen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</si>
  <si>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</si>
  <si>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</si>
  <si>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</si>
  <si>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</si>
  <si>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</si>
  <si>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</si>
  <si>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</si>
  <si>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</si>
  <si>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</si>
  <si>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Okanagan-Skaha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</si>
  <si>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</si>
  <si>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</si>
  <si>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</si>
  <si>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</si>
  <si>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</si>
  <si>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</si>
  <si>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</si>
  <si>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</si>
  <si>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</si>
  <si>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</si>
  <si>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</si>
  <si>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</si>
  <si>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</si>
  <si>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</si>
  <si>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</si>
  <si>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</si>
  <si>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>Operating</t>
  </si>
  <si>
    <t>Total Budgeted</t>
  </si>
  <si>
    <t/>
  </si>
  <si>
    <t>District Reported</t>
  </si>
  <si>
    <t>Expenditures</t>
  </si>
  <si>
    <t>Interfund Transfers</t>
  </si>
  <si>
    <t>Retirement</t>
  </si>
  <si>
    <r>
      <t xml:space="preserve">FTE Enrolment </t>
    </r>
    <r>
      <rPr>
        <b/>
        <vertAlign val="superscript"/>
        <sz val="10"/>
        <rFont val="Arial"/>
        <family val="2"/>
      </rPr>
      <t>1</t>
    </r>
  </si>
  <si>
    <t>Tangible Capital</t>
  </si>
  <si>
    <t>From Operating</t>
  </si>
  <si>
    <t>Assets / WIP Purchased</t>
  </si>
  <si>
    <t>Local Capital</t>
  </si>
  <si>
    <t>&amp; Other</t>
  </si>
  <si>
    <t>Deficit</t>
  </si>
  <si>
    <t>Provincial Summary</t>
  </si>
  <si>
    <t>Kamloops-Thompson</t>
  </si>
  <si>
    <t>Pacific Rim</t>
  </si>
  <si>
    <t>qathet</t>
  </si>
  <si>
    <t>K̓wsaltktnéws ne Secwepemcúl’ecw</t>
  </si>
  <si>
    <t>2026/27 ANNUAL BUDGETED OPERATING EXPENDITURES BY CATEGORY</t>
  </si>
  <si>
    <r>
      <t>1</t>
    </r>
    <r>
      <rPr>
        <sz val="10"/>
        <rFont val="Arial"/>
        <family val="2"/>
      </rPr>
      <t xml:space="preserve"> Source: 2026/27 Annual Budget, includes School-Age, Adult, and Other FTEs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</si>
</sst>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[Red]_(* \(#,##0\);_(* &quot;-&quot;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9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44" fontId="3" fillId="0" borderId="0" xfId="2" applyFont="1" applyAlignment="1">
      <alignment vertical="center"/>
    </xf>
    <xf numFmtId="0" fontId="3" fillId="0" borderId="2" xfId="0" applyFont="1" applyBorder="1" applyAlignment="1">
      <alignment vertical="center"/>
    </xf>
    <xf numFmtId="44" fontId="5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/>
    </xf>
    <xf numFmtId="164" fontId="2" fillId="0" borderId="0" xfId="0" applyNumberFormat="1" applyFont="1" applyAlignment="1">
      <alignment vertical="center"/>
    </xf>
    <xf numFmtId="3" fontId="2" fillId="0" borderId="3" xfId="3" applyNumberFormat="1" applyFont="1" applyBorder="1" applyAlignment="1" applyProtection="1">
      <alignment horizontal="right" indent="2"/>
    </xf>
    <xf numFmtId="3" fontId="2" fillId="0" borderId="0" xfId="3" applyNumberFormat="1" applyFont="1" applyBorder="1" applyAlignment="1" applyProtection="1">
      <alignment horizontal="right" indent="2"/>
    </xf>
    <xf numFmtId="3" fontId="2" fillId="0" borderId="0" xfId="3" quotePrefix="1" applyNumberFormat="1" applyFont="1" applyBorder="1" applyAlignment="1" applyProtection="1">
      <alignment horizontal="right" indent="2"/>
    </xf>
    <xf numFmtId="3" fontId="2" fillId="0" borderId="0" xfId="0" applyNumberFormat="1" applyFont="1"/>
    <xf numFmtId="0" fontId="8" fillId="0" borderId="0" xfId="0" applyFont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164" fontId="8" fillId="0" borderId="1" xfId="1" applyNumberFormat="1" applyFont="1" applyFill="1" applyBorder="1" applyAlignment="1" applyProtection="1">
      <alignment horizontal="right" vertical="center"/>
    </xf>
    <xf numFmtId="3" fontId="8" fillId="0" borderId="1" xfId="0" applyNumberFormat="1" applyFont="1" applyBorder="1" applyAlignment="1">
      <alignment horizontal="right" vertical="center" indent="2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44" fontId="5" fillId="0" borderId="0" xfId="2" applyFont="1" applyAlignment="1">
      <alignment horizontal="center" vertical="center"/>
    </xf>
  </cellXfs>
  <cellStyles count="5">
    <cellStyle name="Comma" xfId="3" builtinId="3"/>
    <cellStyle name="Comma [0]" xfId="1" builtinId="6"/>
    <cellStyle name="Currency" xfId="2" builtinId="4"/>
    <cellStyle name="Normal" xfId="0" builtinId="0"/>
    <cellStyle name="Normal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ColWidth="8.6640625" defaultRowHeight="13.2" x14ac:dyDescent="0.25"/>
  <cols>
    <col min="1" max="1" width="3.5546875" style="3" customWidth="1"/>
    <col min="2" max="2" width="30.6640625" style="3" customWidth="1"/>
    <col min="3" max="3" width="14" style="3" bestFit="1" customWidth="1"/>
    <col min="4" max="4" width="1.6640625" style="3" bestFit="1" customWidth="1"/>
    <col min="5" max="5" width="22" style="3" bestFit="1" customWidth="1"/>
    <col min="6" max="6" width="1.6640625" style="3" customWidth="1"/>
    <col min="7" max="7" width="16.33203125" style="3" bestFit="1" customWidth="1"/>
    <col min="8" max="8" width="1.6640625" style="3" bestFit="1" customWidth="1"/>
    <col min="9" max="9" width="10.33203125" style="3" bestFit="1" customWidth="1"/>
    <col min="10" max="10" width="1.6640625" style="3" customWidth="1"/>
    <col min="11" max="11" width="14" style="3" bestFit="1" customWidth="1"/>
    <col min="12" max="12" width="1.6640625" style="3" customWidth="1"/>
    <col min="13" max="13" width="15" style="3" bestFit="1" customWidth="1"/>
    <col min="14" max="16384" width="8.6640625" style="3"/>
  </cols>
  <sheetData>
    <row r="1" spans="1:13" s="1" customFormat="1" ht="23.1" customHeight="1" x14ac:dyDescent="0.2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4" customFormat="1" ht="21.9" customHeight="1" x14ac:dyDescent="0.25">
      <c r="A2" s="34" t="s">
        <v>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4" customFormat="1" ht="18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"/>
      <c r="B4" s="1" t="s">
        <v>0</v>
      </c>
      <c r="D4" s="10"/>
      <c r="E4" s="9" t="s">
        <v>66</v>
      </c>
      <c r="F4" s="9"/>
      <c r="G4" s="9" t="s">
        <v>69</v>
      </c>
      <c r="H4" s="11"/>
      <c r="I4" s="9" t="s">
        <v>58</v>
      </c>
    </row>
    <row r="5" spans="1:13" x14ac:dyDescent="0.25">
      <c r="A5" s="1"/>
      <c r="B5" s="1"/>
      <c r="C5" s="9" t="s">
        <v>58</v>
      </c>
      <c r="D5" s="10"/>
      <c r="E5" s="9" t="s">
        <v>68</v>
      </c>
      <c r="F5" s="9"/>
      <c r="G5" s="9" t="s">
        <v>70</v>
      </c>
      <c r="H5" s="11"/>
      <c r="I5" s="9" t="s">
        <v>71</v>
      </c>
      <c r="J5" s="12"/>
      <c r="K5" s="22" t="s">
        <v>59</v>
      </c>
      <c r="L5" s="13" t="s">
        <v>60</v>
      </c>
      <c r="M5" s="13" t="s">
        <v>61</v>
      </c>
    </row>
    <row r="6" spans="1:13" ht="15" customHeight="1" x14ac:dyDescent="0.25">
      <c r="A6" s="5"/>
      <c r="B6" s="5" t="s">
        <v>0</v>
      </c>
      <c r="C6" s="14" t="s">
        <v>62</v>
      </c>
      <c r="D6" s="15"/>
      <c r="E6" s="14" t="s">
        <v>67</v>
      </c>
      <c r="F6" s="14"/>
      <c r="G6" s="14" t="s">
        <v>63</v>
      </c>
      <c r="H6" s="15"/>
      <c r="I6" s="14" t="s">
        <v>64</v>
      </c>
      <c r="J6" s="15"/>
      <c r="K6" s="23" t="s">
        <v>62</v>
      </c>
      <c r="L6" s="16" t="s">
        <v>60</v>
      </c>
      <c r="M6" s="16" t="s">
        <v>65</v>
      </c>
    </row>
    <row r="7" spans="1:13" s="2" customFormat="1" ht="15.75" customHeight="1" x14ac:dyDescent="0.25">
      <c r="A7" s="8">
        <v>5</v>
      </c>
      <c r="B7" s="8" t="s">
        <v>2</v>
      </c>
      <c r="C7" s="17">
        <v>82034659</v>
      </c>
      <c r="D7" s="17"/>
      <c r="E7" s="17">
        <v>0</v>
      </c>
      <c r="F7" s="17"/>
      <c r="G7" s="17">
        <v>491175</v>
      </c>
      <c r="H7" s="17"/>
      <c r="I7" s="17">
        <v>0</v>
      </c>
      <c r="J7" s="17"/>
      <c r="K7" s="24">
        <f>C7+E7+G7+I7</f>
        <v>82525834</v>
      </c>
      <c r="L7" s="17"/>
      <c r="M7" s="18">
        <v>5682.0050000000001</v>
      </c>
    </row>
    <row r="8" spans="1:13" s="2" customFormat="1" ht="13.5" customHeight="1" x14ac:dyDescent="0.25">
      <c r="A8" s="8">
        <v>6</v>
      </c>
      <c r="B8" s="8" t="s">
        <v>3</v>
      </c>
      <c r="C8" s="17">
        <v>54148238</v>
      </c>
      <c r="D8" s="17"/>
      <c r="E8" s="17">
        <v>0</v>
      </c>
      <c r="F8" s="17"/>
      <c r="G8" s="17">
        <v>0</v>
      </c>
      <c r="H8" s="17"/>
      <c r="I8" s="17">
        <v>0</v>
      </c>
      <c r="J8" s="17"/>
      <c r="K8" s="24">
        <f>C8+E8+G8+I8</f>
        <v>54148238</v>
      </c>
      <c r="L8" s="17"/>
      <c r="M8" s="19">
        <v>3483.5</v>
      </c>
    </row>
    <row r="9" spans="1:13" s="2" customFormat="1" ht="13.5" customHeight="1" x14ac:dyDescent="0.25">
      <c r="A9" s="8">
        <v>8</v>
      </c>
      <c r="B9" s="8" t="s">
        <v>4</v>
      </c>
      <c r="C9" s="17">
        <v>67186260</v>
      </c>
      <c r="D9" s="17"/>
      <c r="E9" s="17">
        <v>413000</v>
      </c>
      <c r="F9" s="17"/>
      <c r="G9" s="17">
        <v>0</v>
      </c>
      <c r="H9" s="17"/>
      <c r="I9" s="17">
        <v>0</v>
      </c>
      <c r="J9" s="17"/>
      <c r="K9" s="24">
        <f t="shared" ref="K9:K66" si="0">C9+E9+G9+I9</f>
        <v>67599260</v>
      </c>
      <c r="L9" s="17"/>
      <c r="M9" s="19">
        <v>4513.25</v>
      </c>
    </row>
    <row r="10" spans="1:13" s="2" customFormat="1" ht="13.5" customHeight="1" x14ac:dyDescent="0.25">
      <c r="A10" s="8">
        <v>10</v>
      </c>
      <c r="B10" s="8" t="s">
        <v>5</v>
      </c>
      <c r="C10" s="17">
        <v>12382786</v>
      </c>
      <c r="D10" s="17"/>
      <c r="E10" s="17">
        <v>195000</v>
      </c>
      <c r="F10" s="17"/>
      <c r="G10" s="17">
        <v>0</v>
      </c>
      <c r="H10" s="17"/>
      <c r="I10" s="17">
        <v>0</v>
      </c>
      <c r="J10" s="17"/>
      <c r="K10" s="24">
        <f t="shared" si="0"/>
        <v>12577786</v>
      </c>
      <c r="L10" s="17"/>
      <c r="M10" s="19">
        <v>536.5</v>
      </c>
    </row>
    <row r="11" spans="1:13" s="2" customFormat="1" ht="13.5" customHeight="1" x14ac:dyDescent="0.25">
      <c r="A11" s="8">
        <v>19</v>
      </c>
      <c r="B11" s="8" t="s">
        <v>6</v>
      </c>
      <c r="C11" s="17">
        <v>17922110</v>
      </c>
      <c r="D11" s="17"/>
      <c r="E11" s="17">
        <v>0</v>
      </c>
      <c r="F11" s="17"/>
      <c r="G11" s="17">
        <v>25000</v>
      </c>
      <c r="H11" s="17"/>
      <c r="I11" s="17">
        <v>0</v>
      </c>
      <c r="J11" s="17"/>
      <c r="K11" s="24">
        <f t="shared" si="0"/>
        <v>17947110</v>
      </c>
      <c r="L11" s="17"/>
      <c r="M11" s="19">
        <v>1116</v>
      </c>
    </row>
    <row r="12" spans="1:13" s="2" customFormat="1" ht="13.5" customHeight="1" x14ac:dyDescent="0.25">
      <c r="A12" s="8">
        <v>20</v>
      </c>
      <c r="B12" s="8" t="s">
        <v>7</v>
      </c>
      <c r="C12" s="17">
        <v>53487853</v>
      </c>
      <c r="D12" s="17"/>
      <c r="E12" s="17">
        <v>0</v>
      </c>
      <c r="F12" s="17"/>
      <c r="G12" s="17">
        <v>745600</v>
      </c>
      <c r="H12" s="17"/>
      <c r="I12" s="17">
        <v>0</v>
      </c>
      <c r="J12" s="17"/>
      <c r="K12" s="24">
        <f t="shared" si="0"/>
        <v>54233453</v>
      </c>
      <c r="L12" s="17"/>
      <c r="M12" s="19">
        <v>4052.7530000000002</v>
      </c>
    </row>
    <row r="13" spans="1:13" s="2" customFormat="1" ht="13.5" customHeight="1" x14ac:dyDescent="0.25">
      <c r="A13" s="8">
        <v>22</v>
      </c>
      <c r="B13" s="8" t="s">
        <v>8</v>
      </c>
      <c r="C13" s="17">
        <v>125369271</v>
      </c>
      <c r="D13" s="17"/>
      <c r="E13" s="17">
        <v>272630</v>
      </c>
      <c r="F13" s="17"/>
      <c r="G13" s="17">
        <v>1123000</v>
      </c>
      <c r="H13" s="17"/>
      <c r="I13" s="17">
        <v>0</v>
      </c>
      <c r="J13" s="17"/>
      <c r="K13" s="24">
        <f t="shared" si="0"/>
        <v>126764901</v>
      </c>
      <c r="L13" s="17"/>
      <c r="M13" s="19">
        <v>8839.875</v>
      </c>
    </row>
    <row r="14" spans="1:13" s="2" customFormat="1" ht="13.5" customHeight="1" x14ac:dyDescent="0.25">
      <c r="A14" s="8">
        <v>23</v>
      </c>
      <c r="B14" s="8" t="s">
        <v>9</v>
      </c>
      <c r="C14" s="17">
        <v>317539473</v>
      </c>
      <c r="D14" s="17"/>
      <c r="E14" s="17">
        <v>1801565</v>
      </c>
      <c r="F14" s="17"/>
      <c r="G14" s="17">
        <v>2992500</v>
      </c>
      <c r="H14" s="17"/>
      <c r="I14" s="17">
        <v>0</v>
      </c>
      <c r="J14" s="17"/>
      <c r="K14" s="24">
        <f t="shared" si="0"/>
        <v>322333538</v>
      </c>
      <c r="L14" s="17"/>
      <c r="M14" s="19">
        <v>24560.5625</v>
      </c>
    </row>
    <row r="15" spans="1:13" s="2" customFormat="1" ht="13.5" customHeight="1" x14ac:dyDescent="0.25">
      <c r="A15" s="8">
        <v>27</v>
      </c>
      <c r="B15" s="8" t="s">
        <v>10</v>
      </c>
      <c r="C15" s="17">
        <v>62750503</v>
      </c>
      <c r="D15" s="17"/>
      <c r="E15" s="17">
        <v>0</v>
      </c>
      <c r="F15" s="17"/>
      <c r="G15" s="17">
        <v>755000</v>
      </c>
      <c r="H15" s="17"/>
      <c r="I15" s="17">
        <v>0</v>
      </c>
      <c r="J15" s="17"/>
      <c r="K15" s="24">
        <f t="shared" si="0"/>
        <v>63505503</v>
      </c>
      <c r="L15" s="17"/>
      <c r="M15" s="19">
        <v>4229.0919000000004</v>
      </c>
    </row>
    <row r="16" spans="1:13" s="2" customFormat="1" ht="13.5" customHeight="1" x14ac:dyDescent="0.25">
      <c r="A16" s="8">
        <v>28</v>
      </c>
      <c r="B16" s="8" t="s">
        <v>11</v>
      </c>
      <c r="C16" s="17">
        <v>42616587</v>
      </c>
      <c r="D16" s="17"/>
      <c r="E16" s="17">
        <v>0</v>
      </c>
      <c r="F16" s="17"/>
      <c r="G16" s="17">
        <v>0</v>
      </c>
      <c r="H16" s="17"/>
      <c r="I16" s="17">
        <v>0</v>
      </c>
      <c r="J16" s="17"/>
      <c r="K16" s="24">
        <f t="shared" si="0"/>
        <v>42616587</v>
      </c>
      <c r="L16" s="17"/>
      <c r="M16" s="19">
        <v>2723.375</v>
      </c>
    </row>
    <row r="17" spans="1:13" s="2" customFormat="1" ht="13.5" customHeight="1" x14ac:dyDescent="0.25">
      <c r="A17" s="8">
        <v>33</v>
      </c>
      <c r="B17" s="8" t="s">
        <v>12</v>
      </c>
      <c r="C17" s="17">
        <v>208792177</v>
      </c>
      <c r="D17" s="17"/>
      <c r="E17" s="17">
        <v>0</v>
      </c>
      <c r="F17" s="17"/>
      <c r="G17" s="17">
        <v>574500</v>
      </c>
      <c r="H17" s="17"/>
      <c r="I17" s="17">
        <v>0</v>
      </c>
      <c r="J17" s="17"/>
      <c r="K17" s="24">
        <f t="shared" si="0"/>
        <v>209366677</v>
      </c>
      <c r="L17" s="17"/>
      <c r="M17" s="19">
        <v>15687.4</v>
      </c>
    </row>
    <row r="18" spans="1:13" s="2" customFormat="1" ht="13.5" customHeight="1" x14ac:dyDescent="0.25">
      <c r="A18" s="8">
        <v>34</v>
      </c>
      <c r="B18" s="8" t="s">
        <v>13</v>
      </c>
      <c r="C18" s="17">
        <v>255509166</v>
      </c>
      <c r="D18" s="17"/>
      <c r="E18" s="17">
        <v>103820</v>
      </c>
      <c r="F18" s="17"/>
      <c r="G18" s="17">
        <v>0</v>
      </c>
      <c r="H18" s="17"/>
      <c r="I18" s="17">
        <v>0</v>
      </c>
      <c r="J18" s="17"/>
      <c r="K18" s="24">
        <f t="shared" si="0"/>
        <v>255612986</v>
      </c>
      <c r="L18" s="17"/>
      <c r="M18" s="19">
        <v>20624.625</v>
      </c>
    </row>
    <row r="19" spans="1:13" s="2" customFormat="1" ht="13.5" customHeight="1" x14ac:dyDescent="0.25">
      <c r="A19" s="8">
        <v>35</v>
      </c>
      <c r="B19" s="8" t="s">
        <v>14</v>
      </c>
      <c r="C19" s="17">
        <v>327607079</v>
      </c>
      <c r="D19" s="17"/>
      <c r="E19" s="17">
        <v>0</v>
      </c>
      <c r="F19" s="17"/>
      <c r="G19" s="17">
        <v>2103645</v>
      </c>
      <c r="H19" s="17"/>
      <c r="I19" s="17">
        <v>0</v>
      </c>
      <c r="J19" s="17"/>
      <c r="K19" s="24">
        <f t="shared" si="0"/>
        <v>329710724</v>
      </c>
      <c r="L19" s="17"/>
      <c r="M19" s="19">
        <v>26962.128199999999</v>
      </c>
    </row>
    <row r="20" spans="1:13" s="2" customFormat="1" ht="13.5" customHeight="1" x14ac:dyDescent="0.25">
      <c r="A20" s="8">
        <v>36</v>
      </c>
      <c r="B20" s="8" t="s">
        <v>15</v>
      </c>
      <c r="C20" s="17">
        <v>992292315</v>
      </c>
      <c r="D20" s="17"/>
      <c r="E20" s="17">
        <v>1761625</v>
      </c>
      <c r="F20" s="17"/>
      <c r="G20" s="17">
        <v>1169737</v>
      </c>
      <c r="H20" s="17"/>
      <c r="I20" s="17">
        <v>0</v>
      </c>
      <c r="J20" s="17"/>
      <c r="K20" s="24">
        <f t="shared" si="0"/>
        <v>995223677</v>
      </c>
      <c r="L20" s="17"/>
      <c r="M20" s="19">
        <v>79879</v>
      </c>
    </row>
    <row r="21" spans="1:13" s="2" customFormat="1" ht="13.5" customHeight="1" x14ac:dyDescent="0.25">
      <c r="A21" s="8">
        <v>37</v>
      </c>
      <c r="B21" s="8" t="s">
        <v>16</v>
      </c>
      <c r="C21" s="17">
        <v>204714737</v>
      </c>
      <c r="D21" s="17"/>
      <c r="E21" s="17">
        <v>1609002</v>
      </c>
      <c r="F21" s="17"/>
      <c r="G21" s="17">
        <v>675343</v>
      </c>
      <c r="H21" s="17"/>
      <c r="I21" s="17">
        <v>0</v>
      </c>
      <c r="J21" s="17"/>
      <c r="K21" s="24">
        <f t="shared" si="0"/>
        <v>206999082</v>
      </c>
      <c r="L21" s="17"/>
      <c r="M21" s="19">
        <v>15895.125</v>
      </c>
    </row>
    <row r="22" spans="1:13" s="2" customFormat="1" ht="13.5" customHeight="1" x14ac:dyDescent="0.25">
      <c r="A22" s="8">
        <v>38</v>
      </c>
      <c r="B22" s="8" t="s">
        <v>17</v>
      </c>
      <c r="C22" s="17">
        <v>285070235</v>
      </c>
      <c r="D22" s="17"/>
      <c r="E22" s="17">
        <v>0</v>
      </c>
      <c r="F22" s="17"/>
      <c r="G22" s="17">
        <v>3000000</v>
      </c>
      <c r="H22" s="17"/>
      <c r="I22" s="17">
        <v>0</v>
      </c>
      <c r="J22" s="17"/>
      <c r="K22" s="24">
        <f t="shared" si="0"/>
        <v>288070235</v>
      </c>
      <c r="L22" s="17"/>
      <c r="M22" s="19">
        <v>23144.506000000001</v>
      </c>
    </row>
    <row r="23" spans="1:13" s="2" customFormat="1" ht="13.5" customHeight="1" x14ac:dyDescent="0.25">
      <c r="A23" s="8">
        <v>39</v>
      </c>
      <c r="B23" s="8" t="s">
        <v>18</v>
      </c>
      <c r="C23" s="17">
        <v>676202650</v>
      </c>
      <c r="D23" s="17"/>
      <c r="E23" s="17">
        <v>1953889</v>
      </c>
      <c r="F23" s="17"/>
      <c r="G23" s="17">
        <v>1923659</v>
      </c>
      <c r="H23" s="17"/>
      <c r="I23" s="17">
        <v>0</v>
      </c>
      <c r="J23" s="17"/>
      <c r="K23" s="24">
        <f t="shared" si="0"/>
        <v>680080198</v>
      </c>
      <c r="L23" s="17"/>
      <c r="M23" s="20">
        <v>51859.0625</v>
      </c>
    </row>
    <row r="24" spans="1:13" s="2" customFormat="1" ht="13.5" customHeight="1" x14ac:dyDescent="0.25">
      <c r="A24" s="8">
        <v>40</v>
      </c>
      <c r="B24" s="8" t="s">
        <v>19</v>
      </c>
      <c r="C24" s="17">
        <v>97043514</v>
      </c>
      <c r="D24" s="17"/>
      <c r="E24" s="17">
        <v>848680</v>
      </c>
      <c r="F24" s="17"/>
      <c r="G24" s="17">
        <v>0</v>
      </c>
      <c r="H24" s="17"/>
      <c r="I24" s="17">
        <v>0</v>
      </c>
      <c r="J24" s="17"/>
      <c r="K24" s="24">
        <f t="shared" si="0"/>
        <v>97892194</v>
      </c>
      <c r="L24" s="17"/>
      <c r="M24" s="19">
        <v>8073.84</v>
      </c>
    </row>
    <row r="25" spans="1:13" s="2" customFormat="1" ht="13.5" customHeight="1" x14ac:dyDescent="0.25">
      <c r="A25" s="8">
        <v>41</v>
      </c>
      <c r="B25" s="8" t="s">
        <v>20</v>
      </c>
      <c r="C25" s="17">
        <v>356349304</v>
      </c>
      <c r="D25" s="17"/>
      <c r="E25" s="17">
        <v>0</v>
      </c>
      <c r="F25" s="17"/>
      <c r="G25" s="17">
        <v>2502000</v>
      </c>
      <c r="H25" s="17"/>
      <c r="I25" s="17">
        <v>0</v>
      </c>
      <c r="J25" s="17"/>
      <c r="K25" s="24">
        <f t="shared" si="0"/>
        <v>358851304</v>
      </c>
      <c r="L25" s="17"/>
      <c r="M25" s="19">
        <v>28219.312999999998</v>
      </c>
    </row>
    <row r="26" spans="1:13" s="2" customFormat="1" ht="13.5" customHeight="1" x14ac:dyDescent="0.25">
      <c r="A26" s="8">
        <v>42</v>
      </c>
      <c r="B26" s="8" t="s">
        <v>21</v>
      </c>
      <c r="C26" s="17">
        <v>216888628</v>
      </c>
      <c r="D26" s="17"/>
      <c r="E26" s="17">
        <v>335962</v>
      </c>
      <c r="F26" s="17"/>
      <c r="G26" s="17">
        <v>1606742</v>
      </c>
      <c r="H26" s="17"/>
      <c r="I26" s="17">
        <v>0</v>
      </c>
      <c r="J26" s="17"/>
      <c r="K26" s="24">
        <f t="shared" si="0"/>
        <v>218831332</v>
      </c>
      <c r="L26" s="17"/>
      <c r="M26" s="19">
        <v>16523.537</v>
      </c>
    </row>
    <row r="27" spans="1:13" s="2" customFormat="1" ht="13.5" customHeight="1" x14ac:dyDescent="0.25">
      <c r="A27" s="8">
        <v>43</v>
      </c>
      <c r="B27" s="8" t="s">
        <v>22</v>
      </c>
      <c r="C27" s="17">
        <v>411151767</v>
      </c>
      <c r="D27" s="17"/>
      <c r="E27" s="17">
        <v>2451500</v>
      </c>
      <c r="F27" s="17"/>
      <c r="G27" s="17">
        <v>48500</v>
      </c>
      <c r="H27" s="17"/>
      <c r="I27" s="17">
        <v>0</v>
      </c>
      <c r="J27" s="17"/>
      <c r="K27" s="24">
        <f t="shared" si="0"/>
        <v>413651767</v>
      </c>
      <c r="L27" s="17"/>
      <c r="M27" s="19">
        <v>33689.2353</v>
      </c>
    </row>
    <row r="28" spans="1:13" s="2" customFormat="1" ht="13.5" customHeight="1" x14ac:dyDescent="0.25">
      <c r="A28" s="8">
        <v>44</v>
      </c>
      <c r="B28" s="8" t="s">
        <v>23</v>
      </c>
      <c r="C28" s="17">
        <v>217278212</v>
      </c>
      <c r="D28" s="17"/>
      <c r="E28" s="17">
        <v>40840</v>
      </c>
      <c r="F28" s="17"/>
      <c r="G28" s="17">
        <v>395570</v>
      </c>
      <c r="H28" s="17"/>
      <c r="I28" s="17">
        <v>0</v>
      </c>
      <c r="J28" s="17"/>
      <c r="K28" s="24">
        <f t="shared" si="0"/>
        <v>217714622</v>
      </c>
      <c r="L28" s="17"/>
      <c r="M28" s="19">
        <v>16407.75</v>
      </c>
    </row>
    <row r="29" spans="1:13" s="2" customFormat="1" ht="13.5" customHeight="1" x14ac:dyDescent="0.25">
      <c r="A29" s="8">
        <v>45</v>
      </c>
      <c r="B29" s="8" t="s">
        <v>24</v>
      </c>
      <c r="C29" s="17">
        <v>99772963</v>
      </c>
      <c r="D29" s="17"/>
      <c r="E29" s="17">
        <v>0</v>
      </c>
      <c r="F29" s="17"/>
      <c r="G29" s="17">
        <v>0</v>
      </c>
      <c r="H29" s="17"/>
      <c r="I29" s="17">
        <v>0</v>
      </c>
      <c r="J29" s="17"/>
      <c r="K29" s="24">
        <f t="shared" si="0"/>
        <v>99772963</v>
      </c>
      <c r="L29" s="17"/>
      <c r="M29" s="19">
        <v>7063.56</v>
      </c>
    </row>
    <row r="30" spans="1:13" s="2" customFormat="1" ht="13.5" customHeight="1" x14ac:dyDescent="0.25">
      <c r="A30" s="8">
        <v>46</v>
      </c>
      <c r="B30" s="8" t="s">
        <v>25</v>
      </c>
      <c r="C30" s="17">
        <v>56012682</v>
      </c>
      <c r="D30" s="17"/>
      <c r="E30" s="17">
        <v>0</v>
      </c>
      <c r="F30" s="17"/>
      <c r="G30" s="17">
        <v>0</v>
      </c>
      <c r="H30" s="17"/>
      <c r="I30" s="17">
        <v>0</v>
      </c>
      <c r="J30" s="17"/>
      <c r="K30" s="24">
        <f t="shared" si="0"/>
        <v>56012682</v>
      </c>
      <c r="L30" s="17"/>
      <c r="M30" s="19">
        <v>3395.5</v>
      </c>
    </row>
    <row r="31" spans="1:13" s="2" customFormat="1" ht="13.5" customHeight="1" x14ac:dyDescent="0.25">
      <c r="A31" s="8">
        <v>47</v>
      </c>
      <c r="B31" s="21" t="s">
        <v>75</v>
      </c>
      <c r="C31" s="17">
        <v>45640717</v>
      </c>
      <c r="D31" s="17"/>
      <c r="E31" s="17">
        <v>0</v>
      </c>
      <c r="F31" s="17"/>
      <c r="G31" s="17">
        <v>0</v>
      </c>
      <c r="H31" s="17"/>
      <c r="I31" s="17">
        <v>0</v>
      </c>
      <c r="J31" s="17"/>
      <c r="K31" s="24">
        <f t="shared" si="0"/>
        <v>45640717</v>
      </c>
      <c r="L31" s="17"/>
      <c r="M31" s="19">
        <v>3057.5</v>
      </c>
    </row>
    <row r="32" spans="1:13" s="2" customFormat="1" ht="13.5" customHeight="1" x14ac:dyDescent="0.25">
      <c r="A32" s="8">
        <v>48</v>
      </c>
      <c r="B32" s="8" t="s">
        <v>26</v>
      </c>
      <c r="C32" s="17">
        <v>73437744</v>
      </c>
      <c r="D32" s="17"/>
      <c r="E32" s="17">
        <v>0</v>
      </c>
      <c r="F32" s="17"/>
      <c r="G32" s="17">
        <v>0</v>
      </c>
      <c r="H32" s="17"/>
      <c r="I32" s="17">
        <v>0</v>
      </c>
      <c r="J32" s="17"/>
      <c r="K32" s="24">
        <f t="shared" si="0"/>
        <v>73437744</v>
      </c>
      <c r="L32" s="17"/>
      <c r="M32" s="19">
        <v>5167.0625</v>
      </c>
    </row>
    <row r="33" spans="1:13" s="2" customFormat="1" ht="13.5" customHeight="1" x14ac:dyDescent="0.25">
      <c r="A33" s="8">
        <v>49</v>
      </c>
      <c r="B33" s="8" t="s">
        <v>27</v>
      </c>
      <c r="C33" s="17">
        <v>8176398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24">
        <f t="shared" si="0"/>
        <v>8176398</v>
      </c>
      <c r="L33" s="17"/>
      <c r="M33" s="19">
        <v>210</v>
      </c>
    </row>
    <row r="34" spans="1:13" s="2" customFormat="1" ht="13.5" customHeight="1" x14ac:dyDescent="0.25">
      <c r="A34" s="8">
        <v>50</v>
      </c>
      <c r="B34" s="8" t="s">
        <v>28</v>
      </c>
      <c r="C34" s="17">
        <v>14106974</v>
      </c>
      <c r="D34" s="17"/>
      <c r="E34" s="17">
        <v>0</v>
      </c>
      <c r="F34" s="17"/>
      <c r="G34" s="17">
        <v>0</v>
      </c>
      <c r="H34" s="17"/>
      <c r="I34" s="17">
        <v>0</v>
      </c>
      <c r="J34" s="17"/>
      <c r="K34" s="24">
        <f t="shared" si="0"/>
        <v>14106974</v>
      </c>
      <c r="L34" s="17"/>
      <c r="M34" s="19">
        <v>486</v>
      </c>
    </row>
    <row r="35" spans="1:13" s="2" customFormat="1" ht="13.5" customHeight="1" x14ac:dyDescent="0.25">
      <c r="A35" s="8">
        <v>51</v>
      </c>
      <c r="B35" s="8" t="s">
        <v>29</v>
      </c>
      <c r="C35" s="17">
        <v>21626223</v>
      </c>
      <c r="D35" s="17"/>
      <c r="E35" s="17">
        <v>70000</v>
      </c>
      <c r="F35" s="17"/>
      <c r="G35" s="17">
        <v>300000</v>
      </c>
      <c r="H35" s="17"/>
      <c r="I35" s="17">
        <v>0</v>
      </c>
      <c r="J35" s="17"/>
      <c r="K35" s="24">
        <f t="shared" si="0"/>
        <v>21996223</v>
      </c>
      <c r="L35" s="17"/>
      <c r="M35" s="19">
        <v>1240.75</v>
      </c>
    </row>
    <row r="36" spans="1:13" s="2" customFormat="1" ht="13.5" customHeight="1" x14ac:dyDescent="0.25">
      <c r="A36" s="8">
        <v>52</v>
      </c>
      <c r="B36" s="8" t="s">
        <v>30</v>
      </c>
      <c r="C36" s="17">
        <v>30229089</v>
      </c>
      <c r="D36" s="17"/>
      <c r="E36" s="17">
        <v>0</v>
      </c>
      <c r="F36" s="17"/>
      <c r="G36" s="17">
        <v>60000</v>
      </c>
      <c r="H36" s="17"/>
      <c r="I36" s="17">
        <v>0</v>
      </c>
      <c r="J36" s="17"/>
      <c r="K36" s="24">
        <f t="shared" si="0"/>
        <v>30289089</v>
      </c>
      <c r="L36" s="17"/>
      <c r="M36" s="19">
        <v>1750</v>
      </c>
    </row>
    <row r="37" spans="1:13" s="2" customFormat="1" ht="13.5" customHeight="1" x14ac:dyDescent="0.25">
      <c r="A37" s="8">
        <v>53</v>
      </c>
      <c r="B37" s="8" t="s">
        <v>31</v>
      </c>
      <c r="C37" s="17">
        <v>35495490</v>
      </c>
      <c r="D37" s="17"/>
      <c r="E37" s="17">
        <v>117424</v>
      </c>
      <c r="F37" s="17"/>
      <c r="G37" s="17">
        <v>110000</v>
      </c>
      <c r="H37" s="17"/>
      <c r="I37" s="17">
        <v>0</v>
      </c>
      <c r="J37" s="17"/>
      <c r="K37" s="24">
        <f t="shared" si="0"/>
        <v>35722914</v>
      </c>
      <c r="L37" s="17"/>
      <c r="M37" s="19">
        <v>2299</v>
      </c>
    </row>
    <row r="38" spans="1:13" s="2" customFormat="1" ht="13.5" customHeight="1" x14ac:dyDescent="0.25">
      <c r="A38" s="8">
        <v>54</v>
      </c>
      <c r="B38" s="8" t="s">
        <v>32</v>
      </c>
      <c r="C38" s="17">
        <v>27600437</v>
      </c>
      <c r="D38" s="17"/>
      <c r="E38" s="17">
        <v>45000</v>
      </c>
      <c r="F38" s="17"/>
      <c r="G38" s="17">
        <v>27371</v>
      </c>
      <c r="H38" s="17"/>
      <c r="I38" s="17">
        <v>0</v>
      </c>
      <c r="J38" s="17"/>
      <c r="K38" s="24">
        <f t="shared" si="0"/>
        <v>27672808</v>
      </c>
      <c r="L38" s="17"/>
      <c r="M38" s="19">
        <v>1760</v>
      </c>
    </row>
    <row r="39" spans="1:13" s="2" customFormat="1" ht="13.5" customHeight="1" x14ac:dyDescent="0.25">
      <c r="A39" s="8">
        <v>57</v>
      </c>
      <c r="B39" s="8" t="s">
        <v>33</v>
      </c>
      <c r="C39" s="17">
        <v>181825470</v>
      </c>
      <c r="D39" s="17"/>
      <c r="E39" s="17">
        <v>270000</v>
      </c>
      <c r="F39" s="17"/>
      <c r="G39" s="17">
        <v>0</v>
      </c>
      <c r="H39" s="17"/>
      <c r="I39" s="17">
        <v>0</v>
      </c>
      <c r="J39" s="17"/>
      <c r="K39" s="24">
        <f t="shared" si="0"/>
        <v>182095470</v>
      </c>
      <c r="L39" s="17"/>
      <c r="M39" s="19">
        <v>12838</v>
      </c>
    </row>
    <row r="40" spans="1:13" s="2" customFormat="1" ht="13.5" customHeight="1" x14ac:dyDescent="0.25">
      <c r="A40" s="8">
        <v>58</v>
      </c>
      <c r="B40" s="8" t="s">
        <v>34</v>
      </c>
      <c r="C40" s="17">
        <v>29325133</v>
      </c>
      <c r="D40" s="17"/>
      <c r="E40" s="17">
        <v>0</v>
      </c>
      <c r="F40" s="17"/>
      <c r="G40" s="17">
        <v>530455</v>
      </c>
      <c r="H40" s="17"/>
      <c r="I40" s="17">
        <v>0</v>
      </c>
      <c r="J40" s="17"/>
      <c r="K40" s="24">
        <f t="shared" si="0"/>
        <v>29855588</v>
      </c>
      <c r="L40" s="17"/>
      <c r="M40" s="19">
        <v>2101.5</v>
      </c>
    </row>
    <row r="41" spans="1:13" s="2" customFormat="1" ht="13.5" customHeight="1" x14ac:dyDescent="0.25">
      <c r="A41" s="8">
        <v>59</v>
      </c>
      <c r="B41" s="8" t="s">
        <v>35</v>
      </c>
      <c r="C41" s="17">
        <v>55327406</v>
      </c>
      <c r="D41" s="17"/>
      <c r="E41" s="17">
        <v>0</v>
      </c>
      <c r="F41" s="17"/>
      <c r="G41" s="17">
        <v>0</v>
      </c>
      <c r="H41" s="17"/>
      <c r="I41" s="17">
        <v>0</v>
      </c>
      <c r="J41" s="17"/>
      <c r="K41" s="24">
        <f t="shared" si="0"/>
        <v>55327406</v>
      </c>
      <c r="L41" s="17"/>
      <c r="M41" s="19">
        <v>3426</v>
      </c>
    </row>
    <row r="42" spans="1:13" s="2" customFormat="1" ht="13.5" customHeight="1" x14ac:dyDescent="0.25">
      <c r="A42" s="8">
        <v>60</v>
      </c>
      <c r="B42" s="8" t="s">
        <v>36</v>
      </c>
      <c r="C42" s="17">
        <v>86997449</v>
      </c>
      <c r="D42" s="17"/>
      <c r="E42" s="17">
        <v>370000</v>
      </c>
      <c r="F42" s="17"/>
      <c r="G42" s="17">
        <v>0</v>
      </c>
      <c r="H42" s="17"/>
      <c r="I42" s="17">
        <v>0</v>
      </c>
      <c r="J42" s="17"/>
      <c r="K42" s="24">
        <f t="shared" si="0"/>
        <v>87367449</v>
      </c>
      <c r="L42" s="17"/>
      <c r="M42" s="19">
        <v>6190.125</v>
      </c>
    </row>
    <row r="43" spans="1:13" s="2" customFormat="1" ht="13.5" customHeight="1" x14ac:dyDescent="0.25">
      <c r="A43" s="8">
        <v>61</v>
      </c>
      <c r="B43" s="8" t="s">
        <v>37</v>
      </c>
      <c r="C43" s="17">
        <v>264826171</v>
      </c>
      <c r="D43" s="17"/>
      <c r="E43" s="17">
        <v>2251000</v>
      </c>
      <c r="F43" s="17"/>
      <c r="G43" s="17">
        <v>49050</v>
      </c>
      <c r="H43" s="17"/>
      <c r="I43" s="17">
        <v>0</v>
      </c>
      <c r="J43" s="17"/>
      <c r="K43" s="24">
        <f t="shared" si="0"/>
        <v>267126221</v>
      </c>
      <c r="L43" s="17"/>
      <c r="M43" s="19">
        <v>20503.025000000001</v>
      </c>
    </row>
    <row r="44" spans="1:13" s="2" customFormat="1" ht="13.5" customHeight="1" x14ac:dyDescent="0.25">
      <c r="A44" s="8">
        <v>62</v>
      </c>
      <c r="B44" s="8" t="s">
        <v>38</v>
      </c>
      <c r="C44" s="17">
        <v>190840472</v>
      </c>
      <c r="D44" s="17"/>
      <c r="E44" s="17">
        <v>0</v>
      </c>
      <c r="F44" s="17"/>
      <c r="G44" s="17">
        <v>0</v>
      </c>
      <c r="H44" s="17"/>
      <c r="I44" s="17">
        <v>0</v>
      </c>
      <c r="J44" s="17"/>
      <c r="K44" s="24">
        <f t="shared" si="0"/>
        <v>190840472</v>
      </c>
      <c r="L44" s="17"/>
      <c r="M44" s="19">
        <v>14507</v>
      </c>
    </row>
    <row r="45" spans="1:13" s="2" customFormat="1" ht="13.5" customHeight="1" x14ac:dyDescent="0.25">
      <c r="A45" s="8">
        <v>63</v>
      </c>
      <c r="B45" s="8" t="s">
        <v>39</v>
      </c>
      <c r="C45" s="17">
        <v>104894806</v>
      </c>
      <c r="D45" s="17"/>
      <c r="E45" s="17">
        <v>1248589</v>
      </c>
      <c r="F45" s="17"/>
      <c r="G45" s="17">
        <v>152990</v>
      </c>
      <c r="H45" s="17"/>
      <c r="I45" s="17">
        <v>0</v>
      </c>
      <c r="J45" s="17"/>
      <c r="K45" s="24">
        <f t="shared" si="0"/>
        <v>106296385</v>
      </c>
      <c r="L45" s="17"/>
      <c r="M45" s="19">
        <v>7997</v>
      </c>
    </row>
    <row r="46" spans="1:13" s="2" customFormat="1" ht="13.5" customHeight="1" x14ac:dyDescent="0.25">
      <c r="A46" s="8">
        <v>64</v>
      </c>
      <c r="B46" s="8" t="s">
        <v>40</v>
      </c>
      <c r="C46" s="17">
        <v>22931200</v>
      </c>
      <c r="D46" s="17"/>
      <c r="E46" s="17">
        <v>75000</v>
      </c>
      <c r="F46" s="17"/>
      <c r="G46" s="17">
        <v>0</v>
      </c>
      <c r="H46" s="17"/>
      <c r="I46" s="17">
        <v>0</v>
      </c>
      <c r="J46" s="17"/>
      <c r="K46" s="24">
        <f t="shared" si="0"/>
        <v>23006200</v>
      </c>
      <c r="L46" s="17"/>
      <c r="M46" s="19">
        <v>1440</v>
      </c>
    </row>
    <row r="47" spans="1:13" s="2" customFormat="1" ht="13.5" customHeight="1" x14ac:dyDescent="0.25">
      <c r="A47" s="8">
        <v>67</v>
      </c>
      <c r="B47" s="8" t="s">
        <v>41</v>
      </c>
      <c r="C47" s="17">
        <v>80349250</v>
      </c>
      <c r="D47" s="17"/>
      <c r="E47" s="17">
        <v>522083</v>
      </c>
      <c r="F47" s="17"/>
      <c r="G47" s="17">
        <v>0</v>
      </c>
      <c r="H47" s="17"/>
      <c r="I47" s="17">
        <v>0</v>
      </c>
      <c r="J47" s="17"/>
      <c r="K47" s="24">
        <f t="shared" si="0"/>
        <v>80871333</v>
      </c>
      <c r="L47" s="17"/>
      <c r="M47" s="19">
        <v>5837.6930000000002</v>
      </c>
    </row>
    <row r="48" spans="1:13" s="2" customFormat="1" ht="13.5" customHeight="1" x14ac:dyDescent="0.25">
      <c r="A48" s="8">
        <v>68</v>
      </c>
      <c r="B48" s="8" t="s">
        <v>42</v>
      </c>
      <c r="C48" s="17">
        <v>190227047</v>
      </c>
      <c r="D48" s="17"/>
      <c r="E48" s="17">
        <v>0</v>
      </c>
      <c r="F48" s="17"/>
      <c r="G48" s="17">
        <v>0</v>
      </c>
      <c r="H48" s="17"/>
      <c r="I48" s="17">
        <v>0</v>
      </c>
      <c r="J48" s="17"/>
      <c r="K48" s="24">
        <f t="shared" si="0"/>
        <v>190227047</v>
      </c>
      <c r="L48" s="17"/>
      <c r="M48" s="19">
        <v>15362.096</v>
      </c>
    </row>
    <row r="49" spans="1:13" s="2" customFormat="1" ht="13.5" customHeight="1" x14ac:dyDescent="0.25">
      <c r="A49" s="8">
        <v>69</v>
      </c>
      <c r="B49" s="8" t="s">
        <v>43</v>
      </c>
      <c r="C49" s="17">
        <v>59201614</v>
      </c>
      <c r="D49" s="17"/>
      <c r="E49" s="17">
        <v>0</v>
      </c>
      <c r="F49" s="17"/>
      <c r="G49" s="17">
        <v>0</v>
      </c>
      <c r="H49" s="17"/>
      <c r="I49" s="17">
        <v>0</v>
      </c>
      <c r="J49" s="17"/>
      <c r="K49" s="24">
        <f t="shared" si="0"/>
        <v>59201614</v>
      </c>
      <c r="L49" s="17"/>
      <c r="M49" s="19">
        <v>4234</v>
      </c>
    </row>
    <row r="50" spans="1:13" s="2" customFormat="1" ht="13.5" customHeight="1" x14ac:dyDescent="0.25">
      <c r="A50" s="8">
        <v>70</v>
      </c>
      <c r="B50" s="21" t="s">
        <v>74</v>
      </c>
      <c r="C50" s="17">
        <v>52558166</v>
      </c>
      <c r="D50" s="17"/>
      <c r="E50" s="17">
        <v>120000</v>
      </c>
      <c r="F50" s="17"/>
      <c r="G50" s="17">
        <v>230733</v>
      </c>
      <c r="H50" s="17"/>
      <c r="I50" s="17">
        <v>0</v>
      </c>
      <c r="J50" s="17"/>
      <c r="K50" s="24">
        <f t="shared" si="0"/>
        <v>52908899</v>
      </c>
      <c r="L50" s="17"/>
      <c r="M50" s="19">
        <v>3829.6095999999998</v>
      </c>
    </row>
    <row r="51" spans="1:13" s="2" customFormat="1" ht="13.5" customHeight="1" x14ac:dyDescent="0.25">
      <c r="A51" s="8">
        <v>71</v>
      </c>
      <c r="B51" s="8" t="s">
        <v>44</v>
      </c>
      <c r="C51" s="17">
        <v>139287542</v>
      </c>
      <c r="D51" s="17"/>
      <c r="E51" s="17">
        <v>375000</v>
      </c>
      <c r="F51" s="17"/>
      <c r="G51" s="17">
        <v>1470000</v>
      </c>
      <c r="H51" s="17"/>
      <c r="I51" s="17">
        <v>0</v>
      </c>
      <c r="J51" s="17"/>
      <c r="K51" s="24">
        <f t="shared" si="0"/>
        <v>141132542</v>
      </c>
      <c r="L51" s="17"/>
      <c r="M51" s="19">
        <v>11857</v>
      </c>
    </row>
    <row r="52" spans="1:13" s="2" customFormat="1" ht="13.5" customHeight="1" x14ac:dyDescent="0.25">
      <c r="A52" s="8">
        <v>72</v>
      </c>
      <c r="B52" s="8" t="s">
        <v>45</v>
      </c>
      <c r="C52" s="17">
        <v>75690667</v>
      </c>
      <c r="D52" s="17"/>
      <c r="E52" s="17">
        <v>637074</v>
      </c>
      <c r="F52" s="17"/>
      <c r="G52" s="17">
        <v>194000</v>
      </c>
      <c r="H52" s="17"/>
      <c r="I52" s="17">
        <v>0</v>
      </c>
      <c r="J52" s="17"/>
      <c r="K52" s="24">
        <f t="shared" si="0"/>
        <v>76521741</v>
      </c>
      <c r="L52" s="17"/>
      <c r="M52" s="19">
        <v>5709.75</v>
      </c>
    </row>
    <row r="53" spans="1:13" s="2" customFormat="1" ht="13.5" customHeight="1" x14ac:dyDescent="0.25">
      <c r="A53" s="8">
        <v>73</v>
      </c>
      <c r="B53" s="21" t="s">
        <v>73</v>
      </c>
      <c r="C53" s="17">
        <v>211304250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24">
        <f t="shared" si="0"/>
        <v>211304250</v>
      </c>
      <c r="L53" s="17"/>
      <c r="M53" s="19">
        <v>15985.1175</v>
      </c>
    </row>
    <row r="54" spans="1:13" s="2" customFormat="1" ht="13.5" customHeight="1" x14ac:dyDescent="0.25">
      <c r="A54" s="8">
        <v>74</v>
      </c>
      <c r="B54" s="8" t="s">
        <v>46</v>
      </c>
      <c r="C54" s="17">
        <v>21996901</v>
      </c>
      <c r="D54" s="17"/>
      <c r="E54" s="17">
        <v>30054</v>
      </c>
      <c r="F54" s="17"/>
      <c r="G54" s="17">
        <v>0</v>
      </c>
      <c r="H54" s="17"/>
      <c r="I54" s="17">
        <v>0</v>
      </c>
      <c r="J54" s="17"/>
      <c r="K54" s="24">
        <f t="shared" si="0"/>
        <v>22026955</v>
      </c>
      <c r="L54" s="17"/>
      <c r="M54" s="19">
        <v>950</v>
      </c>
    </row>
    <row r="55" spans="1:13" s="2" customFormat="1" ht="13.5" customHeight="1" x14ac:dyDescent="0.25">
      <c r="A55" s="8">
        <v>75</v>
      </c>
      <c r="B55" s="8" t="s">
        <v>47</v>
      </c>
      <c r="C55" s="17">
        <v>90992492</v>
      </c>
      <c r="D55" s="17"/>
      <c r="E55" s="17">
        <v>0</v>
      </c>
      <c r="F55" s="17"/>
      <c r="G55" s="17">
        <v>850715</v>
      </c>
      <c r="H55" s="17"/>
      <c r="I55" s="17">
        <v>0</v>
      </c>
      <c r="J55" s="17"/>
      <c r="K55" s="24">
        <f t="shared" si="0"/>
        <v>91843207</v>
      </c>
      <c r="L55" s="17"/>
      <c r="M55" s="19">
        <v>6707.75</v>
      </c>
    </row>
    <row r="56" spans="1:13" s="2" customFormat="1" ht="13.5" customHeight="1" x14ac:dyDescent="0.25">
      <c r="A56" s="8">
        <v>78</v>
      </c>
      <c r="B56" s="8" t="s">
        <v>48</v>
      </c>
      <c r="C56" s="17">
        <v>30938623</v>
      </c>
      <c r="D56" s="17"/>
      <c r="E56" s="17">
        <v>0</v>
      </c>
      <c r="F56" s="17"/>
      <c r="G56" s="17">
        <v>70000</v>
      </c>
      <c r="H56" s="17"/>
      <c r="I56" s="17">
        <v>0</v>
      </c>
      <c r="J56" s="17"/>
      <c r="K56" s="24">
        <f t="shared" si="0"/>
        <v>31008623</v>
      </c>
      <c r="L56" s="17"/>
      <c r="M56" s="19">
        <v>1789.8130000000001</v>
      </c>
    </row>
    <row r="57" spans="1:13" s="2" customFormat="1" ht="13.5" customHeight="1" x14ac:dyDescent="0.25">
      <c r="A57" s="8">
        <v>79</v>
      </c>
      <c r="B57" s="8" t="s">
        <v>49</v>
      </c>
      <c r="C57" s="17">
        <v>108290764</v>
      </c>
      <c r="D57" s="17"/>
      <c r="E57" s="17">
        <v>0</v>
      </c>
      <c r="F57" s="17"/>
      <c r="G57" s="17">
        <v>29152</v>
      </c>
      <c r="H57" s="17"/>
      <c r="I57" s="17">
        <v>0</v>
      </c>
      <c r="J57" s="17"/>
      <c r="K57" s="24">
        <f t="shared" si="0"/>
        <v>108319916</v>
      </c>
      <c r="L57" s="17"/>
      <c r="M57" s="19">
        <v>8149.9856</v>
      </c>
    </row>
    <row r="58" spans="1:13" s="2" customFormat="1" ht="13.5" customHeight="1" x14ac:dyDescent="0.25">
      <c r="A58" s="8">
        <v>81</v>
      </c>
      <c r="B58" s="8" t="s">
        <v>50</v>
      </c>
      <c r="C58" s="17">
        <v>11165359</v>
      </c>
      <c r="D58" s="17"/>
      <c r="E58" s="17">
        <v>0</v>
      </c>
      <c r="F58" s="17"/>
      <c r="G58" s="17">
        <v>50210</v>
      </c>
      <c r="H58" s="17"/>
      <c r="I58" s="17">
        <v>0</v>
      </c>
      <c r="J58" s="17"/>
      <c r="K58" s="24">
        <f t="shared" si="0"/>
        <v>11215569</v>
      </c>
      <c r="L58" s="17"/>
      <c r="M58" s="19">
        <v>543.2192</v>
      </c>
    </row>
    <row r="59" spans="1:13" s="2" customFormat="1" ht="13.5" customHeight="1" x14ac:dyDescent="0.25">
      <c r="A59" s="8">
        <v>82</v>
      </c>
      <c r="B59" s="8" t="s">
        <v>51</v>
      </c>
      <c r="C59" s="17">
        <v>66710230</v>
      </c>
      <c r="D59" s="17"/>
      <c r="E59" s="17">
        <v>0</v>
      </c>
      <c r="F59" s="17"/>
      <c r="G59" s="17">
        <v>0</v>
      </c>
      <c r="H59" s="17"/>
      <c r="I59" s="17">
        <v>0</v>
      </c>
      <c r="J59" s="17"/>
      <c r="K59" s="24">
        <f t="shared" si="0"/>
        <v>66710230</v>
      </c>
      <c r="L59" s="17"/>
      <c r="M59" s="19">
        <v>4168</v>
      </c>
    </row>
    <row r="60" spans="1:13" s="2" customFormat="1" ht="13.5" customHeight="1" x14ac:dyDescent="0.25">
      <c r="A60" s="8">
        <v>83</v>
      </c>
      <c r="B60" t="s">
        <v>76</v>
      </c>
      <c r="C60" s="17">
        <v>93257988</v>
      </c>
      <c r="D60" s="17"/>
      <c r="E60" s="17">
        <v>840107</v>
      </c>
      <c r="F60" s="17"/>
      <c r="G60" s="17">
        <v>487360</v>
      </c>
      <c r="H60" s="17"/>
      <c r="I60" s="17">
        <v>0</v>
      </c>
      <c r="J60" s="17"/>
      <c r="K60" s="24">
        <f t="shared" si="0"/>
        <v>94585455</v>
      </c>
      <c r="L60" s="17"/>
      <c r="M60" s="19">
        <v>6571.5</v>
      </c>
    </row>
    <row r="61" spans="1:13" s="2" customFormat="1" ht="13.5" customHeight="1" x14ac:dyDescent="0.25">
      <c r="A61" s="8">
        <v>84</v>
      </c>
      <c r="B61" s="8" t="s">
        <v>52</v>
      </c>
      <c r="C61" s="17">
        <v>10691816</v>
      </c>
      <c r="D61" s="17"/>
      <c r="E61" s="17">
        <v>0</v>
      </c>
      <c r="F61" s="17"/>
      <c r="G61" s="17">
        <v>0</v>
      </c>
      <c r="H61" s="17"/>
      <c r="I61" s="17">
        <v>0</v>
      </c>
      <c r="J61" s="17"/>
      <c r="K61" s="24">
        <f t="shared" si="0"/>
        <v>10691816</v>
      </c>
      <c r="L61" s="17"/>
      <c r="M61" s="19">
        <v>291.25</v>
      </c>
    </row>
    <row r="62" spans="1:13" s="2" customFormat="1" ht="13.5" customHeight="1" x14ac:dyDescent="0.25">
      <c r="A62" s="8">
        <v>85</v>
      </c>
      <c r="B62" s="8" t="s">
        <v>53</v>
      </c>
      <c r="C62" s="17">
        <v>22173602</v>
      </c>
      <c r="D62" s="17"/>
      <c r="E62" s="17">
        <v>0</v>
      </c>
      <c r="F62" s="17"/>
      <c r="G62" s="17">
        <v>0</v>
      </c>
      <c r="H62" s="17"/>
      <c r="I62" s="17">
        <v>0</v>
      </c>
      <c r="J62" s="17"/>
      <c r="K62" s="24">
        <f t="shared" si="0"/>
        <v>22173602</v>
      </c>
      <c r="L62" s="17"/>
      <c r="M62" s="19">
        <v>1140.75</v>
      </c>
    </row>
    <row r="63" spans="1:13" s="2" customFormat="1" ht="13.5" customHeight="1" x14ac:dyDescent="0.25">
      <c r="A63" s="8">
        <v>87</v>
      </c>
      <c r="B63" s="8" t="s">
        <v>54</v>
      </c>
      <c r="C63" s="17">
        <v>7413089</v>
      </c>
      <c r="D63" s="17"/>
      <c r="E63" s="17">
        <v>60700</v>
      </c>
      <c r="F63" s="17"/>
      <c r="G63" s="17">
        <v>0</v>
      </c>
      <c r="H63" s="17"/>
      <c r="I63" s="17">
        <v>0</v>
      </c>
      <c r="J63" s="17"/>
      <c r="K63" s="24">
        <f t="shared" si="0"/>
        <v>7473789</v>
      </c>
      <c r="L63" s="17"/>
      <c r="M63" s="19">
        <v>169</v>
      </c>
    </row>
    <row r="64" spans="1:13" s="2" customFormat="1" ht="13.5" customHeight="1" x14ac:dyDescent="0.25">
      <c r="A64" s="8">
        <v>91</v>
      </c>
      <c r="B64" s="8" t="s">
        <v>55</v>
      </c>
      <c r="C64" s="17">
        <v>65566271</v>
      </c>
      <c r="D64" s="17"/>
      <c r="E64" s="17">
        <v>0</v>
      </c>
      <c r="F64" s="17"/>
      <c r="G64" s="17">
        <v>0</v>
      </c>
      <c r="H64" s="17"/>
      <c r="I64" s="17">
        <v>0</v>
      </c>
      <c r="J64" s="17"/>
      <c r="K64" s="24">
        <f t="shared" si="0"/>
        <v>65566271</v>
      </c>
      <c r="L64" s="17"/>
      <c r="M64" s="19">
        <v>3666</v>
      </c>
    </row>
    <row r="65" spans="1:13" s="2" customFormat="1" ht="13.5" customHeight="1" x14ac:dyDescent="0.25">
      <c r="A65" s="8">
        <v>92</v>
      </c>
      <c r="B65" s="8" t="s">
        <v>56</v>
      </c>
      <c r="C65" s="17">
        <v>11692086</v>
      </c>
      <c r="D65" s="17"/>
      <c r="E65" s="17">
        <v>432988</v>
      </c>
      <c r="F65" s="17"/>
      <c r="G65" s="17">
        <v>0</v>
      </c>
      <c r="H65" s="17"/>
      <c r="I65" s="17">
        <v>0</v>
      </c>
      <c r="J65" s="17"/>
      <c r="K65" s="24">
        <f t="shared" si="0"/>
        <v>12125074</v>
      </c>
      <c r="L65" s="17"/>
      <c r="M65" s="19">
        <v>390</v>
      </c>
    </row>
    <row r="66" spans="1:13" s="2" customFormat="1" ht="13.5" customHeight="1" x14ac:dyDescent="0.25">
      <c r="A66" s="8">
        <v>93</v>
      </c>
      <c r="B66" s="8" t="s">
        <v>57</v>
      </c>
      <c r="C66" s="17">
        <v>114258471</v>
      </c>
      <c r="D66" s="17"/>
      <c r="E66" s="17">
        <v>200000</v>
      </c>
      <c r="F66" s="17"/>
      <c r="G66" s="17">
        <v>275624</v>
      </c>
      <c r="H66" s="17"/>
      <c r="I66" s="17">
        <v>0</v>
      </c>
      <c r="J66" s="17"/>
      <c r="K66" s="24">
        <f t="shared" si="0"/>
        <v>114734095</v>
      </c>
      <c r="L66" s="17"/>
      <c r="M66" s="19">
        <v>5860.625</v>
      </c>
    </row>
    <row r="67" spans="1:13" s="7" customFormat="1" ht="19.5" customHeight="1" thickBot="1" x14ac:dyDescent="0.3">
      <c r="A67" s="26">
        <v>99</v>
      </c>
      <c r="B67" s="27" t="s">
        <v>72</v>
      </c>
      <c r="C67" s="25">
        <f>SUM(C7:C66)</f>
        <v>7897170576</v>
      </c>
      <c r="D67" s="28"/>
      <c r="E67" s="25">
        <f>SUM(E7:E66)</f>
        <v>19452532</v>
      </c>
      <c r="F67" s="28"/>
      <c r="G67" s="25">
        <f>SUM(G7:G66)</f>
        <v>25019631</v>
      </c>
      <c r="H67" s="29"/>
      <c r="I67" s="25">
        <f>SUM(I7:I66)</f>
        <v>0</v>
      </c>
      <c r="J67" s="29"/>
      <c r="K67" s="25">
        <f>SUM(K7:K66)</f>
        <v>7941642739</v>
      </c>
      <c r="L67" s="28"/>
      <c r="M67" s="30">
        <f>SUM(M7:M66)</f>
        <v>595347.61580000026</v>
      </c>
    </row>
    <row r="68" spans="1:13" s="1" customFormat="1" ht="20.25" customHeight="1" thickTop="1" x14ac:dyDescent="0.25">
      <c r="A68" s="31" t="s">
        <v>78</v>
      </c>
      <c r="B68" s="32"/>
      <c r="C68" s="32"/>
      <c r="D68" s="32"/>
      <c r="E68" s="32"/>
      <c r="F68" s="32"/>
      <c r="G68" s="32"/>
      <c r="H68" s="32"/>
      <c r="K68" s="2"/>
    </row>
    <row r="69" spans="1:13" s="1" customFormat="1" x14ac:dyDescent="0.25"/>
    <row r="70" spans="1:13" s="1" customFormat="1" x14ac:dyDescent="0.25"/>
    <row r="71" spans="1:13" s="1" customFormat="1" x14ac:dyDescent="0.25"/>
    <row r="72" spans="1:13" s="1" customFormat="1" x14ac:dyDescent="0.25"/>
    <row r="73" spans="1:13" s="1" customFormat="1" x14ac:dyDescent="0.25"/>
    <row r="74" spans="1:13" s="1" customFormat="1" x14ac:dyDescent="0.25"/>
    <row r="75" spans="1:13" s="1" customFormat="1" x14ac:dyDescent="0.25"/>
    <row r="76" spans="1:13" s="1" customFormat="1" x14ac:dyDescent="0.25"/>
    <row r="77" spans="1:13" s="1" customFormat="1" x14ac:dyDescent="0.25"/>
    <row r="78" spans="1:13" s="1" customFormat="1" x14ac:dyDescent="0.25"/>
    <row r="79" spans="1:13" s="1" customFormat="1" x14ac:dyDescent="0.25"/>
    <row r="80" spans="1:13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sheetProtection selectLockedCells="1" selectUnlockedCells="1"/>
  <mergeCells count="3">
    <mergeCell ref="A68:H68"/>
    <mergeCell ref="A1:M1"/>
    <mergeCell ref="A2:M2"/>
  </mergeCells>
  <phoneticPr fontId="0" type="noConversion"/>
  <printOptions horizontalCentered="1"/>
  <pageMargins left="0" right="0" top="0.39370078740157483" bottom="0.23622047244094491" header="0.86614173228346458" footer="0.23622047244094491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3 - Budgeted Operating Expenditures by Category</dc:title>
  <dc:subject>Table 3 - Budgeted Operating Expenditures by Category</dc:subject>
  <dc:creator>Ministry of Education and Child Care</dc:creator>
  <cp:keywords>Table 3 - Budgeted Operating Expenditures by Category</cp:keywords>
  <cp:lastModifiedBy>Ralloff, Richard ECC:EX</cp:lastModifiedBy>
  <cp:lastPrinted>2021-12-07T23:42:28Z</cp:lastPrinted>
  <dcterms:created xsi:type="dcterms:W3CDTF">1998-07-29T21:21:27Z</dcterms:created>
  <dcterms:modified xsi:type="dcterms:W3CDTF">2026-07-22T22:22:28Z</dcterms:modified>
</cp:coreProperties>
</file>