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N:\Secure\Accounting &amp; Reporting Unit\Revenue and Expenditure Tables\2425\Tables 19-29 For Posting on Website - Winter - October 25 FS\"/>
    </mc:Choice>
  </mc:AlternateContent>
  <xr:revisionPtr revIDLastSave="0" documentId="13_ncr:1_{8FD85637-6E00-496E-AEA4-1D34EDD0B3D1}" xr6:coauthVersionLast="47" xr6:coauthVersionMax="47" xr10:uidLastSave="{00000000-0000-0000-0000-000000000000}"/>
  <bookViews>
    <workbookView xWindow="-25320" yWindow="-4455" windowWidth="25440" windowHeight="15990" tabRatio="679" xr2:uid="{00000000-000D-0000-FFFF-FFFF00000000}"/>
  </bookViews>
  <sheets>
    <sheet name="Table 26 - Inclusive Education" sheetId="4" r:id="rId1"/>
  </sheets>
  <definedNames>
    <definedName name="_xlnm.Print_Area" localSheetId="0">'Table 26 - Inclusive Education'!$A$1:$M$68</definedName>
    <definedName name="_xlnm.Print_Titles" localSheetId="0">'Table 26 - Inclusive Education'!$A:$B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9" i="4" l="1"/>
  <c r="K9" i="4" s="1"/>
  <c r="I10" i="4"/>
  <c r="K10" i="4" s="1"/>
  <c r="M10" i="4" s="1"/>
  <c r="I11" i="4"/>
  <c r="K11" i="4" s="1"/>
  <c r="M11" i="4" s="1"/>
  <c r="I12" i="4"/>
  <c r="K12" i="4" s="1"/>
  <c r="M12" i="4" s="1"/>
  <c r="I13" i="4"/>
  <c r="K13" i="4" s="1"/>
  <c r="M13" i="4" s="1"/>
  <c r="I14" i="4"/>
  <c r="K14" i="4" s="1"/>
  <c r="M14" i="4" s="1"/>
  <c r="I15" i="4"/>
  <c r="K15" i="4" s="1"/>
  <c r="M15" i="4" s="1"/>
  <c r="I16" i="4"/>
  <c r="K16" i="4" s="1"/>
  <c r="M16" i="4" s="1"/>
  <c r="I17" i="4"/>
  <c r="K17" i="4" s="1"/>
  <c r="M17" i="4" s="1"/>
  <c r="I18" i="4"/>
  <c r="K18" i="4" s="1"/>
  <c r="M18" i="4" s="1"/>
  <c r="I19" i="4"/>
  <c r="K19" i="4" s="1"/>
  <c r="M19" i="4" s="1"/>
  <c r="I20" i="4"/>
  <c r="K20" i="4" s="1"/>
  <c r="M20" i="4" s="1"/>
  <c r="I21" i="4"/>
  <c r="K21" i="4" s="1"/>
  <c r="M21" i="4" s="1"/>
  <c r="I22" i="4"/>
  <c r="K22" i="4" s="1"/>
  <c r="M22" i="4" s="1"/>
  <c r="I23" i="4"/>
  <c r="K23" i="4" s="1"/>
  <c r="M23" i="4" s="1"/>
  <c r="I24" i="4"/>
  <c r="K24" i="4" s="1"/>
  <c r="M24" i="4" s="1"/>
  <c r="I25" i="4"/>
  <c r="K25" i="4" s="1"/>
  <c r="M25" i="4" s="1"/>
  <c r="I26" i="4"/>
  <c r="K26" i="4" s="1"/>
  <c r="M26" i="4" s="1"/>
  <c r="I27" i="4"/>
  <c r="K27" i="4" s="1"/>
  <c r="M27" i="4" s="1"/>
  <c r="I28" i="4"/>
  <c r="K28" i="4" s="1"/>
  <c r="M28" i="4" s="1"/>
  <c r="I29" i="4"/>
  <c r="K29" i="4" s="1"/>
  <c r="M29" i="4" s="1"/>
  <c r="I30" i="4"/>
  <c r="K30" i="4" s="1"/>
  <c r="M30" i="4" s="1"/>
  <c r="I31" i="4"/>
  <c r="K31" i="4" s="1"/>
  <c r="M31" i="4" s="1"/>
  <c r="I32" i="4"/>
  <c r="K32" i="4" s="1"/>
  <c r="M32" i="4" s="1"/>
  <c r="I33" i="4"/>
  <c r="K33" i="4" s="1"/>
  <c r="M33" i="4" s="1"/>
  <c r="I34" i="4"/>
  <c r="K34" i="4" s="1"/>
  <c r="M34" i="4" s="1"/>
  <c r="I35" i="4"/>
  <c r="K35" i="4" s="1"/>
  <c r="M35" i="4" s="1"/>
  <c r="I36" i="4"/>
  <c r="K36" i="4" s="1"/>
  <c r="M36" i="4" s="1"/>
  <c r="I37" i="4"/>
  <c r="K37" i="4" s="1"/>
  <c r="M37" i="4" s="1"/>
  <c r="I38" i="4"/>
  <c r="K38" i="4" s="1"/>
  <c r="M38" i="4" s="1"/>
  <c r="I39" i="4"/>
  <c r="K39" i="4" s="1"/>
  <c r="M39" i="4" s="1"/>
  <c r="I40" i="4"/>
  <c r="K40" i="4" s="1"/>
  <c r="M40" i="4" s="1"/>
  <c r="I41" i="4"/>
  <c r="K41" i="4" s="1"/>
  <c r="M41" i="4" s="1"/>
  <c r="I42" i="4"/>
  <c r="K42" i="4" s="1"/>
  <c r="M42" i="4" s="1"/>
  <c r="I43" i="4"/>
  <c r="K43" i="4" s="1"/>
  <c r="M43" i="4" s="1"/>
  <c r="I44" i="4"/>
  <c r="K44" i="4" s="1"/>
  <c r="M44" i="4" s="1"/>
  <c r="I45" i="4"/>
  <c r="K45" i="4" s="1"/>
  <c r="M45" i="4" s="1"/>
  <c r="I46" i="4"/>
  <c r="K46" i="4" s="1"/>
  <c r="M46" i="4" s="1"/>
  <c r="I47" i="4"/>
  <c r="K47" i="4" s="1"/>
  <c r="M47" i="4" s="1"/>
  <c r="I48" i="4"/>
  <c r="K48" i="4" s="1"/>
  <c r="M48" i="4" s="1"/>
  <c r="I49" i="4"/>
  <c r="K49" i="4" s="1"/>
  <c r="M49" i="4" s="1"/>
  <c r="I50" i="4"/>
  <c r="K50" i="4" s="1"/>
  <c r="M50" i="4" s="1"/>
  <c r="I51" i="4"/>
  <c r="K51" i="4" s="1"/>
  <c r="M51" i="4" s="1"/>
  <c r="I52" i="4"/>
  <c r="K52" i="4" s="1"/>
  <c r="M52" i="4" s="1"/>
  <c r="I53" i="4"/>
  <c r="K53" i="4" s="1"/>
  <c r="M53" i="4" s="1"/>
  <c r="I54" i="4"/>
  <c r="K54" i="4" s="1"/>
  <c r="M54" i="4" s="1"/>
  <c r="I55" i="4"/>
  <c r="K55" i="4" s="1"/>
  <c r="M55" i="4" s="1"/>
  <c r="I56" i="4"/>
  <c r="K56" i="4" s="1"/>
  <c r="M56" i="4" s="1"/>
  <c r="I57" i="4"/>
  <c r="K57" i="4" s="1"/>
  <c r="M57" i="4" s="1"/>
  <c r="I58" i="4"/>
  <c r="K58" i="4" s="1"/>
  <c r="M58" i="4" s="1"/>
  <c r="I59" i="4"/>
  <c r="K59" i="4" s="1"/>
  <c r="M59" i="4" s="1"/>
  <c r="I60" i="4"/>
  <c r="K60" i="4" s="1"/>
  <c r="M60" i="4" s="1"/>
  <c r="I61" i="4"/>
  <c r="K61" i="4" s="1"/>
  <c r="M61" i="4" s="1"/>
  <c r="I62" i="4"/>
  <c r="K62" i="4" s="1"/>
  <c r="M62" i="4" s="1"/>
  <c r="I63" i="4"/>
  <c r="K63" i="4" s="1"/>
  <c r="M63" i="4" s="1"/>
  <c r="I64" i="4"/>
  <c r="K64" i="4" s="1"/>
  <c r="M64" i="4" s="1"/>
  <c r="I65" i="4"/>
  <c r="K65" i="4" s="1"/>
  <c r="M65" i="4" s="1"/>
  <c r="I66" i="4"/>
  <c r="K66" i="4" s="1"/>
  <c r="M66" i="4" s="1"/>
  <c r="I67" i="4"/>
  <c r="K67" i="4" s="1"/>
  <c r="M67" i="4" s="1"/>
  <c r="I8" i="4"/>
  <c r="D68" i="4"/>
  <c r="E68" i="4"/>
  <c r="F68" i="4"/>
  <c r="G68" i="4"/>
  <c r="H68" i="4"/>
  <c r="J68" i="4"/>
  <c r="L68" i="4"/>
  <c r="C68" i="4"/>
  <c r="I68" i="4" l="1"/>
  <c r="K8" i="4"/>
  <c r="M8" i="4" s="1"/>
  <c r="M9" i="4"/>
  <c r="K68" i="4" l="1"/>
  <c r="M68" i="4"/>
</calcChain>
</file>

<file path=xl/sharedStrings.xml><?xml version="1.0" encoding="utf-8"?>
<sst xmlns="http://schemas.openxmlformats.org/spreadsheetml/2006/main" count="96" uniqueCount="83">
  <si>
    <t>TABLE 26</t>
  </si>
  <si>
    <t>Southeast Kootenay</t>
  </si>
  <si>
    <t>Rocky Mountain</t>
  </si>
  <si>
    <t>Kootenay Lake</t>
  </si>
  <si>
    <t>Arrow Lakes</t>
  </si>
  <si>
    <t>Revelstoke</t>
  </si>
  <si>
    <t>Kootenay-Columbia</t>
  </si>
  <si>
    <t>Vernon</t>
  </si>
  <si>
    <t>Central Okanagan</t>
  </si>
  <si>
    <t>Cariboo-Chilcotin</t>
  </si>
  <si>
    <t>Quesnel</t>
  </si>
  <si>
    <t>Chilliwack</t>
  </si>
  <si>
    <t>Abbotsford</t>
  </si>
  <si>
    <t>Langley</t>
  </si>
  <si>
    <t>Surrey</t>
  </si>
  <si>
    <t>Delta</t>
  </si>
  <si>
    <t>Richmond</t>
  </si>
  <si>
    <t>Vancouver</t>
  </si>
  <si>
    <t>New Westminster</t>
  </si>
  <si>
    <t>Burnaby</t>
  </si>
  <si>
    <t>Maple Ridge-Pitt Meadows</t>
  </si>
  <si>
    <t>Coquitlam</t>
  </si>
  <si>
    <t>North Vancouver</t>
  </si>
  <si>
    <t>West Vancouver</t>
  </si>
  <si>
    <t>Sunshine Coast</t>
  </si>
  <si>
    <t>Sea To Sky</t>
  </si>
  <si>
    <t>Central Coast</t>
  </si>
  <si>
    <t>Haida Gwaii</t>
  </si>
  <si>
    <t>Boundary</t>
  </si>
  <si>
    <t>Prince Rupert</t>
  </si>
  <si>
    <t>Okanagan Similkameen</t>
  </si>
  <si>
    <t>Bulkley Valley</t>
  </si>
  <si>
    <t>Prince George</t>
  </si>
  <si>
    <t>Nicola-Similkameen</t>
  </si>
  <si>
    <t>Peace River South</t>
  </si>
  <si>
    <t>Peace River North</t>
  </si>
  <si>
    <t>Greater Victoria</t>
  </si>
  <si>
    <t>Sooke</t>
  </si>
  <si>
    <t>Saanich</t>
  </si>
  <si>
    <t>Gulf Islands</t>
  </si>
  <si>
    <t>Okanagan Skaha</t>
  </si>
  <si>
    <t>Nanaimo-Ladysmith</t>
  </si>
  <si>
    <t>Qualicum</t>
  </si>
  <si>
    <t>Comox Valley</t>
  </si>
  <si>
    <t>Campbell River</t>
  </si>
  <si>
    <t>Gold Trail</t>
  </si>
  <si>
    <t>Mission</t>
  </si>
  <si>
    <t>Fraser-Cascade</t>
  </si>
  <si>
    <t>Cowichan Valley</t>
  </si>
  <si>
    <t>Fort Nelson</t>
  </si>
  <si>
    <t>Coast Mountains</t>
  </si>
  <si>
    <t>N. Okanagan-Shuswap</t>
  </si>
  <si>
    <t>Vancouver Island West</t>
  </si>
  <si>
    <t>Vancouver Island North</t>
  </si>
  <si>
    <t>Stikine</t>
  </si>
  <si>
    <t>Nechako Lakes</t>
  </si>
  <si>
    <t>Nisga'a</t>
  </si>
  <si>
    <t>Conseil Scolaire Francophone</t>
  </si>
  <si>
    <t>Provincial Summary</t>
  </si>
  <si>
    <t>Kamloops-Thompson</t>
  </si>
  <si>
    <t/>
  </si>
  <si>
    <t>Principals &amp;</t>
  </si>
  <si>
    <t>Educational</t>
  </si>
  <si>
    <t xml:space="preserve">Support </t>
  </si>
  <si>
    <t>Other</t>
  </si>
  <si>
    <t>Total</t>
  </si>
  <si>
    <t>Teachers</t>
  </si>
  <si>
    <t>Vice Principals</t>
  </si>
  <si>
    <t>Assistants</t>
  </si>
  <si>
    <t xml:space="preserve"> Staff</t>
  </si>
  <si>
    <t>Professionals</t>
  </si>
  <si>
    <t>Substitutes</t>
  </si>
  <si>
    <t>Employee</t>
  </si>
  <si>
    <t>Salaries &amp;</t>
  </si>
  <si>
    <t>Services &amp;</t>
  </si>
  <si>
    <t>Salaries</t>
  </si>
  <si>
    <t>Benefits</t>
  </si>
  <si>
    <t>Supplies</t>
  </si>
  <si>
    <t>Expenditures</t>
  </si>
  <si>
    <t>Pacific Rim</t>
  </si>
  <si>
    <t>qathet</t>
  </si>
  <si>
    <t>2024/25 ACTUAL OPERATING EXPENSES</t>
  </si>
  <si>
    <t>OF PROGRAM 1.10 INCLUSIVE EDUCATION BY OBJECT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</si>
</sst>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_);[Red]_(* \(#,##0\);_(* &quot;-&quot;_);_(@_)"/>
  </numFmts>
  <fonts count="7" x14ac:knownFonts="1">
    <font>
      <sz val="10"/>
      <name val="Arial"/>
    </font>
    <font>
      <b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9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3" fillId="0" borderId="0" xfId="0" applyFont="1"/>
    <xf numFmtId="0" fontId="4" fillId="0" borderId="0" xfId="0" applyFont="1" applyAlignment="1">
      <alignment horizontal="center"/>
    </xf>
    <xf numFmtId="37" fontId="4" fillId="0" borderId="0" xfId="0" applyNumberFormat="1" applyFont="1" applyAlignment="1">
      <alignment horizontal="left"/>
    </xf>
    <xf numFmtId="37" fontId="5" fillId="0" borderId="0" xfId="0" applyNumberFormat="1" applyFont="1" applyAlignment="1">
      <alignment horizontal="center" vertical="top"/>
    </xf>
    <xf numFmtId="0" fontId="5" fillId="0" borderId="0" xfId="0" applyFont="1" applyAlignment="1">
      <alignment horizontal="center" vertical="top"/>
    </xf>
    <xf numFmtId="39" fontId="5" fillId="0" borderId="1" xfId="0" applyNumberFormat="1" applyFont="1" applyBorder="1" applyAlignment="1">
      <alignment horizontal="center" vertical="top"/>
    </xf>
    <xf numFmtId="0" fontId="5" fillId="0" borderId="0" xfId="0" applyFont="1"/>
    <xf numFmtId="0" fontId="2" fillId="0" borderId="0" xfId="0" applyFont="1"/>
    <xf numFmtId="0" fontId="1" fillId="0" borderId="0" xfId="0" applyFont="1"/>
    <xf numFmtId="0" fontId="2" fillId="0" borderId="2" xfId="0" applyFont="1" applyBorder="1"/>
    <xf numFmtId="0" fontId="3" fillId="0" borderId="0" xfId="0" applyFont="1" applyAlignment="1">
      <alignment horizontal="right" vertical="top"/>
    </xf>
    <xf numFmtId="0" fontId="2" fillId="0" borderId="0" xfId="0" applyFont="1" applyAlignment="1">
      <alignment horizontal="right" vertical="top"/>
    </xf>
    <xf numFmtId="37" fontId="3" fillId="0" borderId="0" xfId="0" applyNumberFormat="1" applyFont="1" applyAlignment="1">
      <alignment horizontal="right" vertical="top"/>
    </xf>
    <xf numFmtId="3" fontId="5" fillId="0" borderId="0" xfId="0" applyNumberFormat="1" applyFont="1"/>
    <xf numFmtId="3" fontId="5" fillId="0" borderId="0" xfId="0" applyNumberFormat="1" applyFont="1" applyAlignment="1">
      <alignment vertical="center"/>
    </xf>
    <xf numFmtId="3" fontId="5" fillId="0" borderId="0" xfId="0" applyNumberFormat="1" applyFont="1" applyAlignment="1">
      <alignment horizontal="left" vertical="center"/>
    </xf>
    <xf numFmtId="164" fontId="5" fillId="0" borderId="0" xfId="0" applyNumberFormat="1" applyFont="1" applyAlignment="1">
      <alignment horizontal="right"/>
    </xf>
    <xf numFmtId="164" fontId="5" fillId="0" borderId="0" xfId="0" applyNumberFormat="1" applyFont="1" applyAlignment="1">
      <alignment horizontal="right" vertical="top"/>
    </xf>
    <xf numFmtId="37" fontId="4" fillId="0" borderId="1" xfId="0" applyNumberFormat="1" applyFont="1" applyBorder="1" applyAlignment="1">
      <alignment horizontal="left"/>
    </xf>
    <xf numFmtId="0" fontId="4" fillId="0" borderId="0" xfId="0" applyFont="1" applyAlignment="1">
      <alignment horizontal="center" vertical="top"/>
    </xf>
    <xf numFmtId="164" fontId="4" fillId="0" borderId="0" xfId="0" applyNumberFormat="1" applyFont="1" applyAlignment="1">
      <alignment horizontal="right"/>
    </xf>
    <xf numFmtId="164" fontId="4" fillId="0" borderId="0" xfId="0" applyNumberFormat="1" applyFont="1" applyAlignment="1">
      <alignment horizontal="right" vertical="top"/>
    </xf>
    <xf numFmtId="164" fontId="4" fillId="0" borderId="3" xfId="0" applyNumberFormat="1" applyFont="1" applyBorder="1" applyAlignment="1">
      <alignment horizontal="right" vertical="center"/>
    </xf>
    <xf numFmtId="0" fontId="4" fillId="0" borderId="3" xfId="0" applyFont="1" applyBorder="1" applyAlignment="1">
      <alignment vertical="center"/>
    </xf>
    <xf numFmtId="3" fontId="4" fillId="0" borderId="3" xfId="0" applyNumberFormat="1" applyFont="1" applyBorder="1" applyAlignment="1">
      <alignment vertical="center"/>
    </xf>
    <xf numFmtId="37" fontId="4" fillId="0" borderId="0" xfId="0" applyNumberFormat="1" applyFont="1" applyAlignment="1">
      <alignment horizontal="center" vertical="top"/>
    </xf>
    <xf numFmtId="39" fontId="4" fillId="0" borderId="1" xfId="0" applyNumberFormat="1" applyFont="1" applyBorder="1" applyAlignment="1">
      <alignment horizontal="center" vertical="top"/>
    </xf>
    <xf numFmtId="0" fontId="5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center" vertical="top"/>
    </xf>
    <xf numFmtId="0" fontId="6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72"/>
  <sheetViews>
    <sheetView tabSelected="1" zoomScale="75" zoomScaleNormal="75" workbookViewId="0">
      <pane xSplit="2" ySplit="7" topLeftCell="C8" activePane="bottomRight" state="frozen"/>
      <selection pane="topRight" activeCell="C1" sqref="C1"/>
      <selection pane="bottomLeft" activeCell="A5" sqref="A5"/>
      <selection pane="bottomRight" activeCell="A7" sqref="A7"/>
    </sheetView>
  </sheetViews>
  <sheetFormatPr defaultColWidth="16.88671875" defaultRowHeight="10.199999999999999" x14ac:dyDescent="0.2"/>
  <cols>
    <col min="1" max="1" width="3.5546875" style="8" bestFit="1" customWidth="1"/>
    <col min="2" max="2" width="29.6640625" style="10" bestFit="1" customWidth="1"/>
    <col min="3" max="3" width="16.6640625" style="11" customWidth="1"/>
    <col min="4" max="5" width="19.5546875" style="11" customWidth="1"/>
    <col min="6" max="6" width="16.6640625" style="11" customWidth="1"/>
    <col min="7" max="7" width="19.5546875" style="11" customWidth="1"/>
    <col min="8" max="9" width="16.6640625" style="11" customWidth="1"/>
    <col min="10" max="13" width="16.6640625" style="12" customWidth="1"/>
    <col min="14" max="16384" width="16.88671875" style="1"/>
  </cols>
  <sheetData>
    <row r="1" spans="1:13" ht="24" x14ac:dyDescent="0.4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</row>
    <row r="2" spans="1:13" ht="24" x14ac:dyDescent="0.4">
      <c r="A2" s="30" t="s">
        <v>81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</row>
    <row r="3" spans="1:13" ht="24" x14ac:dyDescent="0.4">
      <c r="A3" s="30" t="s">
        <v>82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</row>
    <row r="4" spans="1:13" ht="15" customHeight="1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3" ht="13.8" x14ac:dyDescent="0.25">
      <c r="A5" s="3"/>
      <c r="B5" s="3"/>
      <c r="C5" s="4" t="s">
        <v>60</v>
      </c>
      <c r="D5" s="4" t="s">
        <v>61</v>
      </c>
      <c r="E5" s="4" t="s">
        <v>62</v>
      </c>
      <c r="F5" s="4" t="s">
        <v>63</v>
      </c>
      <c r="G5" s="4" t="s">
        <v>64</v>
      </c>
      <c r="H5" s="4" t="s">
        <v>60</v>
      </c>
      <c r="I5" s="4" t="s">
        <v>60</v>
      </c>
      <c r="J5" s="4" t="s">
        <v>60</v>
      </c>
      <c r="K5" s="26" t="s">
        <v>65</v>
      </c>
      <c r="L5" s="4" t="s">
        <v>60</v>
      </c>
      <c r="M5" s="4"/>
    </row>
    <row r="6" spans="1:13" ht="13.8" x14ac:dyDescent="0.25">
      <c r="A6" s="3"/>
      <c r="B6" s="3"/>
      <c r="C6" s="4" t="s">
        <v>66</v>
      </c>
      <c r="D6" s="4" t="s">
        <v>67</v>
      </c>
      <c r="E6" s="4" t="s">
        <v>68</v>
      </c>
      <c r="F6" s="4" t="s">
        <v>69</v>
      </c>
      <c r="G6" s="4" t="s">
        <v>70</v>
      </c>
      <c r="H6" s="4" t="s">
        <v>71</v>
      </c>
      <c r="I6" s="26" t="s">
        <v>65</v>
      </c>
      <c r="J6" s="5" t="s">
        <v>72</v>
      </c>
      <c r="K6" s="20" t="s">
        <v>73</v>
      </c>
      <c r="L6" s="5" t="s">
        <v>74</v>
      </c>
      <c r="M6" s="20" t="s">
        <v>65</v>
      </c>
    </row>
    <row r="7" spans="1:13" ht="13.8" x14ac:dyDescent="0.25">
      <c r="A7" s="19"/>
      <c r="B7" s="19"/>
      <c r="C7" s="6" t="s">
        <v>75</v>
      </c>
      <c r="D7" s="6" t="s">
        <v>75</v>
      </c>
      <c r="E7" s="6" t="s">
        <v>75</v>
      </c>
      <c r="F7" s="6" t="s">
        <v>75</v>
      </c>
      <c r="G7" s="6" t="s">
        <v>75</v>
      </c>
      <c r="H7" s="6" t="s">
        <v>75</v>
      </c>
      <c r="I7" s="27" t="s">
        <v>75</v>
      </c>
      <c r="J7" s="28" t="s">
        <v>76</v>
      </c>
      <c r="K7" s="29" t="s">
        <v>76</v>
      </c>
      <c r="L7" s="28" t="s">
        <v>77</v>
      </c>
      <c r="M7" s="29" t="s">
        <v>78</v>
      </c>
    </row>
    <row r="8" spans="1:13" s="8" customFormat="1" ht="15" customHeight="1" x14ac:dyDescent="0.25">
      <c r="A8" s="7">
        <v>5</v>
      </c>
      <c r="B8" s="14" t="s">
        <v>1</v>
      </c>
      <c r="C8" s="17">
        <v>3490139</v>
      </c>
      <c r="D8" s="17">
        <v>161832</v>
      </c>
      <c r="E8" s="17">
        <v>6246602</v>
      </c>
      <c r="F8" s="17">
        <v>25303</v>
      </c>
      <c r="G8" s="17">
        <v>697213</v>
      </c>
      <c r="H8" s="17">
        <v>840784</v>
      </c>
      <c r="I8" s="21">
        <f>SUM(C8:H8)</f>
        <v>11461873</v>
      </c>
      <c r="J8" s="17">
        <v>3081887</v>
      </c>
      <c r="K8" s="21">
        <f>SUM(I8:J8)</f>
        <v>14543760</v>
      </c>
      <c r="L8" s="17">
        <v>334491</v>
      </c>
      <c r="M8" s="21">
        <f>SUM(K8:L8)</f>
        <v>14878251</v>
      </c>
    </row>
    <row r="9" spans="1:13" ht="15" customHeight="1" x14ac:dyDescent="0.25">
      <c r="A9" s="7">
        <v>6</v>
      </c>
      <c r="B9" s="15" t="s">
        <v>2</v>
      </c>
      <c r="C9" s="18">
        <v>992007</v>
      </c>
      <c r="D9" s="18">
        <v>76226</v>
      </c>
      <c r="E9" s="18">
        <v>3696982</v>
      </c>
      <c r="F9" s="18">
        <v>0</v>
      </c>
      <c r="G9" s="18">
        <v>621295</v>
      </c>
      <c r="H9" s="18">
        <v>274568</v>
      </c>
      <c r="I9" s="22">
        <f t="shared" ref="I9:I67" si="0">SUM(C9:H9)</f>
        <v>5661078</v>
      </c>
      <c r="J9" s="18">
        <v>1480726</v>
      </c>
      <c r="K9" s="22">
        <f t="shared" ref="K9:K67" si="1">SUM(I9:J9)</f>
        <v>7141804</v>
      </c>
      <c r="L9" s="18">
        <v>220857</v>
      </c>
      <c r="M9" s="22">
        <f t="shared" ref="M9:M67" si="2">SUM(K9:L9)</f>
        <v>7362661</v>
      </c>
    </row>
    <row r="10" spans="1:13" ht="15" customHeight="1" x14ac:dyDescent="0.25">
      <c r="A10" s="7">
        <v>8</v>
      </c>
      <c r="B10" s="15" t="s">
        <v>3</v>
      </c>
      <c r="C10" s="18">
        <v>1972056</v>
      </c>
      <c r="D10" s="18">
        <v>0</v>
      </c>
      <c r="E10" s="18">
        <v>3539174</v>
      </c>
      <c r="F10" s="18">
        <v>56970</v>
      </c>
      <c r="G10" s="18">
        <v>0</v>
      </c>
      <c r="H10" s="18">
        <v>401491</v>
      </c>
      <c r="I10" s="22">
        <f t="shared" si="0"/>
        <v>5969691</v>
      </c>
      <c r="J10" s="18">
        <v>1883613</v>
      </c>
      <c r="K10" s="22">
        <f t="shared" si="1"/>
        <v>7853304</v>
      </c>
      <c r="L10" s="18">
        <v>313496</v>
      </c>
      <c r="M10" s="22">
        <f t="shared" si="2"/>
        <v>8166800</v>
      </c>
    </row>
    <row r="11" spans="1:13" ht="15" customHeight="1" x14ac:dyDescent="0.25">
      <c r="A11" s="7">
        <v>10</v>
      </c>
      <c r="B11" s="15" t="s">
        <v>4</v>
      </c>
      <c r="C11" s="18">
        <v>399590</v>
      </c>
      <c r="D11" s="18">
        <v>84718</v>
      </c>
      <c r="E11" s="18">
        <v>752136</v>
      </c>
      <c r="F11" s="18">
        <v>0</v>
      </c>
      <c r="G11" s="18">
        <v>0</v>
      </c>
      <c r="H11" s="18">
        <v>96582</v>
      </c>
      <c r="I11" s="22">
        <f t="shared" si="0"/>
        <v>1333026</v>
      </c>
      <c r="J11" s="18">
        <v>297344</v>
      </c>
      <c r="K11" s="22">
        <f t="shared" si="1"/>
        <v>1630370</v>
      </c>
      <c r="L11" s="18">
        <v>121701</v>
      </c>
      <c r="M11" s="22">
        <f t="shared" si="2"/>
        <v>1752071</v>
      </c>
    </row>
    <row r="12" spans="1:13" ht="15" customHeight="1" x14ac:dyDescent="0.25">
      <c r="A12" s="7">
        <v>19</v>
      </c>
      <c r="B12" s="15" t="s">
        <v>5</v>
      </c>
      <c r="C12" s="18">
        <v>1056080</v>
      </c>
      <c r="D12" s="18">
        <v>137710</v>
      </c>
      <c r="E12" s="18">
        <v>949804</v>
      </c>
      <c r="F12" s="18">
        <v>14793</v>
      </c>
      <c r="G12" s="18">
        <v>122317</v>
      </c>
      <c r="H12" s="18">
        <v>44833</v>
      </c>
      <c r="I12" s="22">
        <f t="shared" si="0"/>
        <v>2325537</v>
      </c>
      <c r="J12" s="18">
        <v>607132</v>
      </c>
      <c r="K12" s="22">
        <f t="shared" si="1"/>
        <v>2932669</v>
      </c>
      <c r="L12" s="18">
        <v>100951</v>
      </c>
      <c r="M12" s="22">
        <f t="shared" si="2"/>
        <v>3033620</v>
      </c>
    </row>
    <row r="13" spans="1:13" ht="15" customHeight="1" x14ac:dyDescent="0.25">
      <c r="A13" s="7">
        <v>20</v>
      </c>
      <c r="B13" s="15" t="s">
        <v>6</v>
      </c>
      <c r="C13" s="18">
        <v>2292715</v>
      </c>
      <c r="D13" s="18">
        <v>0</v>
      </c>
      <c r="E13" s="18">
        <v>3782647</v>
      </c>
      <c r="F13" s="18">
        <v>48274</v>
      </c>
      <c r="G13" s="18">
        <v>0</v>
      </c>
      <c r="H13" s="18">
        <v>486871</v>
      </c>
      <c r="I13" s="22">
        <f t="shared" si="0"/>
        <v>6610507</v>
      </c>
      <c r="J13" s="18">
        <v>1631319</v>
      </c>
      <c r="K13" s="22">
        <f t="shared" si="1"/>
        <v>8241826</v>
      </c>
      <c r="L13" s="18">
        <v>272201</v>
      </c>
      <c r="M13" s="22">
        <f t="shared" si="2"/>
        <v>8514027</v>
      </c>
    </row>
    <row r="14" spans="1:13" ht="15" customHeight="1" x14ac:dyDescent="0.25">
      <c r="A14" s="7">
        <v>22</v>
      </c>
      <c r="B14" s="15" t="s">
        <v>7</v>
      </c>
      <c r="C14" s="18">
        <v>7081807</v>
      </c>
      <c r="D14" s="18">
        <v>371765</v>
      </c>
      <c r="E14" s="18">
        <v>7076442</v>
      </c>
      <c r="F14" s="18">
        <v>60781</v>
      </c>
      <c r="G14" s="18">
        <v>687500</v>
      </c>
      <c r="H14" s="18">
        <v>722107</v>
      </c>
      <c r="I14" s="22">
        <f t="shared" si="0"/>
        <v>16000402</v>
      </c>
      <c r="J14" s="18">
        <v>4802923</v>
      </c>
      <c r="K14" s="22">
        <f t="shared" si="1"/>
        <v>20803325</v>
      </c>
      <c r="L14" s="18">
        <v>864687</v>
      </c>
      <c r="M14" s="22">
        <f t="shared" si="2"/>
        <v>21668012</v>
      </c>
    </row>
    <row r="15" spans="1:13" ht="15" customHeight="1" x14ac:dyDescent="0.25">
      <c r="A15" s="7">
        <v>23</v>
      </c>
      <c r="B15" s="15" t="s">
        <v>8</v>
      </c>
      <c r="C15" s="18">
        <v>16632104</v>
      </c>
      <c r="D15" s="18">
        <v>470700</v>
      </c>
      <c r="E15" s="18">
        <v>21892856</v>
      </c>
      <c r="F15" s="18">
        <v>1600849</v>
      </c>
      <c r="G15" s="18">
        <v>0</v>
      </c>
      <c r="H15" s="18">
        <v>452744</v>
      </c>
      <c r="I15" s="22">
        <f t="shared" si="0"/>
        <v>41049253</v>
      </c>
      <c r="J15" s="18">
        <v>12243077</v>
      </c>
      <c r="K15" s="22">
        <f t="shared" si="1"/>
        <v>53292330</v>
      </c>
      <c r="L15" s="18">
        <v>964546</v>
      </c>
      <c r="M15" s="22">
        <f t="shared" si="2"/>
        <v>54256876</v>
      </c>
    </row>
    <row r="16" spans="1:13" ht="15" customHeight="1" x14ac:dyDescent="0.25">
      <c r="A16" s="7">
        <v>27</v>
      </c>
      <c r="B16" s="15" t="s">
        <v>9</v>
      </c>
      <c r="C16" s="18">
        <v>2210736</v>
      </c>
      <c r="D16" s="18">
        <v>0</v>
      </c>
      <c r="E16" s="18">
        <v>3250650</v>
      </c>
      <c r="F16" s="18">
        <v>129086</v>
      </c>
      <c r="G16" s="18">
        <v>0</v>
      </c>
      <c r="H16" s="18">
        <v>504</v>
      </c>
      <c r="I16" s="22">
        <f t="shared" si="0"/>
        <v>5590976</v>
      </c>
      <c r="J16" s="18">
        <v>1345888</v>
      </c>
      <c r="K16" s="22">
        <f t="shared" si="1"/>
        <v>6936864</v>
      </c>
      <c r="L16" s="18">
        <v>318233</v>
      </c>
      <c r="M16" s="22">
        <f t="shared" si="2"/>
        <v>7255097</v>
      </c>
    </row>
    <row r="17" spans="1:13" ht="15" customHeight="1" x14ac:dyDescent="0.25">
      <c r="A17" s="7">
        <v>28</v>
      </c>
      <c r="B17" s="15" t="s">
        <v>10</v>
      </c>
      <c r="C17" s="18">
        <v>2880996</v>
      </c>
      <c r="D17" s="18">
        <v>266094</v>
      </c>
      <c r="E17" s="18">
        <v>2615941</v>
      </c>
      <c r="F17" s="18">
        <v>124202</v>
      </c>
      <c r="G17" s="18">
        <v>0</v>
      </c>
      <c r="H17" s="18">
        <v>317919</v>
      </c>
      <c r="I17" s="22">
        <f t="shared" si="0"/>
        <v>6205152</v>
      </c>
      <c r="J17" s="18">
        <v>1481839</v>
      </c>
      <c r="K17" s="22">
        <f t="shared" si="1"/>
        <v>7686991</v>
      </c>
      <c r="L17" s="18">
        <v>265477</v>
      </c>
      <c r="M17" s="22">
        <f t="shared" si="2"/>
        <v>7952468</v>
      </c>
    </row>
    <row r="18" spans="1:13" ht="15" customHeight="1" x14ac:dyDescent="0.25">
      <c r="A18" s="7">
        <v>33</v>
      </c>
      <c r="B18" s="15" t="s">
        <v>11</v>
      </c>
      <c r="C18" s="18">
        <v>7484499</v>
      </c>
      <c r="D18" s="18">
        <v>258507</v>
      </c>
      <c r="E18" s="18">
        <v>16850633</v>
      </c>
      <c r="F18" s="18">
        <v>765225</v>
      </c>
      <c r="G18" s="18">
        <v>0</v>
      </c>
      <c r="H18" s="18">
        <v>1675955</v>
      </c>
      <c r="I18" s="22">
        <f t="shared" si="0"/>
        <v>27034819</v>
      </c>
      <c r="J18" s="18">
        <v>7242291</v>
      </c>
      <c r="K18" s="22">
        <f t="shared" si="1"/>
        <v>34277110</v>
      </c>
      <c r="L18" s="18">
        <v>821228</v>
      </c>
      <c r="M18" s="22">
        <f t="shared" si="2"/>
        <v>35098338</v>
      </c>
    </row>
    <row r="19" spans="1:13" ht="15" customHeight="1" x14ac:dyDescent="0.25">
      <c r="A19" s="7">
        <v>34</v>
      </c>
      <c r="B19" s="15" t="s">
        <v>12</v>
      </c>
      <c r="C19" s="18">
        <v>10071509</v>
      </c>
      <c r="D19" s="18">
        <v>240047</v>
      </c>
      <c r="E19" s="18">
        <v>18471815</v>
      </c>
      <c r="F19" s="18">
        <v>278570</v>
      </c>
      <c r="G19" s="18">
        <v>0</v>
      </c>
      <c r="H19" s="18">
        <v>124062</v>
      </c>
      <c r="I19" s="22">
        <f t="shared" si="0"/>
        <v>29186003</v>
      </c>
      <c r="J19" s="18">
        <v>8319522</v>
      </c>
      <c r="K19" s="22">
        <f t="shared" si="1"/>
        <v>37505525</v>
      </c>
      <c r="L19" s="18">
        <v>1290747</v>
      </c>
      <c r="M19" s="22">
        <f t="shared" si="2"/>
        <v>38796272</v>
      </c>
    </row>
    <row r="20" spans="1:13" ht="15" customHeight="1" x14ac:dyDescent="0.25">
      <c r="A20" s="7">
        <v>35</v>
      </c>
      <c r="B20" s="15" t="s">
        <v>13</v>
      </c>
      <c r="C20" s="18">
        <v>14726871</v>
      </c>
      <c r="D20" s="18">
        <v>1362387</v>
      </c>
      <c r="E20" s="18">
        <v>26565424</v>
      </c>
      <c r="F20" s="18">
        <v>150236</v>
      </c>
      <c r="G20" s="18">
        <v>805767</v>
      </c>
      <c r="H20" s="18">
        <v>1799622</v>
      </c>
      <c r="I20" s="22">
        <f t="shared" si="0"/>
        <v>45410307</v>
      </c>
      <c r="J20" s="18">
        <v>12036845</v>
      </c>
      <c r="K20" s="22">
        <f t="shared" si="1"/>
        <v>57447152</v>
      </c>
      <c r="L20" s="18">
        <v>1486300</v>
      </c>
      <c r="M20" s="22">
        <f t="shared" si="2"/>
        <v>58933452</v>
      </c>
    </row>
    <row r="21" spans="1:13" ht="15" customHeight="1" x14ac:dyDescent="0.25">
      <c r="A21" s="7">
        <v>36</v>
      </c>
      <c r="B21" s="15" t="s">
        <v>14</v>
      </c>
      <c r="C21" s="18">
        <v>30765000</v>
      </c>
      <c r="D21" s="18">
        <v>59977</v>
      </c>
      <c r="E21" s="18">
        <v>84865193</v>
      </c>
      <c r="F21" s="18">
        <v>1086305</v>
      </c>
      <c r="G21" s="18">
        <v>0</v>
      </c>
      <c r="H21" s="18">
        <v>12277077</v>
      </c>
      <c r="I21" s="22">
        <f t="shared" si="0"/>
        <v>129053552</v>
      </c>
      <c r="J21" s="18">
        <v>37950663</v>
      </c>
      <c r="K21" s="22">
        <f t="shared" si="1"/>
        <v>167004215</v>
      </c>
      <c r="L21" s="18">
        <v>1741569</v>
      </c>
      <c r="M21" s="22">
        <f t="shared" si="2"/>
        <v>168745784</v>
      </c>
    </row>
    <row r="22" spans="1:13" ht="15" customHeight="1" x14ac:dyDescent="0.25">
      <c r="A22" s="7">
        <v>37</v>
      </c>
      <c r="B22" s="15" t="s">
        <v>15</v>
      </c>
      <c r="C22" s="18">
        <v>14483095</v>
      </c>
      <c r="D22" s="18">
        <v>617157</v>
      </c>
      <c r="E22" s="18">
        <v>11581024</v>
      </c>
      <c r="F22" s="18">
        <v>113188</v>
      </c>
      <c r="G22" s="18">
        <v>100799</v>
      </c>
      <c r="H22" s="18">
        <v>1336016</v>
      </c>
      <c r="I22" s="22">
        <f t="shared" si="0"/>
        <v>28231279</v>
      </c>
      <c r="J22" s="18">
        <v>7665369</v>
      </c>
      <c r="K22" s="22">
        <f t="shared" si="1"/>
        <v>35896648</v>
      </c>
      <c r="L22" s="18">
        <v>1140771</v>
      </c>
      <c r="M22" s="22">
        <f t="shared" si="2"/>
        <v>37037419</v>
      </c>
    </row>
    <row r="23" spans="1:13" ht="15" customHeight="1" x14ac:dyDescent="0.25">
      <c r="A23" s="7">
        <v>38</v>
      </c>
      <c r="B23" s="15" t="s">
        <v>16</v>
      </c>
      <c r="C23" s="18">
        <v>9506973</v>
      </c>
      <c r="D23" s="18">
        <v>0</v>
      </c>
      <c r="E23" s="18">
        <v>21543805</v>
      </c>
      <c r="F23" s="18">
        <v>122669</v>
      </c>
      <c r="G23" s="18">
        <v>394202</v>
      </c>
      <c r="H23" s="18">
        <v>2010236</v>
      </c>
      <c r="I23" s="22">
        <f t="shared" si="0"/>
        <v>33577885</v>
      </c>
      <c r="J23" s="18">
        <v>9313698</v>
      </c>
      <c r="K23" s="22">
        <f t="shared" si="1"/>
        <v>42891583</v>
      </c>
      <c r="L23" s="18">
        <v>988681</v>
      </c>
      <c r="M23" s="22">
        <f t="shared" si="2"/>
        <v>43880264</v>
      </c>
    </row>
    <row r="24" spans="1:13" ht="15" customHeight="1" x14ac:dyDescent="0.25">
      <c r="A24" s="7">
        <v>39</v>
      </c>
      <c r="B24" s="15" t="s">
        <v>17</v>
      </c>
      <c r="C24" s="18">
        <v>33083217</v>
      </c>
      <c r="D24" s="18">
        <v>1419173</v>
      </c>
      <c r="E24" s="18">
        <v>48033077</v>
      </c>
      <c r="F24" s="18">
        <v>913788</v>
      </c>
      <c r="G24" s="18">
        <v>347628</v>
      </c>
      <c r="H24" s="18">
        <v>2017935</v>
      </c>
      <c r="I24" s="22">
        <f t="shared" si="0"/>
        <v>85814818</v>
      </c>
      <c r="J24" s="18">
        <v>27287724</v>
      </c>
      <c r="K24" s="22">
        <f t="shared" si="1"/>
        <v>113102542</v>
      </c>
      <c r="L24" s="18">
        <v>2237856</v>
      </c>
      <c r="M24" s="22">
        <f t="shared" si="2"/>
        <v>115340398</v>
      </c>
    </row>
    <row r="25" spans="1:13" ht="15" customHeight="1" x14ac:dyDescent="0.25">
      <c r="A25" s="7">
        <v>40</v>
      </c>
      <c r="B25" s="15" t="s">
        <v>18</v>
      </c>
      <c r="C25" s="18">
        <v>3553865</v>
      </c>
      <c r="D25" s="18">
        <v>0</v>
      </c>
      <c r="E25" s="18">
        <v>9982652</v>
      </c>
      <c r="F25" s="18">
        <v>59155</v>
      </c>
      <c r="G25" s="18">
        <v>183439</v>
      </c>
      <c r="H25" s="18">
        <v>802747</v>
      </c>
      <c r="I25" s="22">
        <f t="shared" si="0"/>
        <v>14581858</v>
      </c>
      <c r="J25" s="18">
        <v>4184756</v>
      </c>
      <c r="K25" s="22">
        <f t="shared" si="1"/>
        <v>18766614</v>
      </c>
      <c r="L25" s="18">
        <v>223903</v>
      </c>
      <c r="M25" s="22">
        <f t="shared" si="2"/>
        <v>18990517</v>
      </c>
    </row>
    <row r="26" spans="1:13" ht="15" customHeight="1" x14ac:dyDescent="0.25">
      <c r="A26" s="7">
        <v>41</v>
      </c>
      <c r="B26" s="15" t="s">
        <v>19</v>
      </c>
      <c r="C26" s="18">
        <v>15087807</v>
      </c>
      <c r="D26" s="18">
        <v>342080</v>
      </c>
      <c r="E26" s="18">
        <v>28837552</v>
      </c>
      <c r="F26" s="18">
        <v>0</v>
      </c>
      <c r="G26" s="18">
        <v>0</v>
      </c>
      <c r="H26" s="18">
        <v>3448204</v>
      </c>
      <c r="I26" s="22">
        <f t="shared" si="0"/>
        <v>47715643</v>
      </c>
      <c r="J26" s="18">
        <v>12139692</v>
      </c>
      <c r="K26" s="22">
        <f t="shared" si="1"/>
        <v>59855335</v>
      </c>
      <c r="L26" s="18">
        <v>652303</v>
      </c>
      <c r="M26" s="22">
        <f t="shared" si="2"/>
        <v>60507638</v>
      </c>
    </row>
    <row r="27" spans="1:13" ht="15" customHeight="1" x14ac:dyDescent="0.25">
      <c r="A27" s="7">
        <v>42</v>
      </c>
      <c r="B27" s="15" t="s">
        <v>20</v>
      </c>
      <c r="C27" s="18">
        <v>9563158</v>
      </c>
      <c r="D27" s="18">
        <v>1935619</v>
      </c>
      <c r="E27" s="18">
        <v>23576602</v>
      </c>
      <c r="F27" s="18">
        <v>1671323</v>
      </c>
      <c r="G27" s="18">
        <v>192397</v>
      </c>
      <c r="H27" s="18">
        <v>1146228</v>
      </c>
      <c r="I27" s="22">
        <f t="shared" si="0"/>
        <v>38085327</v>
      </c>
      <c r="J27" s="18">
        <v>10855995</v>
      </c>
      <c r="K27" s="22">
        <f t="shared" si="1"/>
        <v>48941322</v>
      </c>
      <c r="L27" s="18">
        <v>748585</v>
      </c>
      <c r="M27" s="22">
        <f t="shared" si="2"/>
        <v>49689907</v>
      </c>
    </row>
    <row r="28" spans="1:13" ht="15" customHeight="1" x14ac:dyDescent="0.25">
      <c r="A28" s="7">
        <v>43</v>
      </c>
      <c r="B28" s="15" t="s">
        <v>21</v>
      </c>
      <c r="C28" s="18">
        <v>20732562</v>
      </c>
      <c r="D28" s="18">
        <v>173385</v>
      </c>
      <c r="E28" s="18">
        <v>26421353</v>
      </c>
      <c r="F28" s="18">
        <v>126130</v>
      </c>
      <c r="G28" s="18">
        <v>100326</v>
      </c>
      <c r="H28" s="18">
        <v>4093440</v>
      </c>
      <c r="I28" s="22">
        <f t="shared" si="0"/>
        <v>51647196</v>
      </c>
      <c r="J28" s="18">
        <v>14903854</v>
      </c>
      <c r="K28" s="22">
        <f t="shared" si="1"/>
        <v>66551050</v>
      </c>
      <c r="L28" s="18">
        <v>848104</v>
      </c>
      <c r="M28" s="22">
        <f t="shared" si="2"/>
        <v>67399154</v>
      </c>
    </row>
    <row r="29" spans="1:13" ht="15" customHeight="1" x14ac:dyDescent="0.25">
      <c r="A29" s="7">
        <v>44</v>
      </c>
      <c r="B29" s="15" t="s">
        <v>22</v>
      </c>
      <c r="C29" s="18">
        <v>10602971</v>
      </c>
      <c r="D29" s="18">
        <v>261436</v>
      </c>
      <c r="E29" s="18">
        <v>15795077</v>
      </c>
      <c r="F29" s="18">
        <v>0</v>
      </c>
      <c r="G29" s="18">
        <v>736066</v>
      </c>
      <c r="H29" s="18">
        <v>1697724</v>
      </c>
      <c r="I29" s="22">
        <f t="shared" si="0"/>
        <v>29093274</v>
      </c>
      <c r="J29" s="18">
        <v>6953188</v>
      </c>
      <c r="K29" s="22">
        <f t="shared" si="1"/>
        <v>36046462</v>
      </c>
      <c r="L29" s="18">
        <v>456984</v>
      </c>
      <c r="M29" s="22">
        <f t="shared" si="2"/>
        <v>36503446</v>
      </c>
    </row>
    <row r="30" spans="1:13" ht="15" customHeight="1" x14ac:dyDescent="0.25">
      <c r="A30" s="7">
        <v>45</v>
      </c>
      <c r="B30" s="15" t="s">
        <v>23</v>
      </c>
      <c r="C30" s="18">
        <v>3639200</v>
      </c>
      <c r="D30" s="18">
        <v>329467</v>
      </c>
      <c r="E30" s="18">
        <v>6568576</v>
      </c>
      <c r="F30" s="18">
        <v>18499</v>
      </c>
      <c r="G30" s="18">
        <v>0</v>
      </c>
      <c r="H30" s="18">
        <v>514564</v>
      </c>
      <c r="I30" s="22">
        <f t="shared" si="0"/>
        <v>11070306</v>
      </c>
      <c r="J30" s="18">
        <v>2926291</v>
      </c>
      <c r="K30" s="22">
        <f t="shared" si="1"/>
        <v>13996597</v>
      </c>
      <c r="L30" s="18">
        <v>212661</v>
      </c>
      <c r="M30" s="22">
        <f t="shared" si="2"/>
        <v>14209258</v>
      </c>
    </row>
    <row r="31" spans="1:13" ht="15" customHeight="1" x14ac:dyDescent="0.25">
      <c r="A31" s="7">
        <v>46</v>
      </c>
      <c r="B31" s="15" t="s">
        <v>24</v>
      </c>
      <c r="C31" s="18">
        <v>1634623</v>
      </c>
      <c r="D31" s="18">
        <v>309323</v>
      </c>
      <c r="E31" s="18">
        <v>4415268</v>
      </c>
      <c r="F31" s="18">
        <v>666498</v>
      </c>
      <c r="G31" s="18">
        <v>77887</v>
      </c>
      <c r="H31" s="18">
        <v>207675</v>
      </c>
      <c r="I31" s="22">
        <f t="shared" si="0"/>
        <v>7311274</v>
      </c>
      <c r="J31" s="18">
        <v>2148377</v>
      </c>
      <c r="K31" s="22">
        <f t="shared" si="1"/>
        <v>9459651</v>
      </c>
      <c r="L31" s="18">
        <v>416589</v>
      </c>
      <c r="M31" s="22">
        <f t="shared" si="2"/>
        <v>9876240</v>
      </c>
    </row>
    <row r="32" spans="1:13" ht="15" customHeight="1" x14ac:dyDescent="0.25">
      <c r="A32" s="7">
        <v>47</v>
      </c>
      <c r="B32" s="15" t="s">
        <v>80</v>
      </c>
      <c r="C32" s="18">
        <v>1607869</v>
      </c>
      <c r="D32" s="18">
        <v>369429</v>
      </c>
      <c r="E32" s="18">
        <v>4390581</v>
      </c>
      <c r="F32" s="18">
        <v>5836</v>
      </c>
      <c r="G32" s="18">
        <v>349081</v>
      </c>
      <c r="H32" s="18">
        <v>210367</v>
      </c>
      <c r="I32" s="22">
        <f t="shared" si="0"/>
        <v>6933163</v>
      </c>
      <c r="J32" s="18">
        <v>1811037</v>
      </c>
      <c r="K32" s="22">
        <f t="shared" si="1"/>
        <v>8744200</v>
      </c>
      <c r="L32" s="18">
        <v>2082555</v>
      </c>
      <c r="M32" s="22">
        <f t="shared" si="2"/>
        <v>10826755</v>
      </c>
    </row>
    <row r="33" spans="1:13" ht="15" customHeight="1" x14ac:dyDescent="0.25">
      <c r="A33" s="7">
        <v>48</v>
      </c>
      <c r="B33" s="15" t="s">
        <v>25</v>
      </c>
      <c r="C33" s="18">
        <v>0</v>
      </c>
      <c r="D33" s="18">
        <v>0</v>
      </c>
      <c r="E33" s="18">
        <v>5185894</v>
      </c>
      <c r="F33" s="18">
        <v>0</v>
      </c>
      <c r="G33" s="18">
        <v>0</v>
      </c>
      <c r="H33" s="18">
        <v>1006</v>
      </c>
      <c r="I33" s="22">
        <f t="shared" si="0"/>
        <v>5186900</v>
      </c>
      <c r="J33" s="18">
        <v>1463473</v>
      </c>
      <c r="K33" s="22">
        <f t="shared" si="1"/>
        <v>6650373</v>
      </c>
      <c r="L33" s="18">
        <v>270986</v>
      </c>
      <c r="M33" s="22">
        <f t="shared" si="2"/>
        <v>6921359</v>
      </c>
    </row>
    <row r="34" spans="1:13" ht="15" customHeight="1" x14ac:dyDescent="0.25">
      <c r="A34" s="7">
        <v>49</v>
      </c>
      <c r="B34" s="15" t="s">
        <v>26</v>
      </c>
      <c r="C34" s="18">
        <v>0</v>
      </c>
      <c r="D34" s="18">
        <v>0</v>
      </c>
      <c r="E34" s="18">
        <v>499001</v>
      </c>
      <c r="F34" s="18">
        <v>87345</v>
      </c>
      <c r="G34" s="18">
        <v>0</v>
      </c>
      <c r="H34" s="18">
        <v>0</v>
      </c>
      <c r="I34" s="22">
        <f t="shared" si="0"/>
        <v>586346</v>
      </c>
      <c r="J34" s="18">
        <v>134192</v>
      </c>
      <c r="K34" s="22">
        <f t="shared" si="1"/>
        <v>720538</v>
      </c>
      <c r="L34" s="18">
        <v>122690</v>
      </c>
      <c r="M34" s="22">
        <f t="shared" si="2"/>
        <v>843228</v>
      </c>
    </row>
    <row r="35" spans="1:13" ht="15" customHeight="1" x14ac:dyDescent="0.25">
      <c r="A35" s="7">
        <v>50</v>
      </c>
      <c r="B35" s="15" t="s">
        <v>27</v>
      </c>
      <c r="C35" s="18">
        <v>0</v>
      </c>
      <c r="D35" s="18">
        <v>0</v>
      </c>
      <c r="E35" s="18">
        <v>609086</v>
      </c>
      <c r="F35" s="18">
        <v>1971</v>
      </c>
      <c r="G35" s="18">
        <v>0</v>
      </c>
      <c r="H35" s="18">
        <v>111074</v>
      </c>
      <c r="I35" s="22">
        <f t="shared" si="0"/>
        <v>722131</v>
      </c>
      <c r="J35" s="18">
        <v>167525</v>
      </c>
      <c r="K35" s="22">
        <f t="shared" si="1"/>
        <v>889656</v>
      </c>
      <c r="L35" s="18">
        <v>126524</v>
      </c>
      <c r="M35" s="22">
        <f t="shared" si="2"/>
        <v>1016180</v>
      </c>
    </row>
    <row r="36" spans="1:13" ht="15" customHeight="1" x14ac:dyDescent="0.25">
      <c r="A36" s="7">
        <v>51</v>
      </c>
      <c r="B36" s="15" t="s">
        <v>28</v>
      </c>
      <c r="C36" s="18">
        <v>1110211</v>
      </c>
      <c r="D36" s="18">
        <v>224837</v>
      </c>
      <c r="E36" s="18">
        <v>1491857</v>
      </c>
      <c r="F36" s="18">
        <v>93182</v>
      </c>
      <c r="G36" s="18">
        <v>89233</v>
      </c>
      <c r="H36" s="18">
        <v>88265</v>
      </c>
      <c r="I36" s="22">
        <f t="shared" si="0"/>
        <v>3097585</v>
      </c>
      <c r="J36" s="18">
        <v>804230</v>
      </c>
      <c r="K36" s="22">
        <f t="shared" si="1"/>
        <v>3901815</v>
      </c>
      <c r="L36" s="18">
        <v>53809</v>
      </c>
      <c r="M36" s="22">
        <f t="shared" si="2"/>
        <v>3955624</v>
      </c>
    </row>
    <row r="37" spans="1:13" ht="15" customHeight="1" x14ac:dyDescent="0.25">
      <c r="A37" s="7">
        <v>52</v>
      </c>
      <c r="B37" s="15" t="s">
        <v>29</v>
      </c>
      <c r="C37" s="18">
        <v>1456499</v>
      </c>
      <c r="D37" s="18">
        <v>298479</v>
      </c>
      <c r="E37" s="18">
        <v>1855689</v>
      </c>
      <c r="F37" s="18">
        <v>49648</v>
      </c>
      <c r="G37" s="18">
        <v>215199</v>
      </c>
      <c r="H37" s="18">
        <v>244937</v>
      </c>
      <c r="I37" s="22">
        <f t="shared" si="0"/>
        <v>4120451</v>
      </c>
      <c r="J37" s="18">
        <v>1039411</v>
      </c>
      <c r="K37" s="22">
        <f t="shared" si="1"/>
        <v>5159862</v>
      </c>
      <c r="L37" s="18">
        <v>79178</v>
      </c>
      <c r="M37" s="22">
        <f t="shared" si="2"/>
        <v>5239040</v>
      </c>
    </row>
    <row r="38" spans="1:13" ht="15" customHeight="1" x14ac:dyDescent="0.25">
      <c r="A38" s="7">
        <v>53</v>
      </c>
      <c r="B38" s="15" t="s">
        <v>30</v>
      </c>
      <c r="C38" s="18">
        <v>1465058</v>
      </c>
      <c r="D38" s="18">
        <v>110950</v>
      </c>
      <c r="E38" s="18">
        <v>3203899</v>
      </c>
      <c r="F38" s="18">
        <v>37983</v>
      </c>
      <c r="G38" s="18">
        <v>441373</v>
      </c>
      <c r="H38" s="18">
        <v>115703</v>
      </c>
      <c r="I38" s="22">
        <f t="shared" si="0"/>
        <v>5374966</v>
      </c>
      <c r="J38" s="18">
        <v>1596257</v>
      </c>
      <c r="K38" s="22">
        <f t="shared" si="1"/>
        <v>6971223</v>
      </c>
      <c r="L38" s="18">
        <v>297099</v>
      </c>
      <c r="M38" s="22">
        <f t="shared" si="2"/>
        <v>7268322</v>
      </c>
    </row>
    <row r="39" spans="1:13" ht="15" customHeight="1" x14ac:dyDescent="0.25">
      <c r="A39" s="7">
        <v>54</v>
      </c>
      <c r="B39" s="15" t="s">
        <v>31</v>
      </c>
      <c r="C39" s="18">
        <v>643899</v>
      </c>
      <c r="D39" s="18">
        <v>412097</v>
      </c>
      <c r="E39" s="18">
        <v>1763088</v>
      </c>
      <c r="F39" s="18">
        <v>4258</v>
      </c>
      <c r="G39" s="18">
        <v>226906</v>
      </c>
      <c r="H39" s="18">
        <v>179684</v>
      </c>
      <c r="I39" s="22">
        <f t="shared" si="0"/>
        <v>3229932</v>
      </c>
      <c r="J39" s="18">
        <v>781685</v>
      </c>
      <c r="K39" s="22">
        <f t="shared" si="1"/>
        <v>4011617</v>
      </c>
      <c r="L39" s="18">
        <v>57325</v>
      </c>
      <c r="M39" s="22">
        <f t="shared" si="2"/>
        <v>4068942</v>
      </c>
    </row>
    <row r="40" spans="1:13" ht="15" customHeight="1" x14ac:dyDescent="0.25">
      <c r="A40" s="7">
        <v>57</v>
      </c>
      <c r="B40" s="15" t="s">
        <v>32</v>
      </c>
      <c r="C40" s="18">
        <v>5678458</v>
      </c>
      <c r="D40" s="18">
        <v>375807</v>
      </c>
      <c r="E40" s="18">
        <v>17222079</v>
      </c>
      <c r="F40" s="18">
        <v>122960</v>
      </c>
      <c r="G40" s="18">
        <v>2400104</v>
      </c>
      <c r="H40" s="18">
        <v>648817</v>
      </c>
      <c r="I40" s="22">
        <f t="shared" si="0"/>
        <v>26448225</v>
      </c>
      <c r="J40" s="18">
        <v>6790439</v>
      </c>
      <c r="K40" s="22">
        <f t="shared" si="1"/>
        <v>33238664</v>
      </c>
      <c r="L40" s="18">
        <v>602697</v>
      </c>
      <c r="M40" s="22">
        <f t="shared" si="2"/>
        <v>33841361</v>
      </c>
    </row>
    <row r="41" spans="1:13" ht="15" customHeight="1" x14ac:dyDescent="0.25">
      <c r="A41" s="7">
        <v>58</v>
      </c>
      <c r="B41" s="15" t="s">
        <v>33</v>
      </c>
      <c r="C41" s="18">
        <v>959687</v>
      </c>
      <c r="D41" s="18">
        <v>167138</v>
      </c>
      <c r="E41" s="18">
        <v>2420093</v>
      </c>
      <c r="F41" s="18">
        <v>0</v>
      </c>
      <c r="G41" s="18">
        <v>0</v>
      </c>
      <c r="H41" s="18">
        <v>229669</v>
      </c>
      <c r="I41" s="22">
        <f t="shared" si="0"/>
        <v>3776587</v>
      </c>
      <c r="J41" s="18">
        <v>912340</v>
      </c>
      <c r="K41" s="22">
        <f t="shared" si="1"/>
        <v>4688927</v>
      </c>
      <c r="L41" s="18">
        <v>380674</v>
      </c>
      <c r="M41" s="22">
        <f t="shared" si="2"/>
        <v>5069601</v>
      </c>
    </row>
    <row r="42" spans="1:13" ht="15" customHeight="1" x14ac:dyDescent="0.25">
      <c r="A42" s="7">
        <v>59</v>
      </c>
      <c r="B42" s="15" t="s">
        <v>34</v>
      </c>
      <c r="C42" s="18">
        <v>1612036</v>
      </c>
      <c r="D42" s="18">
        <v>0</v>
      </c>
      <c r="E42" s="18">
        <v>4853239</v>
      </c>
      <c r="F42" s="18">
        <v>207013</v>
      </c>
      <c r="G42" s="18">
        <v>10331</v>
      </c>
      <c r="H42" s="18">
        <v>333602</v>
      </c>
      <c r="I42" s="22">
        <f t="shared" si="0"/>
        <v>7016221</v>
      </c>
      <c r="J42" s="18">
        <v>1595097</v>
      </c>
      <c r="K42" s="22">
        <f t="shared" si="1"/>
        <v>8611318</v>
      </c>
      <c r="L42" s="18">
        <v>309991</v>
      </c>
      <c r="M42" s="22">
        <f t="shared" si="2"/>
        <v>8921309</v>
      </c>
    </row>
    <row r="43" spans="1:13" ht="15" customHeight="1" x14ac:dyDescent="0.25">
      <c r="A43" s="7">
        <v>60</v>
      </c>
      <c r="B43" s="15" t="s">
        <v>35</v>
      </c>
      <c r="C43" s="18">
        <v>4181997</v>
      </c>
      <c r="D43" s="18">
        <v>355594</v>
      </c>
      <c r="E43" s="18">
        <v>5920091</v>
      </c>
      <c r="F43" s="18">
        <v>120894</v>
      </c>
      <c r="G43" s="18">
        <v>0</v>
      </c>
      <c r="H43" s="18">
        <v>491181</v>
      </c>
      <c r="I43" s="22">
        <f t="shared" si="0"/>
        <v>11069757</v>
      </c>
      <c r="J43" s="18">
        <v>2632206</v>
      </c>
      <c r="K43" s="22">
        <f t="shared" si="1"/>
        <v>13701963</v>
      </c>
      <c r="L43" s="18">
        <v>987427</v>
      </c>
      <c r="M43" s="22">
        <f t="shared" si="2"/>
        <v>14689390</v>
      </c>
    </row>
    <row r="44" spans="1:13" ht="15" customHeight="1" x14ac:dyDescent="0.25">
      <c r="A44" s="7">
        <v>61</v>
      </c>
      <c r="B44" s="15" t="s">
        <v>36</v>
      </c>
      <c r="C44" s="18">
        <v>11831224</v>
      </c>
      <c r="D44" s="18">
        <v>591811</v>
      </c>
      <c r="E44" s="18">
        <v>20228510</v>
      </c>
      <c r="F44" s="18">
        <v>242858</v>
      </c>
      <c r="G44" s="18">
        <v>0</v>
      </c>
      <c r="H44" s="18">
        <v>1894695</v>
      </c>
      <c r="I44" s="22">
        <f t="shared" si="0"/>
        <v>34789098</v>
      </c>
      <c r="J44" s="18">
        <v>8549004</v>
      </c>
      <c r="K44" s="22">
        <f t="shared" si="1"/>
        <v>43338102</v>
      </c>
      <c r="L44" s="18">
        <v>1011009</v>
      </c>
      <c r="M44" s="22">
        <f t="shared" si="2"/>
        <v>44349111</v>
      </c>
    </row>
    <row r="45" spans="1:13" ht="15" customHeight="1" x14ac:dyDescent="0.25">
      <c r="A45" s="7">
        <v>62</v>
      </c>
      <c r="B45" s="15" t="s">
        <v>37</v>
      </c>
      <c r="C45" s="18">
        <v>5071502</v>
      </c>
      <c r="D45" s="18">
        <v>313270</v>
      </c>
      <c r="E45" s="18">
        <v>19197370</v>
      </c>
      <c r="F45" s="18">
        <v>165596</v>
      </c>
      <c r="G45" s="18">
        <v>1402123</v>
      </c>
      <c r="H45" s="18">
        <v>1166666</v>
      </c>
      <c r="I45" s="22">
        <f t="shared" si="0"/>
        <v>27316527</v>
      </c>
      <c r="J45" s="18">
        <v>7145951</v>
      </c>
      <c r="K45" s="22">
        <f t="shared" si="1"/>
        <v>34462478</v>
      </c>
      <c r="L45" s="18">
        <v>1015134</v>
      </c>
      <c r="M45" s="22">
        <f t="shared" si="2"/>
        <v>35477612</v>
      </c>
    </row>
    <row r="46" spans="1:13" ht="15" customHeight="1" x14ac:dyDescent="0.25">
      <c r="A46" s="7">
        <v>63</v>
      </c>
      <c r="B46" s="15" t="s">
        <v>38</v>
      </c>
      <c r="C46" s="18">
        <v>4538800</v>
      </c>
      <c r="D46" s="18">
        <v>387803</v>
      </c>
      <c r="E46" s="18">
        <v>6543349</v>
      </c>
      <c r="F46" s="18">
        <v>357070</v>
      </c>
      <c r="G46" s="18">
        <v>1189377</v>
      </c>
      <c r="H46" s="18">
        <v>439187</v>
      </c>
      <c r="I46" s="22">
        <f t="shared" si="0"/>
        <v>13455586</v>
      </c>
      <c r="J46" s="18">
        <v>3282287</v>
      </c>
      <c r="K46" s="22">
        <f t="shared" si="1"/>
        <v>16737873</v>
      </c>
      <c r="L46" s="18">
        <v>578757</v>
      </c>
      <c r="M46" s="22">
        <f t="shared" si="2"/>
        <v>17316630</v>
      </c>
    </row>
    <row r="47" spans="1:13" ht="15" customHeight="1" x14ac:dyDescent="0.25">
      <c r="A47" s="7">
        <v>64</v>
      </c>
      <c r="B47" s="15" t="s">
        <v>39</v>
      </c>
      <c r="C47" s="18">
        <v>673645</v>
      </c>
      <c r="D47" s="18">
        <v>126787</v>
      </c>
      <c r="E47" s="18">
        <v>1195629</v>
      </c>
      <c r="F47" s="18">
        <v>61189</v>
      </c>
      <c r="G47" s="18">
        <v>228588</v>
      </c>
      <c r="H47" s="18">
        <v>78656</v>
      </c>
      <c r="I47" s="22">
        <f t="shared" si="0"/>
        <v>2364494</v>
      </c>
      <c r="J47" s="18">
        <v>551383</v>
      </c>
      <c r="K47" s="22">
        <f t="shared" si="1"/>
        <v>2915877</v>
      </c>
      <c r="L47" s="18">
        <v>102604</v>
      </c>
      <c r="M47" s="22">
        <f t="shared" si="2"/>
        <v>3018481</v>
      </c>
    </row>
    <row r="48" spans="1:13" ht="15" customHeight="1" x14ac:dyDescent="0.25">
      <c r="A48" s="7">
        <v>67</v>
      </c>
      <c r="B48" s="15" t="s">
        <v>40</v>
      </c>
      <c r="C48" s="18">
        <v>2819925</v>
      </c>
      <c r="D48" s="18">
        <v>114880</v>
      </c>
      <c r="E48" s="18">
        <v>5307824</v>
      </c>
      <c r="F48" s="18">
        <v>0</v>
      </c>
      <c r="G48" s="18">
        <v>697561</v>
      </c>
      <c r="H48" s="18">
        <v>432384</v>
      </c>
      <c r="I48" s="22">
        <f t="shared" si="0"/>
        <v>9372574</v>
      </c>
      <c r="J48" s="18">
        <v>2535833</v>
      </c>
      <c r="K48" s="22">
        <f t="shared" si="1"/>
        <v>11908407</v>
      </c>
      <c r="L48" s="18">
        <v>411761</v>
      </c>
      <c r="M48" s="22">
        <f t="shared" si="2"/>
        <v>12320168</v>
      </c>
    </row>
    <row r="49" spans="1:13" ht="15" customHeight="1" x14ac:dyDescent="0.25">
      <c r="A49" s="7">
        <v>68</v>
      </c>
      <c r="B49" s="15" t="s">
        <v>41</v>
      </c>
      <c r="C49" s="18">
        <v>9534138</v>
      </c>
      <c r="D49" s="18">
        <v>110637</v>
      </c>
      <c r="E49" s="18">
        <v>11504777</v>
      </c>
      <c r="F49" s="18">
        <v>0</v>
      </c>
      <c r="G49" s="18">
        <v>0</v>
      </c>
      <c r="H49" s="18">
        <v>1055721</v>
      </c>
      <c r="I49" s="22">
        <f t="shared" si="0"/>
        <v>22205273</v>
      </c>
      <c r="J49" s="18">
        <v>5909934</v>
      </c>
      <c r="K49" s="22">
        <f t="shared" si="1"/>
        <v>28115207</v>
      </c>
      <c r="L49" s="18">
        <v>417283</v>
      </c>
      <c r="M49" s="22">
        <f t="shared" si="2"/>
        <v>28532490</v>
      </c>
    </row>
    <row r="50" spans="1:13" ht="15" customHeight="1" x14ac:dyDescent="0.25">
      <c r="A50" s="7">
        <v>69</v>
      </c>
      <c r="B50" s="15" t="s">
        <v>42</v>
      </c>
      <c r="C50" s="18">
        <v>2187295</v>
      </c>
      <c r="D50" s="18">
        <v>160893</v>
      </c>
      <c r="E50" s="18">
        <v>3184943</v>
      </c>
      <c r="F50" s="18">
        <v>44953</v>
      </c>
      <c r="G50" s="18">
        <v>149400</v>
      </c>
      <c r="H50" s="18">
        <v>352778</v>
      </c>
      <c r="I50" s="22">
        <f t="shared" si="0"/>
        <v>6080262</v>
      </c>
      <c r="J50" s="18">
        <v>1872873</v>
      </c>
      <c r="K50" s="22">
        <f t="shared" si="1"/>
        <v>7953135</v>
      </c>
      <c r="L50" s="18">
        <v>77126</v>
      </c>
      <c r="M50" s="22">
        <f t="shared" si="2"/>
        <v>8030261</v>
      </c>
    </row>
    <row r="51" spans="1:13" ht="15" customHeight="1" x14ac:dyDescent="0.25">
      <c r="A51" s="7">
        <v>70</v>
      </c>
      <c r="B51" s="15" t="s">
        <v>79</v>
      </c>
      <c r="C51" s="18">
        <v>2310923</v>
      </c>
      <c r="D51" s="18">
        <v>176967</v>
      </c>
      <c r="E51" s="18">
        <v>4155945</v>
      </c>
      <c r="F51" s="18">
        <v>13115</v>
      </c>
      <c r="G51" s="18">
        <v>99858</v>
      </c>
      <c r="H51" s="18">
        <v>281934</v>
      </c>
      <c r="I51" s="22">
        <f t="shared" si="0"/>
        <v>7038742</v>
      </c>
      <c r="J51" s="18">
        <v>1643199</v>
      </c>
      <c r="K51" s="22">
        <f t="shared" si="1"/>
        <v>8681941</v>
      </c>
      <c r="L51" s="18">
        <v>392758</v>
      </c>
      <c r="M51" s="22">
        <f t="shared" si="2"/>
        <v>9074699</v>
      </c>
    </row>
    <row r="52" spans="1:13" ht="15" customHeight="1" x14ac:dyDescent="0.25">
      <c r="A52" s="7">
        <v>71</v>
      </c>
      <c r="B52" s="15" t="s">
        <v>43</v>
      </c>
      <c r="C52" s="18">
        <v>5309708</v>
      </c>
      <c r="D52" s="18">
        <v>318633</v>
      </c>
      <c r="E52" s="18">
        <v>7167302</v>
      </c>
      <c r="F52" s="18">
        <v>251210</v>
      </c>
      <c r="G52" s="18">
        <v>333128</v>
      </c>
      <c r="H52" s="18">
        <v>516266</v>
      </c>
      <c r="I52" s="22">
        <f t="shared" si="0"/>
        <v>13896247</v>
      </c>
      <c r="J52" s="18">
        <v>3617123</v>
      </c>
      <c r="K52" s="22">
        <f t="shared" si="1"/>
        <v>17513370</v>
      </c>
      <c r="L52" s="18">
        <v>571620</v>
      </c>
      <c r="M52" s="22">
        <f t="shared" si="2"/>
        <v>18084990</v>
      </c>
    </row>
    <row r="53" spans="1:13" ht="15" customHeight="1" x14ac:dyDescent="0.25">
      <c r="A53" s="7">
        <v>72</v>
      </c>
      <c r="B53" s="15" t="s">
        <v>44</v>
      </c>
      <c r="C53" s="18">
        <v>4803900</v>
      </c>
      <c r="D53" s="18">
        <v>441731</v>
      </c>
      <c r="E53" s="18">
        <v>5881588</v>
      </c>
      <c r="F53" s="18">
        <v>48359</v>
      </c>
      <c r="G53" s="18">
        <v>0</v>
      </c>
      <c r="H53" s="18">
        <v>145562</v>
      </c>
      <c r="I53" s="22">
        <f t="shared" si="0"/>
        <v>11321140</v>
      </c>
      <c r="J53" s="18">
        <v>2842154</v>
      </c>
      <c r="K53" s="22">
        <f t="shared" si="1"/>
        <v>14163294</v>
      </c>
      <c r="L53" s="18">
        <v>152534</v>
      </c>
      <c r="M53" s="22">
        <f t="shared" si="2"/>
        <v>14315828</v>
      </c>
    </row>
    <row r="54" spans="1:13" ht="15" customHeight="1" x14ac:dyDescent="0.25">
      <c r="A54" s="7">
        <v>73</v>
      </c>
      <c r="B54" s="15" t="s">
        <v>59</v>
      </c>
      <c r="C54" s="18">
        <v>9213833</v>
      </c>
      <c r="D54" s="18">
        <v>468735</v>
      </c>
      <c r="E54" s="18">
        <v>9763320</v>
      </c>
      <c r="F54" s="18">
        <v>111947</v>
      </c>
      <c r="G54" s="18">
        <v>0</v>
      </c>
      <c r="H54" s="18">
        <v>1561079</v>
      </c>
      <c r="I54" s="22">
        <f t="shared" si="0"/>
        <v>21118914</v>
      </c>
      <c r="J54" s="18">
        <v>5602733</v>
      </c>
      <c r="K54" s="22">
        <f t="shared" si="1"/>
        <v>26721647</v>
      </c>
      <c r="L54" s="18">
        <v>1457767</v>
      </c>
      <c r="M54" s="22">
        <f t="shared" si="2"/>
        <v>28179414</v>
      </c>
    </row>
    <row r="55" spans="1:13" ht="15" customHeight="1" x14ac:dyDescent="0.25">
      <c r="A55" s="7">
        <v>74</v>
      </c>
      <c r="B55" s="15" t="s">
        <v>45</v>
      </c>
      <c r="C55" s="18">
        <v>524126</v>
      </c>
      <c r="D55" s="18">
        <v>82978</v>
      </c>
      <c r="E55" s="18">
        <v>1071619</v>
      </c>
      <c r="F55" s="18">
        <v>0</v>
      </c>
      <c r="G55" s="18">
        <v>138879</v>
      </c>
      <c r="H55" s="18">
        <v>110326</v>
      </c>
      <c r="I55" s="22">
        <f t="shared" si="0"/>
        <v>1927928</v>
      </c>
      <c r="J55" s="18">
        <v>460753</v>
      </c>
      <c r="K55" s="22">
        <f t="shared" si="1"/>
        <v>2388681</v>
      </c>
      <c r="L55" s="18">
        <v>191836</v>
      </c>
      <c r="M55" s="22">
        <f t="shared" si="2"/>
        <v>2580517</v>
      </c>
    </row>
    <row r="56" spans="1:13" ht="15" customHeight="1" x14ac:dyDescent="0.25">
      <c r="A56" s="7">
        <v>75</v>
      </c>
      <c r="B56" s="15" t="s">
        <v>46</v>
      </c>
      <c r="C56" s="18">
        <v>2089316</v>
      </c>
      <c r="D56" s="18">
        <v>64704</v>
      </c>
      <c r="E56" s="18">
        <v>8399015</v>
      </c>
      <c r="F56" s="18">
        <v>888593</v>
      </c>
      <c r="G56" s="18">
        <v>217841</v>
      </c>
      <c r="H56" s="18">
        <v>1113512</v>
      </c>
      <c r="I56" s="22">
        <f t="shared" si="0"/>
        <v>12772981</v>
      </c>
      <c r="J56" s="18">
        <v>3713170</v>
      </c>
      <c r="K56" s="22">
        <f t="shared" si="1"/>
        <v>16486151</v>
      </c>
      <c r="L56" s="18">
        <v>337256</v>
      </c>
      <c r="M56" s="22">
        <f t="shared" si="2"/>
        <v>16823407</v>
      </c>
    </row>
    <row r="57" spans="1:13" ht="15" customHeight="1" x14ac:dyDescent="0.25">
      <c r="A57" s="7">
        <v>78</v>
      </c>
      <c r="B57" s="15" t="s">
        <v>47</v>
      </c>
      <c r="C57" s="18">
        <v>66278</v>
      </c>
      <c r="D57" s="18">
        <v>81192</v>
      </c>
      <c r="E57" s="18">
        <v>2410775</v>
      </c>
      <c r="F57" s="18">
        <v>354</v>
      </c>
      <c r="G57" s="18">
        <v>0</v>
      </c>
      <c r="H57" s="18">
        <v>297579</v>
      </c>
      <c r="I57" s="22">
        <f t="shared" si="0"/>
        <v>2856178</v>
      </c>
      <c r="J57" s="18">
        <v>768756</v>
      </c>
      <c r="K57" s="22">
        <f t="shared" si="1"/>
        <v>3624934</v>
      </c>
      <c r="L57" s="18">
        <v>423457</v>
      </c>
      <c r="M57" s="22">
        <f t="shared" si="2"/>
        <v>4048391</v>
      </c>
    </row>
    <row r="58" spans="1:13" ht="15" customHeight="1" x14ac:dyDescent="0.25">
      <c r="A58" s="7">
        <v>79</v>
      </c>
      <c r="B58" s="15" t="s">
        <v>48</v>
      </c>
      <c r="C58" s="18">
        <v>5008537</v>
      </c>
      <c r="D58" s="18">
        <v>103516</v>
      </c>
      <c r="E58" s="18">
        <v>7708889</v>
      </c>
      <c r="F58" s="18">
        <v>185349</v>
      </c>
      <c r="G58" s="18">
        <v>0</v>
      </c>
      <c r="H58" s="18">
        <v>891186</v>
      </c>
      <c r="I58" s="22">
        <f t="shared" si="0"/>
        <v>13897477</v>
      </c>
      <c r="J58" s="18">
        <v>3439370</v>
      </c>
      <c r="K58" s="22">
        <f t="shared" si="1"/>
        <v>17336847</v>
      </c>
      <c r="L58" s="18">
        <v>240339</v>
      </c>
      <c r="M58" s="22">
        <f t="shared" si="2"/>
        <v>17577186</v>
      </c>
    </row>
    <row r="59" spans="1:13" ht="15" customHeight="1" x14ac:dyDescent="0.25">
      <c r="A59" s="7">
        <v>81</v>
      </c>
      <c r="B59" s="15" t="s">
        <v>49</v>
      </c>
      <c r="C59" s="18">
        <v>199917</v>
      </c>
      <c r="D59" s="18">
        <v>69426</v>
      </c>
      <c r="E59" s="18">
        <v>1218484</v>
      </c>
      <c r="F59" s="18">
        <v>0</v>
      </c>
      <c r="G59" s="18">
        <v>40318</v>
      </c>
      <c r="H59" s="18">
        <v>68846</v>
      </c>
      <c r="I59" s="22">
        <f t="shared" si="0"/>
        <v>1596991</v>
      </c>
      <c r="J59" s="18">
        <v>471102</v>
      </c>
      <c r="K59" s="22">
        <f t="shared" si="1"/>
        <v>2068093</v>
      </c>
      <c r="L59" s="18">
        <v>102719</v>
      </c>
      <c r="M59" s="22">
        <f t="shared" si="2"/>
        <v>2170812</v>
      </c>
    </row>
    <row r="60" spans="1:13" ht="15" customHeight="1" x14ac:dyDescent="0.25">
      <c r="A60" s="7">
        <v>82</v>
      </c>
      <c r="B60" s="15" t="s">
        <v>50</v>
      </c>
      <c r="C60" s="18">
        <v>2835982</v>
      </c>
      <c r="D60" s="18">
        <v>72046</v>
      </c>
      <c r="E60" s="18">
        <v>4177325</v>
      </c>
      <c r="F60" s="18">
        <v>90261</v>
      </c>
      <c r="G60" s="18">
        <v>386856</v>
      </c>
      <c r="H60" s="18">
        <v>420141</v>
      </c>
      <c r="I60" s="22">
        <f t="shared" si="0"/>
        <v>7982611</v>
      </c>
      <c r="J60" s="18">
        <v>1908741</v>
      </c>
      <c r="K60" s="22">
        <f t="shared" si="1"/>
        <v>9891352</v>
      </c>
      <c r="L60" s="18">
        <v>623386</v>
      </c>
      <c r="M60" s="22">
        <f t="shared" si="2"/>
        <v>10514738</v>
      </c>
    </row>
    <row r="61" spans="1:13" ht="15" customHeight="1" x14ac:dyDescent="0.25">
      <c r="A61" s="7">
        <v>83</v>
      </c>
      <c r="B61" s="15" t="s">
        <v>51</v>
      </c>
      <c r="C61" s="18">
        <v>5137351</v>
      </c>
      <c r="D61" s="18">
        <v>145240</v>
      </c>
      <c r="E61" s="18">
        <v>6232000</v>
      </c>
      <c r="F61" s="18">
        <v>39962</v>
      </c>
      <c r="G61" s="18">
        <v>128754</v>
      </c>
      <c r="H61" s="18">
        <v>716943</v>
      </c>
      <c r="I61" s="22">
        <f t="shared" si="0"/>
        <v>12400250</v>
      </c>
      <c r="J61" s="18">
        <v>3319912</v>
      </c>
      <c r="K61" s="22">
        <f t="shared" si="1"/>
        <v>15720162</v>
      </c>
      <c r="L61" s="18">
        <v>119589</v>
      </c>
      <c r="M61" s="22">
        <f t="shared" si="2"/>
        <v>15839751</v>
      </c>
    </row>
    <row r="62" spans="1:13" ht="15" customHeight="1" x14ac:dyDescent="0.25">
      <c r="A62" s="7">
        <v>84</v>
      </c>
      <c r="B62" s="15" t="s">
        <v>52</v>
      </c>
      <c r="C62" s="18">
        <v>334445</v>
      </c>
      <c r="D62" s="18">
        <v>35636</v>
      </c>
      <c r="E62" s="18">
        <v>354117</v>
      </c>
      <c r="F62" s="18">
        <v>24415</v>
      </c>
      <c r="G62" s="18">
        <v>67921</v>
      </c>
      <c r="H62" s="18">
        <v>31507</v>
      </c>
      <c r="I62" s="22">
        <f t="shared" si="0"/>
        <v>848041</v>
      </c>
      <c r="J62" s="18">
        <v>197095</v>
      </c>
      <c r="K62" s="22">
        <f t="shared" si="1"/>
        <v>1045136</v>
      </c>
      <c r="L62" s="18">
        <v>265820</v>
      </c>
      <c r="M62" s="22">
        <f t="shared" si="2"/>
        <v>1310956</v>
      </c>
    </row>
    <row r="63" spans="1:13" ht="15" customHeight="1" x14ac:dyDescent="0.25">
      <c r="A63" s="7">
        <v>85</v>
      </c>
      <c r="B63" s="15" t="s">
        <v>53</v>
      </c>
      <c r="C63" s="18">
        <v>948570</v>
      </c>
      <c r="D63" s="18">
        <v>89824</v>
      </c>
      <c r="E63" s="18">
        <v>1945972</v>
      </c>
      <c r="F63" s="18">
        <v>17868</v>
      </c>
      <c r="G63" s="18">
        <v>57065</v>
      </c>
      <c r="H63" s="18">
        <v>184345</v>
      </c>
      <c r="I63" s="22">
        <f t="shared" si="0"/>
        <v>3243644</v>
      </c>
      <c r="J63" s="18">
        <v>811811</v>
      </c>
      <c r="K63" s="22">
        <f t="shared" si="1"/>
        <v>4055455</v>
      </c>
      <c r="L63" s="18">
        <v>212523</v>
      </c>
      <c r="M63" s="22">
        <f t="shared" si="2"/>
        <v>4267978</v>
      </c>
    </row>
    <row r="64" spans="1:13" ht="15" customHeight="1" x14ac:dyDescent="0.25">
      <c r="A64" s="7">
        <v>87</v>
      </c>
      <c r="B64" s="15" t="s">
        <v>54</v>
      </c>
      <c r="C64" s="18">
        <v>55087</v>
      </c>
      <c r="D64" s="18">
        <v>8012</v>
      </c>
      <c r="E64" s="18">
        <v>112260</v>
      </c>
      <c r="F64" s="18">
        <v>0</v>
      </c>
      <c r="G64" s="18">
        <v>31321</v>
      </c>
      <c r="H64" s="18">
        <v>25399</v>
      </c>
      <c r="I64" s="22">
        <f t="shared" si="0"/>
        <v>232079</v>
      </c>
      <c r="J64" s="18">
        <v>43438</v>
      </c>
      <c r="K64" s="22">
        <f t="shared" si="1"/>
        <v>275517</v>
      </c>
      <c r="L64" s="18">
        <v>18449</v>
      </c>
      <c r="M64" s="22">
        <f t="shared" si="2"/>
        <v>293966</v>
      </c>
    </row>
    <row r="65" spans="1:13" ht="15" customHeight="1" x14ac:dyDescent="0.25">
      <c r="A65" s="7">
        <v>91</v>
      </c>
      <c r="B65" s="15" t="s">
        <v>55</v>
      </c>
      <c r="C65" s="18">
        <v>3140786</v>
      </c>
      <c r="D65" s="18">
        <v>160684</v>
      </c>
      <c r="E65" s="18">
        <v>4514263</v>
      </c>
      <c r="F65" s="18">
        <v>0</v>
      </c>
      <c r="G65" s="18">
        <v>466650</v>
      </c>
      <c r="H65" s="18">
        <v>326662</v>
      </c>
      <c r="I65" s="22">
        <f t="shared" si="0"/>
        <v>8609045</v>
      </c>
      <c r="J65" s="18">
        <v>2047065</v>
      </c>
      <c r="K65" s="22">
        <f t="shared" si="1"/>
        <v>10656110</v>
      </c>
      <c r="L65" s="18">
        <v>3096506</v>
      </c>
      <c r="M65" s="22">
        <f t="shared" si="2"/>
        <v>13752616</v>
      </c>
    </row>
    <row r="66" spans="1:13" ht="15" customHeight="1" x14ac:dyDescent="0.25">
      <c r="A66" s="7">
        <v>92</v>
      </c>
      <c r="B66" s="15" t="s">
        <v>56</v>
      </c>
      <c r="C66" s="18">
        <v>0</v>
      </c>
      <c r="D66" s="18">
        <v>0</v>
      </c>
      <c r="E66" s="18">
        <v>194566</v>
      </c>
      <c r="F66" s="18">
        <v>0</v>
      </c>
      <c r="G66" s="18">
        <v>4797</v>
      </c>
      <c r="H66" s="18">
        <v>70842</v>
      </c>
      <c r="I66" s="22">
        <f t="shared" si="0"/>
        <v>270205</v>
      </c>
      <c r="J66" s="18">
        <v>47232</v>
      </c>
      <c r="K66" s="22">
        <f t="shared" si="1"/>
        <v>317437</v>
      </c>
      <c r="L66" s="18">
        <v>41432</v>
      </c>
      <c r="M66" s="22">
        <f t="shared" si="2"/>
        <v>358869</v>
      </c>
    </row>
    <row r="67" spans="1:13" ht="15" customHeight="1" x14ac:dyDescent="0.25">
      <c r="A67" s="7">
        <v>93</v>
      </c>
      <c r="B67" s="16" t="s">
        <v>57</v>
      </c>
      <c r="C67" s="18">
        <v>1992298</v>
      </c>
      <c r="D67" s="18">
        <v>64745</v>
      </c>
      <c r="E67" s="18">
        <v>5002794</v>
      </c>
      <c r="F67" s="18">
        <v>55670</v>
      </c>
      <c r="G67" s="18">
        <v>446098</v>
      </c>
      <c r="H67" s="18">
        <v>487057</v>
      </c>
      <c r="I67" s="22">
        <f t="shared" si="0"/>
        <v>8048662</v>
      </c>
      <c r="J67" s="18">
        <v>2293459</v>
      </c>
      <c r="K67" s="22">
        <f t="shared" si="1"/>
        <v>10342121</v>
      </c>
      <c r="L67" s="18">
        <v>580287</v>
      </c>
      <c r="M67" s="22">
        <f t="shared" si="2"/>
        <v>10922408</v>
      </c>
    </row>
    <row r="68" spans="1:13" s="9" customFormat="1" ht="18.75" customHeight="1" thickBot="1" x14ac:dyDescent="0.25">
      <c r="A68" s="24">
        <v>99</v>
      </c>
      <c r="B68" s="25" t="s">
        <v>58</v>
      </c>
      <c r="C68" s="23">
        <f>SUM(C8:C67)</f>
        <v>323286880</v>
      </c>
      <c r="D68" s="23">
        <f t="shared" ref="D68:M68" si="3">SUM(D8:D67)</f>
        <v>15382084</v>
      </c>
      <c r="E68" s="23">
        <f t="shared" si="3"/>
        <v>584198518</v>
      </c>
      <c r="F68" s="23">
        <f t="shared" si="3"/>
        <v>11361703</v>
      </c>
      <c r="G68" s="23">
        <f t="shared" si="3"/>
        <v>14885598</v>
      </c>
      <c r="H68" s="23">
        <f t="shared" si="3"/>
        <v>52113466</v>
      </c>
      <c r="I68" s="23">
        <f t="shared" si="3"/>
        <v>1001228249</v>
      </c>
      <c r="J68" s="23">
        <f t="shared" si="3"/>
        <v>275586283</v>
      </c>
      <c r="K68" s="23">
        <f t="shared" si="3"/>
        <v>1276814532</v>
      </c>
      <c r="L68" s="23">
        <f t="shared" si="3"/>
        <v>34855828</v>
      </c>
      <c r="M68" s="23">
        <f t="shared" si="3"/>
        <v>1311670360</v>
      </c>
    </row>
    <row r="69" spans="1:13" ht="10.8" thickTop="1" x14ac:dyDescent="0.2"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</row>
    <row r="70" spans="1:13" x14ac:dyDescent="0.2"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</row>
    <row r="71" spans="1:13" x14ac:dyDescent="0.2"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</row>
    <row r="72" spans="1:13" x14ac:dyDescent="0.2"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</row>
  </sheetData>
  <mergeCells count="3">
    <mergeCell ref="A1:M1"/>
    <mergeCell ref="A2:M2"/>
    <mergeCell ref="A3:M3"/>
  </mergeCells>
  <phoneticPr fontId="3" type="noConversion"/>
  <printOptions horizontalCentered="1"/>
  <pageMargins left="0" right="0" top="0.11811023622047245" bottom="0" header="0.51181102362204722" footer="0.51181102362204722"/>
  <pageSetup scale="57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Table 26 - Inclusive Education</vt:lpstr>
      <vt:lpstr>'Table 26 - Inclusive Education'!Print_Area</vt:lpstr>
      <vt:lpstr>'Table 26 - Inclusive Education'!Print_Titles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 26 - Actual Operating Expenses of Program 1.10 Inclusive Education by Object and District</dc:title>
  <dc:subject>Table 26 - Actual Operating Expenses of Program 1.10 Inclusive Education by Object and District</dc:subject>
  <dc:creator>Ministry of Education and Child Care</dc:creator>
  <cp:keywords>Table 26 - Actual Operating Expenses of Program 1.10 Inclusive Education by Object and District</cp:keywords>
  <cp:lastModifiedBy>Ralloff, Richard ECC:EX</cp:lastModifiedBy>
  <cp:lastPrinted>2019-10-09T22:02:50Z</cp:lastPrinted>
  <dcterms:created xsi:type="dcterms:W3CDTF">2006-08-09T22:22:29Z</dcterms:created>
  <dcterms:modified xsi:type="dcterms:W3CDTF">2025-10-30T20:48:57Z</dcterms:modified>
</cp:coreProperties>
</file>