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ure\Accounting &amp; Reporting Unit\Revenue and Expenditure Tables\2021\Tables 1-10 For Posting on Website - Summer - July 20 AB\"/>
    </mc:Choice>
  </mc:AlternateContent>
  <xr:revisionPtr revIDLastSave="0" documentId="13_ncr:1_{7234D64F-1DEF-45CA-A18F-451FCD5E003F}" xr6:coauthVersionLast="44" xr6:coauthVersionMax="44" xr10:uidLastSave="{00000000-0000-0000-0000-000000000000}"/>
  <bookViews>
    <workbookView xWindow="48" yWindow="-12" windowWidth="22968" windowHeight="12312" tabRatio="798" xr2:uid="{00000000-000D-0000-FFFF-FFFF00000000}"/>
  </bookViews>
  <sheets>
    <sheet name="Table 10-School Administration" sheetId="4" r:id="rId1"/>
  </sheets>
  <definedNames>
    <definedName name="_xlnm.Print_Area" localSheetId="0">'Table 10-School Administration'!$A$1:$M$68</definedName>
    <definedName name="_xlnm.Print_Titles" localSheetId="0">'Table 10-School Administration'!$A:$B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4" l="1"/>
  <c r="K9" i="4" s="1"/>
  <c r="M9" i="4" s="1"/>
  <c r="I10" i="4"/>
  <c r="K10" i="4" s="1"/>
  <c r="M10" i="4" s="1"/>
  <c r="I11" i="4"/>
  <c r="K11" i="4" s="1"/>
  <c r="M11" i="4" s="1"/>
  <c r="I12" i="4"/>
  <c r="K12" i="4" s="1"/>
  <c r="M12" i="4" s="1"/>
  <c r="I13" i="4"/>
  <c r="K13" i="4" s="1"/>
  <c r="M13" i="4" s="1"/>
  <c r="I14" i="4"/>
  <c r="K14" i="4" s="1"/>
  <c r="M14" i="4" s="1"/>
  <c r="I15" i="4"/>
  <c r="K15" i="4" s="1"/>
  <c r="M15" i="4" s="1"/>
  <c r="I16" i="4"/>
  <c r="K16" i="4" s="1"/>
  <c r="M16" i="4" s="1"/>
  <c r="I17" i="4"/>
  <c r="K17" i="4" s="1"/>
  <c r="M17" i="4" s="1"/>
  <c r="I18" i="4"/>
  <c r="K18" i="4" s="1"/>
  <c r="M18" i="4" s="1"/>
  <c r="I19" i="4"/>
  <c r="K19" i="4" s="1"/>
  <c r="M19" i="4" s="1"/>
  <c r="I20" i="4"/>
  <c r="K20" i="4" s="1"/>
  <c r="M20" i="4" s="1"/>
  <c r="I21" i="4"/>
  <c r="K21" i="4" s="1"/>
  <c r="M21" i="4" s="1"/>
  <c r="I22" i="4"/>
  <c r="K22" i="4" s="1"/>
  <c r="M22" i="4" s="1"/>
  <c r="I23" i="4"/>
  <c r="K23" i="4" s="1"/>
  <c r="M23" i="4" s="1"/>
  <c r="I24" i="4"/>
  <c r="K24" i="4" s="1"/>
  <c r="M24" i="4" s="1"/>
  <c r="I25" i="4"/>
  <c r="K25" i="4" s="1"/>
  <c r="M25" i="4" s="1"/>
  <c r="I26" i="4"/>
  <c r="K26" i="4" s="1"/>
  <c r="M26" i="4" s="1"/>
  <c r="I27" i="4"/>
  <c r="K27" i="4" s="1"/>
  <c r="M27" i="4" s="1"/>
  <c r="I28" i="4"/>
  <c r="K28" i="4" s="1"/>
  <c r="M28" i="4" s="1"/>
  <c r="I29" i="4"/>
  <c r="K29" i="4" s="1"/>
  <c r="M29" i="4" s="1"/>
  <c r="I30" i="4"/>
  <c r="K30" i="4" s="1"/>
  <c r="M30" i="4" s="1"/>
  <c r="I31" i="4"/>
  <c r="K31" i="4" s="1"/>
  <c r="M31" i="4" s="1"/>
  <c r="I32" i="4"/>
  <c r="K32" i="4" s="1"/>
  <c r="M32" i="4" s="1"/>
  <c r="I33" i="4"/>
  <c r="K33" i="4" s="1"/>
  <c r="M33" i="4" s="1"/>
  <c r="I34" i="4"/>
  <c r="K34" i="4" s="1"/>
  <c r="M34" i="4" s="1"/>
  <c r="I35" i="4"/>
  <c r="K35" i="4" s="1"/>
  <c r="M35" i="4" s="1"/>
  <c r="I36" i="4"/>
  <c r="K36" i="4" s="1"/>
  <c r="M36" i="4" s="1"/>
  <c r="I37" i="4"/>
  <c r="K37" i="4" s="1"/>
  <c r="M37" i="4" s="1"/>
  <c r="I38" i="4"/>
  <c r="K38" i="4" s="1"/>
  <c r="M38" i="4" s="1"/>
  <c r="I39" i="4"/>
  <c r="K39" i="4" s="1"/>
  <c r="M39" i="4" s="1"/>
  <c r="I40" i="4"/>
  <c r="K40" i="4" s="1"/>
  <c r="M40" i="4" s="1"/>
  <c r="I41" i="4"/>
  <c r="K41" i="4" s="1"/>
  <c r="M41" i="4" s="1"/>
  <c r="I42" i="4"/>
  <c r="K42" i="4" s="1"/>
  <c r="M42" i="4" s="1"/>
  <c r="I43" i="4"/>
  <c r="K43" i="4" s="1"/>
  <c r="M43" i="4" s="1"/>
  <c r="I44" i="4"/>
  <c r="K44" i="4" s="1"/>
  <c r="M44" i="4" s="1"/>
  <c r="I45" i="4"/>
  <c r="K45" i="4" s="1"/>
  <c r="M45" i="4" s="1"/>
  <c r="I46" i="4"/>
  <c r="K46" i="4" s="1"/>
  <c r="M46" i="4" s="1"/>
  <c r="I47" i="4"/>
  <c r="K47" i="4" s="1"/>
  <c r="M47" i="4" s="1"/>
  <c r="I48" i="4"/>
  <c r="K48" i="4" s="1"/>
  <c r="M48" i="4" s="1"/>
  <c r="I49" i="4"/>
  <c r="K49" i="4" s="1"/>
  <c r="M49" i="4" s="1"/>
  <c r="I50" i="4"/>
  <c r="K50" i="4" s="1"/>
  <c r="M50" i="4" s="1"/>
  <c r="I51" i="4"/>
  <c r="K51" i="4" s="1"/>
  <c r="M51" i="4" s="1"/>
  <c r="I52" i="4"/>
  <c r="K52" i="4" s="1"/>
  <c r="M52" i="4" s="1"/>
  <c r="I53" i="4"/>
  <c r="K53" i="4" s="1"/>
  <c r="M53" i="4" s="1"/>
  <c r="I54" i="4"/>
  <c r="K54" i="4" s="1"/>
  <c r="M54" i="4" s="1"/>
  <c r="I55" i="4"/>
  <c r="K55" i="4" s="1"/>
  <c r="M55" i="4" s="1"/>
  <c r="I56" i="4"/>
  <c r="K56" i="4" s="1"/>
  <c r="M56" i="4" s="1"/>
  <c r="I57" i="4"/>
  <c r="K57" i="4" s="1"/>
  <c r="M57" i="4" s="1"/>
  <c r="I58" i="4"/>
  <c r="K58" i="4" s="1"/>
  <c r="M58" i="4" s="1"/>
  <c r="I59" i="4"/>
  <c r="K59" i="4" s="1"/>
  <c r="M59" i="4" s="1"/>
  <c r="I60" i="4"/>
  <c r="K60" i="4" s="1"/>
  <c r="M60" i="4" s="1"/>
  <c r="I61" i="4"/>
  <c r="K61" i="4" s="1"/>
  <c r="M61" i="4" s="1"/>
  <c r="I62" i="4"/>
  <c r="K62" i="4" s="1"/>
  <c r="M62" i="4" s="1"/>
  <c r="I63" i="4"/>
  <c r="K63" i="4" s="1"/>
  <c r="M63" i="4" s="1"/>
  <c r="I64" i="4"/>
  <c r="K64" i="4" s="1"/>
  <c r="M64" i="4" s="1"/>
  <c r="I65" i="4"/>
  <c r="K65" i="4" s="1"/>
  <c r="M65" i="4" s="1"/>
  <c r="I66" i="4"/>
  <c r="K66" i="4" s="1"/>
  <c r="M66" i="4" s="1"/>
  <c r="I67" i="4"/>
  <c r="K67" i="4" s="1"/>
  <c r="M67" i="4" s="1"/>
  <c r="I8" i="4"/>
  <c r="K8" i="4" s="1"/>
  <c r="D68" i="4"/>
  <c r="E68" i="4"/>
  <c r="F68" i="4"/>
  <c r="G68" i="4"/>
  <c r="H68" i="4"/>
  <c r="J68" i="4"/>
  <c r="L68" i="4"/>
  <c r="C68" i="4"/>
  <c r="I68" i="4" l="1"/>
  <c r="K68" i="4"/>
  <c r="M8" i="4"/>
  <c r="M68" i="4" s="1"/>
</calcChain>
</file>

<file path=xl/sharedStrings.xml><?xml version="1.0" encoding="utf-8"?>
<sst xmlns="http://schemas.openxmlformats.org/spreadsheetml/2006/main" count="154" uniqueCount="141">
  <si>
    <t>Southeast Kootenay</t>
  </si>
  <si>
    <t>Rocky Mountain</t>
  </si>
  <si>
    <t>Kootenay Lake</t>
  </si>
  <si>
    <t>10</t>
  </si>
  <si>
    <t>Arrow Lakes</t>
  </si>
  <si>
    <t>19</t>
  </si>
  <si>
    <t>Revelstoke</t>
  </si>
  <si>
    <t>20</t>
  </si>
  <si>
    <t>Kootenay-Columbia</t>
  </si>
  <si>
    <t>22</t>
  </si>
  <si>
    <t>Vernon</t>
  </si>
  <si>
    <t>23</t>
  </si>
  <si>
    <t>Central Okanagan</t>
  </si>
  <si>
    <t>27</t>
  </si>
  <si>
    <t>Cariboo-Chilcotin</t>
  </si>
  <si>
    <t>28</t>
  </si>
  <si>
    <t>Quesnel</t>
  </si>
  <si>
    <t>33</t>
  </si>
  <si>
    <t>Chilliwack</t>
  </si>
  <si>
    <t>34</t>
  </si>
  <si>
    <t>Abbotsford</t>
  </si>
  <si>
    <t>35</t>
  </si>
  <si>
    <t>Langley</t>
  </si>
  <si>
    <t>36</t>
  </si>
  <si>
    <t>Surrey</t>
  </si>
  <si>
    <t>37</t>
  </si>
  <si>
    <t>Delta</t>
  </si>
  <si>
    <t>38</t>
  </si>
  <si>
    <t>Richmond</t>
  </si>
  <si>
    <t>39</t>
  </si>
  <si>
    <t>Vancouver</t>
  </si>
  <si>
    <t>40</t>
  </si>
  <si>
    <t>New Westminster</t>
  </si>
  <si>
    <t>41</t>
  </si>
  <si>
    <t>Burnaby</t>
  </si>
  <si>
    <t>42</t>
  </si>
  <si>
    <t>Maple Ridge-Pitt Meadows</t>
  </si>
  <si>
    <t>43</t>
  </si>
  <si>
    <t>Coquitlam</t>
  </si>
  <si>
    <t>44</t>
  </si>
  <si>
    <t>North Vancouver</t>
  </si>
  <si>
    <t>45</t>
  </si>
  <si>
    <t>West Vancouver</t>
  </si>
  <si>
    <t>46</t>
  </si>
  <si>
    <t>Sunshine Coast</t>
  </si>
  <si>
    <t>47</t>
  </si>
  <si>
    <t>Powell River</t>
  </si>
  <si>
    <t>48</t>
  </si>
  <si>
    <t>49</t>
  </si>
  <si>
    <t>Central Coast</t>
  </si>
  <si>
    <t>50</t>
  </si>
  <si>
    <t>51</t>
  </si>
  <si>
    <t>Boundary</t>
  </si>
  <si>
    <t>52</t>
  </si>
  <si>
    <t>Prince Rupert</t>
  </si>
  <si>
    <t>53</t>
  </si>
  <si>
    <t>Okanagan Similkameen</t>
  </si>
  <si>
    <t>54</t>
  </si>
  <si>
    <t>Bulkley Valley</t>
  </si>
  <si>
    <t>57</t>
  </si>
  <si>
    <t>Prince George</t>
  </si>
  <si>
    <t>58</t>
  </si>
  <si>
    <t>Nicola-Similkameen</t>
  </si>
  <si>
    <t>59</t>
  </si>
  <si>
    <t>Peace River South</t>
  </si>
  <si>
    <t>60</t>
  </si>
  <si>
    <t>Peace River North</t>
  </si>
  <si>
    <t>61</t>
  </si>
  <si>
    <t>Greater Victoria</t>
  </si>
  <si>
    <t>62</t>
  </si>
  <si>
    <t>Sooke</t>
  </si>
  <si>
    <t>63</t>
  </si>
  <si>
    <t>Saanich</t>
  </si>
  <si>
    <t>64</t>
  </si>
  <si>
    <t>Gulf Islands</t>
  </si>
  <si>
    <t>67</t>
  </si>
  <si>
    <t>Okanagan Skaha</t>
  </si>
  <si>
    <t>68</t>
  </si>
  <si>
    <t>Nanaimo-Ladysmith</t>
  </si>
  <si>
    <t>69</t>
  </si>
  <si>
    <t>Qualicum</t>
  </si>
  <si>
    <t>70</t>
  </si>
  <si>
    <t>Alberni</t>
  </si>
  <si>
    <t>71</t>
  </si>
  <si>
    <t>Comox Valley</t>
  </si>
  <si>
    <t>72</t>
  </si>
  <si>
    <t>Campbell River</t>
  </si>
  <si>
    <t>73</t>
  </si>
  <si>
    <t>74</t>
  </si>
  <si>
    <t>Gold Trail</t>
  </si>
  <si>
    <t>75</t>
  </si>
  <si>
    <t>Mission</t>
  </si>
  <si>
    <t>78</t>
  </si>
  <si>
    <t>Fraser-Cascade</t>
  </si>
  <si>
    <t>79</t>
  </si>
  <si>
    <t>Cowichan Valley</t>
  </si>
  <si>
    <t>81</t>
  </si>
  <si>
    <t>Fort Nelson</t>
  </si>
  <si>
    <t>82</t>
  </si>
  <si>
    <t>Coast Mountains</t>
  </si>
  <si>
    <t>83</t>
  </si>
  <si>
    <t>N. Okanagan-Shuswap</t>
  </si>
  <si>
    <t>84</t>
  </si>
  <si>
    <t>Vancouver Island West</t>
  </si>
  <si>
    <t>85</t>
  </si>
  <si>
    <t>Vancouver Island North</t>
  </si>
  <si>
    <t>87</t>
  </si>
  <si>
    <t>Stikine</t>
  </si>
  <si>
    <t>91</t>
  </si>
  <si>
    <t>Nechako Lakes</t>
  </si>
  <si>
    <t>92</t>
  </si>
  <si>
    <t>Nisga'a</t>
  </si>
  <si>
    <t>93</t>
  </si>
  <si>
    <t>99</t>
  </si>
  <si>
    <t>OF PROGRAM 1.41 SCHOOL ADMINISTRATION BY OBJECT</t>
  </si>
  <si>
    <t>Sea To Sky</t>
  </si>
  <si>
    <t>Haida Gwaii</t>
  </si>
  <si>
    <t>Conseil Scolaire Francophone</t>
  </si>
  <si>
    <t/>
  </si>
  <si>
    <t>Principals &amp;</t>
  </si>
  <si>
    <t>Educational</t>
  </si>
  <si>
    <t xml:space="preserve">Support </t>
  </si>
  <si>
    <t>Other</t>
  </si>
  <si>
    <t>Total</t>
  </si>
  <si>
    <t>Teachers</t>
  </si>
  <si>
    <t>Vice Principals</t>
  </si>
  <si>
    <t>Assistants</t>
  </si>
  <si>
    <t xml:space="preserve"> Staff</t>
  </si>
  <si>
    <t>Professionals</t>
  </si>
  <si>
    <t>Substitutes</t>
  </si>
  <si>
    <t>Employee</t>
  </si>
  <si>
    <t>Salaries &amp;</t>
  </si>
  <si>
    <t>Services &amp;</t>
  </si>
  <si>
    <t>Salaries</t>
  </si>
  <si>
    <t>Benefits</t>
  </si>
  <si>
    <t>Supplies</t>
  </si>
  <si>
    <t>Expenditures</t>
  </si>
  <si>
    <t>TABLE 10</t>
  </si>
  <si>
    <t>Provincial Summary</t>
  </si>
  <si>
    <t>Kamloops-Thompson</t>
  </si>
  <si>
    <t>2020/21 ANNUAL BUDGETED OPERATING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</si>
</sst>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"/>
    <numFmt numFmtId="165" formatCode="_(* #,##0_);[Red]_(* \(#,##0\);_(* &quot;-&quot;_);_(@_)"/>
  </numFmts>
  <fonts count="6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9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37" fontId="2" fillId="0" borderId="0" xfId="0" applyNumberFormat="1" applyFont="1" applyFill="1" applyBorder="1" applyAlignment="1" applyProtection="1">
      <alignment horizontal="left"/>
    </xf>
    <xf numFmtId="37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39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center" vertical="top"/>
    </xf>
    <xf numFmtId="0" fontId="2" fillId="0" borderId="0" xfId="0" applyFont="1" applyFill="1" applyBorder="1" applyProtection="1"/>
    <xf numFmtId="0" fontId="2" fillId="0" borderId="2" xfId="0" applyFont="1" applyBorder="1" applyProtection="1"/>
    <xf numFmtId="0" fontId="2" fillId="0" borderId="0" xfId="0" applyFont="1" applyBorder="1" applyAlignment="1" applyProtection="1">
      <alignment horizontal="right" vertical="top"/>
    </xf>
    <xf numFmtId="0" fontId="2" fillId="0" borderId="0" xfId="0" applyFont="1" applyAlignment="1" applyProtection="1">
      <alignment horizontal="right" vertical="top"/>
    </xf>
    <xf numFmtId="164" fontId="2" fillId="0" borderId="0" xfId="0" applyNumberFormat="1" applyFont="1" applyBorder="1" applyAlignment="1" applyProtection="1">
      <alignment horizontal="right" vertical="top"/>
    </xf>
    <xf numFmtId="37" fontId="2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165" fontId="0" fillId="0" borderId="0" xfId="0" applyNumberFormat="1" applyProtection="1"/>
    <xf numFmtId="165" fontId="0" fillId="0" borderId="0" xfId="0" applyNumberFormat="1" applyFill="1" applyProtection="1"/>
    <xf numFmtId="37" fontId="4" fillId="0" borderId="0" xfId="0" applyNumberFormat="1" applyFont="1" applyFill="1" applyBorder="1" applyAlignment="1" applyProtection="1">
      <alignment horizontal="center" vertical="top"/>
    </xf>
    <xf numFmtId="39" fontId="4" fillId="0" borderId="1" xfId="0" applyNumberFormat="1" applyFont="1" applyFill="1" applyBorder="1" applyAlignment="1" applyProtection="1">
      <alignment horizontal="center" vertical="top"/>
    </xf>
    <xf numFmtId="165" fontId="5" fillId="0" borderId="0" xfId="0" applyNumberFormat="1" applyFont="1" applyProtection="1"/>
    <xf numFmtId="165" fontId="5" fillId="0" borderId="0" xfId="0" applyNumberFormat="1" applyFont="1" applyFill="1" applyProtection="1"/>
    <xf numFmtId="165" fontId="5" fillId="0" borderId="3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right" vertical="center"/>
    </xf>
    <xf numFmtId="3" fontId="4" fillId="0" borderId="3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3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A7" sqref="A7"/>
    </sheetView>
  </sheetViews>
  <sheetFormatPr defaultColWidth="16.88671875" defaultRowHeight="13.8" x14ac:dyDescent="0.25"/>
  <cols>
    <col min="1" max="1" width="3.5546875" style="1" customWidth="1"/>
    <col min="2" max="2" width="28.109375" style="9" customWidth="1"/>
    <col min="3" max="9" width="15.6640625" style="10" customWidth="1"/>
    <col min="10" max="13" width="15.6640625" style="11" customWidth="1"/>
    <col min="14" max="16384" width="16.88671875" style="1"/>
  </cols>
  <sheetData>
    <row r="1" spans="1:13" ht="24" x14ac:dyDescent="0.4">
      <c r="A1" s="28" t="s">
        <v>137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4" x14ac:dyDescent="0.4">
      <c r="A2" s="28" t="s">
        <v>140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4" x14ac:dyDescent="0.4">
      <c r="A3" s="28" t="s">
        <v>114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8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" customHeight="1" x14ac:dyDescent="0.25">
      <c r="A5" s="3"/>
      <c r="B5" s="3"/>
      <c r="C5" s="4" t="s">
        <v>118</v>
      </c>
      <c r="D5" s="4" t="s">
        <v>119</v>
      </c>
      <c r="E5" s="4" t="s">
        <v>120</v>
      </c>
      <c r="F5" s="4" t="s">
        <v>121</v>
      </c>
      <c r="G5" s="4" t="s">
        <v>122</v>
      </c>
      <c r="H5" s="4" t="s">
        <v>118</v>
      </c>
      <c r="I5" s="4" t="s">
        <v>118</v>
      </c>
      <c r="J5" s="4" t="s">
        <v>118</v>
      </c>
      <c r="K5" s="19" t="s">
        <v>123</v>
      </c>
      <c r="L5" s="4" t="s">
        <v>118</v>
      </c>
      <c r="M5" s="4"/>
    </row>
    <row r="6" spans="1:13" ht="15" customHeight="1" x14ac:dyDescent="0.25">
      <c r="A6" s="3"/>
      <c r="B6" s="3"/>
      <c r="C6" s="4" t="s">
        <v>124</v>
      </c>
      <c r="D6" s="4" t="s">
        <v>125</v>
      </c>
      <c r="E6" s="4" t="s">
        <v>126</v>
      </c>
      <c r="F6" s="4" t="s">
        <v>127</v>
      </c>
      <c r="G6" s="4" t="s">
        <v>128</v>
      </c>
      <c r="H6" s="4" t="s">
        <v>129</v>
      </c>
      <c r="I6" s="19" t="s">
        <v>123</v>
      </c>
      <c r="J6" s="5" t="s">
        <v>130</v>
      </c>
      <c r="K6" s="24" t="s">
        <v>131</v>
      </c>
      <c r="L6" s="5" t="s">
        <v>132</v>
      </c>
      <c r="M6" s="24" t="s">
        <v>123</v>
      </c>
    </row>
    <row r="7" spans="1:13" ht="15" customHeight="1" x14ac:dyDescent="0.25">
      <c r="A7" s="13"/>
      <c r="B7" s="13"/>
      <c r="C7" s="6" t="s">
        <v>133</v>
      </c>
      <c r="D7" s="6" t="s">
        <v>133</v>
      </c>
      <c r="E7" s="6" t="s">
        <v>133</v>
      </c>
      <c r="F7" s="6" t="s">
        <v>133</v>
      </c>
      <c r="G7" s="6" t="s">
        <v>133</v>
      </c>
      <c r="H7" s="6" t="s">
        <v>133</v>
      </c>
      <c r="I7" s="20" t="s">
        <v>133</v>
      </c>
      <c r="J7" s="7" t="s">
        <v>134</v>
      </c>
      <c r="K7" s="25" t="s">
        <v>134</v>
      </c>
      <c r="L7" s="7" t="s">
        <v>135</v>
      </c>
      <c r="M7" s="25" t="s">
        <v>136</v>
      </c>
    </row>
    <row r="8" spans="1:13" s="8" customFormat="1" ht="18" customHeight="1" x14ac:dyDescent="0.25">
      <c r="A8" s="15">
        <v>5</v>
      </c>
      <c r="B8" s="14" t="s">
        <v>0</v>
      </c>
      <c r="C8" s="17">
        <v>0</v>
      </c>
      <c r="D8" s="17">
        <v>1989523</v>
      </c>
      <c r="E8" s="17">
        <v>954632</v>
      </c>
      <c r="F8" s="17">
        <v>0</v>
      </c>
      <c r="G8" s="17">
        <v>0</v>
      </c>
      <c r="H8" s="17">
        <v>162183</v>
      </c>
      <c r="I8" s="21">
        <f>SUM(C8:H8)</f>
        <v>3106338</v>
      </c>
      <c r="J8" s="17">
        <v>948234</v>
      </c>
      <c r="K8" s="21">
        <f>SUM(I8:J8)</f>
        <v>4054572</v>
      </c>
      <c r="L8" s="17">
        <v>38574</v>
      </c>
      <c r="M8" s="21">
        <f>SUM(K8:L8)</f>
        <v>4093146</v>
      </c>
    </row>
    <row r="9" spans="1:13" s="8" customFormat="1" x14ac:dyDescent="0.25">
      <c r="A9" s="15">
        <v>6</v>
      </c>
      <c r="B9" s="14" t="s">
        <v>1</v>
      </c>
      <c r="C9" s="17">
        <v>0</v>
      </c>
      <c r="D9" s="17">
        <v>2069798</v>
      </c>
      <c r="E9" s="17">
        <v>0</v>
      </c>
      <c r="F9" s="17">
        <v>293131</v>
      </c>
      <c r="G9" s="17">
        <v>0</v>
      </c>
      <c r="H9" s="17">
        <v>24700</v>
      </c>
      <c r="I9" s="21">
        <f t="shared" ref="I9:I67" si="0">SUM(C9:H9)</f>
        <v>2387629</v>
      </c>
      <c r="J9" s="17">
        <v>501469</v>
      </c>
      <c r="K9" s="21">
        <f t="shared" ref="K9:K67" si="1">SUM(I9:J9)</f>
        <v>2889098</v>
      </c>
      <c r="L9" s="17">
        <v>149459</v>
      </c>
      <c r="M9" s="21">
        <f t="shared" ref="M9:M67" si="2">SUM(K9:L9)</f>
        <v>3038557</v>
      </c>
    </row>
    <row r="10" spans="1:13" s="8" customFormat="1" x14ac:dyDescent="0.25">
      <c r="A10" s="15">
        <v>8</v>
      </c>
      <c r="B10" s="14" t="s">
        <v>2</v>
      </c>
      <c r="C10" s="17">
        <v>0</v>
      </c>
      <c r="D10" s="17">
        <v>3510572</v>
      </c>
      <c r="E10" s="17">
        <v>0</v>
      </c>
      <c r="F10" s="17">
        <v>1179903</v>
      </c>
      <c r="G10" s="17">
        <v>0</v>
      </c>
      <c r="H10" s="17">
        <v>53558</v>
      </c>
      <c r="I10" s="21">
        <f t="shared" si="0"/>
        <v>4744033</v>
      </c>
      <c r="J10" s="17">
        <v>1138154</v>
      </c>
      <c r="K10" s="21">
        <f t="shared" si="1"/>
        <v>5882187</v>
      </c>
      <c r="L10" s="17">
        <v>191078</v>
      </c>
      <c r="M10" s="21">
        <f t="shared" si="2"/>
        <v>6073265</v>
      </c>
    </row>
    <row r="11" spans="1:13" s="8" customFormat="1" x14ac:dyDescent="0.25">
      <c r="A11" s="15" t="s">
        <v>3</v>
      </c>
      <c r="B11" s="14" t="s">
        <v>4</v>
      </c>
      <c r="C11" s="17">
        <v>0</v>
      </c>
      <c r="D11" s="17">
        <v>250000</v>
      </c>
      <c r="E11" s="17">
        <v>0</v>
      </c>
      <c r="F11" s="17">
        <v>80000</v>
      </c>
      <c r="G11" s="17">
        <v>86650</v>
      </c>
      <c r="H11" s="17">
        <v>0</v>
      </c>
      <c r="I11" s="21">
        <f t="shared" si="0"/>
        <v>416650</v>
      </c>
      <c r="J11" s="17">
        <v>112500</v>
      </c>
      <c r="K11" s="21">
        <f t="shared" si="1"/>
        <v>529150</v>
      </c>
      <c r="L11" s="17">
        <v>12750</v>
      </c>
      <c r="M11" s="21">
        <f t="shared" si="2"/>
        <v>541900</v>
      </c>
    </row>
    <row r="12" spans="1:13" s="8" customFormat="1" x14ac:dyDescent="0.25">
      <c r="A12" s="15" t="s">
        <v>5</v>
      </c>
      <c r="B12" s="14" t="s">
        <v>6</v>
      </c>
      <c r="C12" s="17">
        <v>0</v>
      </c>
      <c r="D12" s="17">
        <v>486175</v>
      </c>
      <c r="E12" s="17">
        <v>0</v>
      </c>
      <c r="F12" s="17">
        <v>162974</v>
      </c>
      <c r="G12" s="17">
        <v>0</v>
      </c>
      <c r="H12" s="17">
        <v>8000</v>
      </c>
      <c r="I12" s="21">
        <f t="shared" si="0"/>
        <v>657149</v>
      </c>
      <c r="J12" s="17">
        <v>145820</v>
      </c>
      <c r="K12" s="21">
        <f t="shared" si="1"/>
        <v>802969</v>
      </c>
      <c r="L12" s="17">
        <v>80238</v>
      </c>
      <c r="M12" s="21">
        <f t="shared" si="2"/>
        <v>883207</v>
      </c>
    </row>
    <row r="13" spans="1:13" s="8" customFormat="1" x14ac:dyDescent="0.25">
      <c r="A13" s="15" t="s">
        <v>7</v>
      </c>
      <c r="B13" s="14" t="s">
        <v>8</v>
      </c>
      <c r="C13" s="17">
        <v>0</v>
      </c>
      <c r="D13" s="17">
        <v>1706401</v>
      </c>
      <c r="E13" s="17">
        <v>0</v>
      </c>
      <c r="F13" s="17">
        <v>222482</v>
      </c>
      <c r="G13" s="17">
        <v>0</v>
      </c>
      <c r="H13" s="17">
        <v>30000</v>
      </c>
      <c r="I13" s="21">
        <f t="shared" si="0"/>
        <v>1958883</v>
      </c>
      <c r="J13" s="17">
        <v>450000</v>
      </c>
      <c r="K13" s="21">
        <f t="shared" si="1"/>
        <v>2408883</v>
      </c>
      <c r="L13" s="17">
        <v>16000</v>
      </c>
      <c r="M13" s="21">
        <f t="shared" si="2"/>
        <v>2424883</v>
      </c>
    </row>
    <row r="14" spans="1:13" s="8" customFormat="1" x14ac:dyDescent="0.25">
      <c r="A14" s="15" t="s">
        <v>9</v>
      </c>
      <c r="B14" s="14" t="s">
        <v>10</v>
      </c>
      <c r="C14" s="17">
        <v>0</v>
      </c>
      <c r="D14" s="17">
        <v>3275963</v>
      </c>
      <c r="E14" s="17">
        <v>0</v>
      </c>
      <c r="F14" s="17">
        <v>1434563</v>
      </c>
      <c r="G14" s="17">
        <v>0</v>
      </c>
      <c r="H14" s="17">
        <v>33050</v>
      </c>
      <c r="I14" s="21">
        <f t="shared" si="0"/>
        <v>4743576</v>
      </c>
      <c r="J14" s="17">
        <v>1234843</v>
      </c>
      <c r="K14" s="21">
        <f t="shared" si="1"/>
        <v>5978419</v>
      </c>
      <c r="L14" s="17">
        <v>383533</v>
      </c>
      <c r="M14" s="21">
        <f t="shared" si="2"/>
        <v>6361952</v>
      </c>
    </row>
    <row r="15" spans="1:13" s="8" customFormat="1" x14ac:dyDescent="0.25">
      <c r="A15" s="15" t="s">
        <v>11</v>
      </c>
      <c r="B15" s="14" t="s">
        <v>12</v>
      </c>
      <c r="C15" s="17">
        <v>0</v>
      </c>
      <c r="D15" s="17">
        <v>9434150</v>
      </c>
      <c r="E15" s="17">
        <v>0</v>
      </c>
      <c r="F15" s="17">
        <v>3707362</v>
      </c>
      <c r="G15" s="17">
        <v>0</v>
      </c>
      <c r="H15" s="17">
        <v>50714</v>
      </c>
      <c r="I15" s="21">
        <f t="shared" si="0"/>
        <v>13192226</v>
      </c>
      <c r="J15" s="17">
        <v>2922753</v>
      </c>
      <c r="K15" s="21">
        <f t="shared" si="1"/>
        <v>16114979</v>
      </c>
      <c r="L15" s="17">
        <v>77690</v>
      </c>
      <c r="M15" s="21">
        <f t="shared" si="2"/>
        <v>16192669</v>
      </c>
    </row>
    <row r="16" spans="1:13" s="8" customFormat="1" x14ac:dyDescent="0.25">
      <c r="A16" s="15" t="s">
        <v>13</v>
      </c>
      <c r="B16" s="14" t="s">
        <v>14</v>
      </c>
      <c r="C16" s="17">
        <v>0</v>
      </c>
      <c r="D16" s="17">
        <v>2381090</v>
      </c>
      <c r="E16" s="17">
        <v>81000</v>
      </c>
      <c r="F16" s="17">
        <v>186880</v>
      </c>
      <c r="G16" s="17">
        <v>0</v>
      </c>
      <c r="H16" s="17">
        <v>113000</v>
      </c>
      <c r="I16" s="21">
        <f t="shared" si="0"/>
        <v>2761970</v>
      </c>
      <c r="J16" s="17">
        <v>574551</v>
      </c>
      <c r="K16" s="21">
        <f t="shared" si="1"/>
        <v>3336521</v>
      </c>
      <c r="L16" s="17">
        <v>261590</v>
      </c>
      <c r="M16" s="21">
        <f t="shared" si="2"/>
        <v>3598111</v>
      </c>
    </row>
    <row r="17" spans="1:13" s="8" customFormat="1" x14ac:dyDescent="0.25">
      <c r="A17" s="15" t="s">
        <v>15</v>
      </c>
      <c r="B17" s="14" t="s">
        <v>16</v>
      </c>
      <c r="C17" s="17">
        <v>0</v>
      </c>
      <c r="D17" s="17">
        <v>1786535</v>
      </c>
      <c r="E17" s="17">
        <v>0</v>
      </c>
      <c r="F17" s="17">
        <v>240092</v>
      </c>
      <c r="G17" s="17">
        <v>0</v>
      </c>
      <c r="H17" s="17">
        <v>0</v>
      </c>
      <c r="I17" s="21">
        <f t="shared" si="0"/>
        <v>2026627</v>
      </c>
      <c r="J17" s="17">
        <v>398570</v>
      </c>
      <c r="K17" s="21">
        <f t="shared" si="1"/>
        <v>2425197</v>
      </c>
      <c r="L17" s="17">
        <v>64756</v>
      </c>
      <c r="M17" s="21">
        <f t="shared" si="2"/>
        <v>2489953</v>
      </c>
    </row>
    <row r="18" spans="1:13" s="8" customFormat="1" x14ac:dyDescent="0.25">
      <c r="A18" s="15" t="s">
        <v>17</v>
      </c>
      <c r="B18" s="14" t="s">
        <v>18</v>
      </c>
      <c r="C18" s="17">
        <v>0</v>
      </c>
      <c r="D18" s="17">
        <v>5867798</v>
      </c>
      <c r="E18" s="17">
        <v>0</v>
      </c>
      <c r="F18" s="17">
        <v>2425493</v>
      </c>
      <c r="G18" s="17">
        <v>403588</v>
      </c>
      <c r="H18" s="17">
        <v>99232</v>
      </c>
      <c r="I18" s="21">
        <f t="shared" si="0"/>
        <v>8796111</v>
      </c>
      <c r="J18" s="17">
        <v>1901212</v>
      </c>
      <c r="K18" s="21">
        <f t="shared" si="1"/>
        <v>10697323</v>
      </c>
      <c r="L18" s="17">
        <v>150893</v>
      </c>
      <c r="M18" s="21">
        <f t="shared" si="2"/>
        <v>10848216</v>
      </c>
    </row>
    <row r="19" spans="1:13" s="8" customFormat="1" x14ac:dyDescent="0.25">
      <c r="A19" s="15" t="s">
        <v>19</v>
      </c>
      <c r="B19" s="14" t="s">
        <v>20</v>
      </c>
      <c r="C19" s="17">
        <v>274679</v>
      </c>
      <c r="D19" s="17">
        <v>9117880</v>
      </c>
      <c r="E19" s="17">
        <v>0</v>
      </c>
      <c r="F19" s="17">
        <v>3480451</v>
      </c>
      <c r="G19" s="17">
        <v>0</v>
      </c>
      <c r="H19" s="17">
        <v>23750</v>
      </c>
      <c r="I19" s="21">
        <f t="shared" si="0"/>
        <v>12896760</v>
      </c>
      <c r="J19" s="17">
        <v>3222006</v>
      </c>
      <c r="K19" s="21">
        <f t="shared" si="1"/>
        <v>16118766</v>
      </c>
      <c r="L19" s="17">
        <v>724136</v>
      </c>
      <c r="M19" s="21">
        <f t="shared" si="2"/>
        <v>16842902</v>
      </c>
    </row>
    <row r="20" spans="1:13" s="8" customFormat="1" x14ac:dyDescent="0.25">
      <c r="A20" s="15" t="s">
        <v>21</v>
      </c>
      <c r="B20" s="14" t="s">
        <v>22</v>
      </c>
      <c r="C20" s="17">
        <v>0</v>
      </c>
      <c r="D20" s="17">
        <v>8870587</v>
      </c>
      <c r="E20" s="17">
        <v>0</v>
      </c>
      <c r="F20" s="17">
        <v>2783044</v>
      </c>
      <c r="G20" s="17">
        <v>80450</v>
      </c>
      <c r="H20" s="17">
        <v>109810</v>
      </c>
      <c r="I20" s="21">
        <f t="shared" si="0"/>
        <v>11843891</v>
      </c>
      <c r="J20" s="17">
        <v>2600139</v>
      </c>
      <c r="K20" s="21">
        <f t="shared" si="1"/>
        <v>14444030</v>
      </c>
      <c r="L20" s="17">
        <v>471328</v>
      </c>
      <c r="M20" s="21">
        <f t="shared" si="2"/>
        <v>14915358</v>
      </c>
    </row>
    <row r="21" spans="1:13" s="8" customFormat="1" x14ac:dyDescent="0.25">
      <c r="A21" s="15" t="s">
        <v>23</v>
      </c>
      <c r="B21" s="14" t="s">
        <v>24</v>
      </c>
      <c r="C21" s="17">
        <v>10000</v>
      </c>
      <c r="D21" s="17">
        <v>24305630</v>
      </c>
      <c r="E21" s="17">
        <v>0</v>
      </c>
      <c r="F21" s="17">
        <v>14018983</v>
      </c>
      <c r="G21" s="17">
        <v>75521</v>
      </c>
      <c r="H21" s="17">
        <v>1152300</v>
      </c>
      <c r="I21" s="21">
        <f t="shared" si="0"/>
        <v>39562434</v>
      </c>
      <c r="J21" s="17">
        <v>8812211</v>
      </c>
      <c r="K21" s="21">
        <f t="shared" si="1"/>
        <v>48374645</v>
      </c>
      <c r="L21" s="17">
        <v>1286098</v>
      </c>
      <c r="M21" s="21">
        <f t="shared" si="2"/>
        <v>49660743</v>
      </c>
    </row>
    <row r="22" spans="1:13" s="8" customFormat="1" x14ac:dyDescent="0.25">
      <c r="A22" s="15" t="s">
        <v>25</v>
      </c>
      <c r="B22" s="14" t="s">
        <v>26</v>
      </c>
      <c r="C22" s="17">
        <v>0</v>
      </c>
      <c r="D22" s="17">
        <v>5914098</v>
      </c>
      <c r="E22" s="17">
        <v>0</v>
      </c>
      <c r="F22" s="17">
        <v>2513168</v>
      </c>
      <c r="G22" s="17">
        <v>12293</v>
      </c>
      <c r="H22" s="17">
        <v>145185</v>
      </c>
      <c r="I22" s="21">
        <f t="shared" si="0"/>
        <v>8584744</v>
      </c>
      <c r="J22" s="17">
        <v>2084336</v>
      </c>
      <c r="K22" s="21">
        <f t="shared" si="1"/>
        <v>10669080</v>
      </c>
      <c r="L22" s="17">
        <v>179772</v>
      </c>
      <c r="M22" s="21">
        <f t="shared" si="2"/>
        <v>10848852</v>
      </c>
    </row>
    <row r="23" spans="1:13" s="8" customFormat="1" x14ac:dyDescent="0.25">
      <c r="A23" s="15" t="s">
        <v>27</v>
      </c>
      <c r="B23" s="14" t="s">
        <v>28</v>
      </c>
      <c r="C23" s="17">
        <v>0</v>
      </c>
      <c r="D23" s="17">
        <v>8665301</v>
      </c>
      <c r="E23" s="17">
        <v>0</v>
      </c>
      <c r="F23" s="17">
        <v>4504164</v>
      </c>
      <c r="G23" s="17">
        <v>0</v>
      </c>
      <c r="H23" s="17">
        <v>397677</v>
      </c>
      <c r="I23" s="21">
        <f t="shared" si="0"/>
        <v>13567142</v>
      </c>
      <c r="J23" s="17">
        <v>3413493</v>
      </c>
      <c r="K23" s="21">
        <f t="shared" si="1"/>
        <v>16980635</v>
      </c>
      <c r="L23" s="17">
        <v>411104</v>
      </c>
      <c r="M23" s="21">
        <f t="shared" si="2"/>
        <v>17391739</v>
      </c>
    </row>
    <row r="24" spans="1:13" s="8" customFormat="1" x14ac:dyDescent="0.25">
      <c r="A24" s="15" t="s">
        <v>29</v>
      </c>
      <c r="B24" s="14" t="s">
        <v>30</v>
      </c>
      <c r="C24" s="18">
        <v>0</v>
      </c>
      <c r="D24" s="18">
        <v>17013650</v>
      </c>
      <c r="E24" s="18">
        <v>3197</v>
      </c>
      <c r="F24" s="18">
        <v>10800590</v>
      </c>
      <c r="G24" s="18">
        <v>3193</v>
      </c>
      <c r="H24" s="18">
        <v>45917</v>
      </c>
      <c r="I24" s="22">
        <f t="shared" si="0"/>
        <v>27866547</v>
      </c>
      <c r="J24" s="18">
        <v>6911262</v>
      </c>
      <c r="K24" s="22">
        <f t="shared" si="1"/>
        <v>34777809</v>
      </c>
      <c r="L24" s="18">
        <v>1086474</v>
      </c>
      <c r="M24" s="22">
        <f t="shared" si="2"/>
        <v>35864283</v>
      </c>
    </row>
    <row r="25" spans="1:13" s="8" customFormat="1" x14ac:dyDescent="0.25">
      <c r="A25" s="15" t="s">
        <v>31</v>
      </c>
      <c r="B25" s="14" t="s">
        <v>32</v>
      </c>
      <c r="C25" s="17">
        <v>0</v>
      </c>
      <c r="D25" s="17">
        <v>2585757</v>
      </c>
      <c r="E25" s="17">
        <v>0</v>
      </c>
      <c r="F25" s="17">
        <v>1375954.125</v>
      </c>
      <c r="G25" s="17">
        <v>70532</v>
      </c>
      <c r="H25" s="17">
        <v>85221</v>
      </c>
      <c r="I25" s="21">
        <f t="shared" si="0"/>
        <v>4117464.125</v>
      </c>
      <c r="J25" s="17">
        <v>1019079</v>
      </c>
      <c r="K25" s="21">
        <f t="shared" si="1"/>
        <v>5136543.125</v>
      </c>
      <c r="L25" s="17">
        <v>45350</v>
      </c>
      <c r="M25" s="21">
        <f t="shared" si="2"/>
        <v>5181893.125</v>
      </c>
    </row>
    <row r="26" spans="1:13" s="8" customFormat="1" x14ac:dyDescent="0.25">
      <c r="A26" s="15" t="s">
        <v>33</v>
      </c>
      <c r="B26" s="14" t="s">
        <v>34</v>
      </c>
      <c r="C26" s="17">
        <v>633591</v>
      </c>
      <c r="D26" s="17">
        <v>8520143</v>
      </c>
      <c r="E26" s="17">
        <v>0</v>
      </c>
      <c r="F26" s="17">
        <v>4384206</v>
      </c>
      <c r="G26" s="17">
        <v>0</v>
      </c>
      <c r="H26" s="17">
        <v>117960</v>
      </c>
      <c r="I26" s="21">
        <f t="shared" si="0"/>
        <v>13655900</v>
      </c>
      <c r="J26" s="17">
        <v>3322362</v>
      </c>
      <c r="K26" s="21">
        <f t="shared" si="1"/>
        <v>16978262</v>
      </c>
      <c r="L26" s="17">
        <v>0</v>
      </c>
      <c r="M26" s="21">
        <f t="shared" si="2"/>
        <v>16978262</v>
      </c>
    </row>
    <row r="27" spans="1:13" s="8" customFormat="1" x14ac:dyDescent="0.25">
      <c r="A27" s="15" t="s">
        <v>35</v>
      </c>
      <c r="B27" s="14" t="s">
        <v>36</v>
      </c>
      <c r="C27" s="17">
        <v>0</v>
      </c>
      <c r="D27" s="17">
        <v>5759744</v>
      </c>
      <c r="E27" s="17">
        <v>0</v>
      </c>
      <c r="F27" s="17">
        <v>2562137</v>
      </c>
      <c r="G27" s="17">
        <v>0</v>
      </c>
      <c r="H27" s="17">
        <v>278483</v>
      </c>
      <c r="I27" s="21">
        <f t="shared" si="0"/>
        <v>8600364</v>
      </c>
      <c r="J27" s="17">
        <v>2325855</v>
      </c>
      <c r="K27" s="21">
        <f t="shared" si="1"/>
        <v>10926219</v>
      </c>
      <c r="L27" s="17">
        <v>275714</v>
      </c>
      <c r="M27" s="21">
        <f t="shared" si="2"/>
        <v>11201933</v>
      </c>
    </row>
    <row r="28" spans="1:13" s="8" customFormat="1" x14ac:dyDescent="0.25">
      <c r="A28" s="15" t="s">
        <v>37</v>
      </c>
      <c r="B28" s="14" t="s">
        <v>38</v>
      </c>
      <c r="C28" s="17">
        <v>0</v>
      </c>
      <c r="D28" s="17">
        <v>12888199</v>
      </c>
      <c r="E28" s="17">
        <v>0</v>
      </c>
      <c r="F28" s="17">
        <v>2300760</v>
      </c>
      <c r="G28" s="17">
        <v>0</v>
      </c>
      <c r="H28" s="17">
        <v>432567</v>
      </c>
      <c r="I28" s="21">
        <f t="shared" si="0"/>
        <v>15621526</v>
      </c>
      <c r="J28" s="17">
        <v>4314231</v>
      </c>
      <c r="K28" s="21">
        <f t="shared" si="1"/>
        <v>19935757</v>
      </c>
      <c r="L28" s="17">
        <v>2781796</v>
      </c>
      <c r="M28" s="21">
        <f t="shared" si="2"/>
        <v>22717553</v>
      </c>
    </row>
    <row r="29" spans="1:13" s="8" customFormat="1" x14ac:dyDescent="0.25">
      <c r="A29" s="15" t="s">
        <v>39</v>
      </c>
      <c r="B29" s="14" t="s">
        <v>40</v>
      </c>
      <c r="C29" s="17">
        <v>0</v>
      </c>
      <c r="D29" s="17">
        <v>6186999</v>
      </c>
      <c r="E29" s="17">
        <v>0</v>
      </c>
      <c r="F29" s="17">
        <v>797467</v>
      </c>
      <c r="G29" s="17">
        <v>0</v>
      </c>
      <c r="H29" s="17">
        <v>26500</v>
      </c>
      <c r="I29" s="21">
        <f t="shared" si="0"/>
        <v>7010966</v>
      </c>
      <c r="J29" s="17">
        <v>1399877</v>
      </c>
      <c r="K29" s="21">
        <f t="shared" si="1"/>
        <v>8410843</v>
      </c>
      <c r="L29" s="17">
        <v>100040</v>
      </c>
      <c r="M29" s="21">
        <f t="shared" si="2"/>
        <v>8510883</v>
      </c>
    </row>
    <row r="30" spans="1:13" s="8" customFormat="1" x14ac:dyDescent="0.25">
      <c r="A30" s="15" t="s">
        <v>41</v>
      </c>
      <c r="B30" s="14" t="s">
        <v>42</v>
      </c>
      <c r="C30" s="17">
        <v>0</v>
      </c>
      <c r="D30" s="17">
        <v>1673503</v>
      </c>
      <c r="E30" s="17">
        <v>0</v>
      </c>
      <c r="F30" s="17">
        <v>355234</v>
      </c>
      <c r="G30" s="17">
        <v>251754</v>
      </c>
      <c r="H30" s="17">
        <v>0</v>
      </c>
      <c r="I30" s="21">
        <f t="shared" si="0"/>
        <v>2280491</v>
      </c>
      <c r="J30" s="17">
        <v>528383</v>
      </c>
      <c r="K30" s="21">
        <f t="shared" si="1"/>
        <v>2808874</v>
      </c>
      <c r="L30" s="17">
        <v>79725</v>
      </c>
      <c r="M30" s="21">
        <f t="shared" si="2"/>
        <v>2888599</v>
      </c>
    </row>
    <row r="31" spans="1:13" s="8" customFormat="1" x14ac:dyDescent="0.25">
      <c r="A31" s="15" t="s">
        <v>43</v>
      </c>
      <c r="B31" s="14" t="s">
        <v>44</v>
      </c>
      <c r="C31" s="17">
        <v>0</v>
      </c>
      <c r="D31" s="17">
        <v>1708746</v>
      </c>
      <c r="E31" s="17">
        <v>0</v>
      </c>
      <c r="F31" s="17">
        <v>462169</v>
      </c>
      <c r="G31" s="17">
        <v>0</v>
      </c>
      <c r="H31" s="17">
        <v>0</v>
      </c>
      <c r="I31" s="21">
        <f t="shared" si="0"/>
        <v>2170915</v>
      </c>
      <c r="J31" s="17">
        <v>477151</v>
      </c>
      <c r="K31" s="21">
        <f t="shared" si="1"/>
        <v>2648066</v>
      </c>
      <c r="L31" s="17">
        <v>77050</v>
      </c>
      <c r="M31" s="21">
        <f t="shared" si="2"/>
        <v>2725116</v>
      </c>
    </row>
    <row r="32" spans="1:13" s="8" customFormat="1" x14ac:dyDescent="0.25">
      <c r="A32" s="15" t="s">
        <v>45</v>
      </c>
      <c r="B32" s="14" t="s">
        <v>46</v>
      </c>
      <c r="C32" s="17">
        <v>0</v>
      </c>
      <c r="D32" s="17">
        <v>1125000</v>
      </c>
      <c r="E32" s="17">
        <v>0</v>
      </c>
      <c r="F32" s="17">
        <v>585637</v>
      </c>
      <c r="G32" s="17">
        <v>0</v>
      </c>
      <c r="H32" s="17">
        <v>83700</v>
      </c>
      <c r="I32" s="21">
        <f t="shared" si="0"/>
        <v>1794337</v>
      </c>
      <c r="J32" s="17">
        <v>383633</v>
      </c>
      <c r="K32" s="21">
        <f t="shared" si="1"/>
        <v>2177970</v>
      </c>
      <c r="L32" s="17">
        <v>75333</v>
      </c>
      <c r="M32" s="21">
        <f t="shared" si="2"/>
        <v>2253303</v>
      </c>
    </row>
    <row r="33" spans="1:13" s="8" customFormat="1" x14ac:dyDescent="0.25">
      <c r="A33" s="15" t="s">
        <v>47</v>
      </c>
      <c r="B33" s="14" t="s">
        <v>115</v>
      </c>
      <c r="C33" s="17">
        <v>0</v>
      </c>
      <c r="D33" s="17">
        <v>1927028</v>
      </c>
      <c r="E33" s="17">
        <v>0</v>
      </c>
      <c r="F33" s="17">
        <v>758709</v>
      </c>
      <c r="G33" s="17">
        <v>0</v>
      </c>
      <c r="H33" s="17">
        <v>0</v>
      </c>
      <c r="I33" s="21">
        <f t="shared" si="0"/>
        <v>2685737</v>
      </c>
      <c r="J33" s="17">
        <v>743819</v>
      </c>
      <c r="K33" s="21">
        <f t="shared" si="1"/>
        <v>3429556</v>
      </c>
      <c r="L33" s="17">
        <v>387654</v>
      </c>
      <c r="M33" s="21">
        <f t="shared" si="2"/>
        <v>3817210</v>
      </c>
    </row>
    <row r="34" spans="1:13" s="8" customFormat="1" x14ac:dyDescent="0.25">
      <c r="A34" s="15" t="s">
        <v>48</v>
      </c>
      <c r="B34" s="14" t="s">
        <v>49</v>
      </c>
      <c r="C34" s="17">
        <v>0</v>
      </c>
      <c r="D34" s="17">
        <v>390530</v>
      </c>
      <c r="E34" s="17">
        <v>0</v>
      </c>
      <c r="F34" s="17">
        <v>121873</v>
      </c>
      <c r="G34" s="17">
        <v>0</v>
      </c>
      <c r="H34" s="17">
        <v>15264</v>
      </c>
      <c r="I34" s="21">
        <f t="shared" si="0"/>
        <v>527667</v>
      </c>
      <c r="J34" s="17">
        <v>118725</v>
      </c>
      <c r="K34" s="21">
        <f t="shared" si="1"/>
        <v>646392</v>
      </c>
      <c r="L34" s="17">
        <v>25996</v>
      </c>
      <c r="M34" s="21">
        <f t="shared" si="2"/>
        <v>672388</v>
      </c>
    </row>
    <row r="35" spans="1:13" s="8" customFormat="1" x14ac:dyDescent="0.25">
      <c r="A35" s="15" t="s">
        <v>50</v>
      </c>
      <c r="B35" s="14" t="s">
        <v>116</v>
      </c>
      <c r="C35" s="17">
        <v>0</v>
      </c>
      <c r="D35" s="17">
        <v>788872</v>
      </c>
      <c r="E35" s="17">
        <v>0</v>
      </c>
      <c r="F35" s="17">
        <v>264254</v>
      </c>
      <c r="G35" s="17">
        <v>0</v>
      </c>
      <c r="H35" s="17">
        <v>28938</v>
      </c>
      <c r="I35" s="21">
        <f t="shared" si="0"/>
        <v>1082064</v>
      </c>
      <c r="J35" s="17">
        <v>270516</v>
      </c>
      <c r="K35" s="21">
        <f t="shared" si="1"/>
        <v>1352580</v>
      </c>
      <c r="L35" s="17">
        <v>67213</v>
      </c>
      <c r="M35" s="21">
        <f t="shared" si="2"/>
        <v>1419793</v>
      </c>
    </row>
    <row r="36" spans="1:13" s="8" customFormat="1" x14ac:dyDescent="0.25">
      <c r="A36" s="15" t="s">
        <v>51</v>
      </c>
      <c r="B36" s="14" t="s">
        <v>52</v>
      </c>
      <c r="C36" s="17">
        <v>0</v>
      </c>
      <c r="D36" s="17">
        <v>901347</v>
      </c>
      <c r="E36" s="17">
        <v>0</v>
      </c>
      <c r="F36" s="17">
        <v>349776</v>
      </c>
      <c r="G36" s="17">
        <v>0</v>
      </c>
      <c r="H36" s="17">
        <v>13000</v>
      </c>
      <c r="I36" s="21">
        <f t="shared" si="0"/>
        <v>1264123</v>
      </c>
      <c r="J36" s="17">
        <v>272275</v>
      </c>
      <c r="K36" s="21">
        <f t="shared" si="1"/>
        <v>1536398</v>
      </c>
      <c r="L36" s="17">
        <v>64603</v>
      </c>
      <c r="M36" s="21">
        <f t="shared" si="2"/>
        <v>1601001</v>
      </c>
    </row>
    <row r="37" spans="1:13" s="8" customFormat="1" x14ac:dyDescent="0.25">
      <c r="A37" s="15" t="s">
        <v>53</v>
      </c>
      <c r="B37" s="14" t="s">
        <v>54</v>
      </c>
      <c r="C37" s="17">
        <v>0</v>
      </c>
      <c r="D37" s="17">
        <v>1016666</v>
      </c>
      <c r="E37" s="17">
        <v>0</v>
      </c>
      <c r="F37" s="17">
        <v>199504</v>
      </c>
      <c r="G37" s="17">
        <v>0</v>
      </c>
      <c r="H37" s="17">
        <v>22766</v>
      </c>
      <c r="I37" s="21">
        <f t="shared" si="0"/>
        <v>1238936</v>
      </c>
      <c r="J37" s="17">
        <v>259453</v>
      </c>
      <c r="K37" s="21">
        <f t="shared" si="1"/>
        <v>1498389</v>
      </c>
      <c r="L37" s="17">
        <v>111001</v>
      </c>
      <c r="M37" s="21">
        <f t="shared" si="2"/>
        <v>1609390</v>
      </c>
    </row>
    <row r="38" spans="1:13" s="8" customFormat="1" x14ac:dyDescent="0.25">
      <c r="A38" s="15" t="s">
        <v>55</v>
      </c>
      <c r="B38" s="14" t="s">
        <v>56</v>
      </c>
      <c r="C38" s="17">
        <v>0</v>
      </c>
      <c r="D38" s="17">
        <v>1218388</v>
      </c>
      <c r="E38" s="17">
        <v>0</v>
      </c>
      <c r="F38" s="17">
        <v>163686</v>
      </c>
      <c r="G38" s="17">
        <v>0</v>
      </c>
      <c r="H38" s="17">
        <v>8500</v>
      </c>
      <c r="I38" s="21">
        <f t="shared" si="0"/>
        <v>1390574</v>
      </c>
      <c r="J38" s="17">
        <v>333363</v>
      </c>
      <c r="K38" s="21">
        <f t="shared" si="1"/>
        <v>1723937</v>
      </c>
      <c r="L38" s="17">
        <v>40816</v>
      </c>
      <c r="M38" s="21">
        <f t="shared" si="2"/>
        <v>1764753</v>
      </c>
    </row>
    <row r="39" spans="1:13" s="8" customFormat="1" x14ac:dyDescent="0.25">
      <c r="A39" s="15" t="s">
        <v>57</v>
      </c>
      <c r="B39" s="14" t="s">
        <v>58</v>
      </c>
      <c r="C39" s="17">
        <v>0</v>
      </c>
      <c r="D39" s="17">
        <v>985460</v>
      </c>
      <c r="E39" s="17">
        <v>0</v>
      </c>
      <c r="F39" s="17">
        <v>258988</v>
      </c>
      <c r="G39" s="17">
        <v>0</v>
      </c>
      <c r="H39" s="17">
        <v>29459</v>
      </c>
      <c r="I39" s="21">
        <f t="shared" si="0"/>
        <v>1273907</v>
      </c>
      <c r="J39" s="17">
        <v>308098</v>
      </c>
      <c r="K39" s="21">
        <f t="shared" si="1"/>
        <v>1582005</v>
      </c>
      <c r="L39" s="17">
        <v>45856</v>
      </c>
      <c r="M39" s="21">
        <f t="shared" si="2"/>
        <v>1627861</v>
      </c>
    </row>
    <row r="40" spans="1:13" s="8" customFormat="1" x14ac:dyDescent="0.25">
      <c r="A40" s="15" t="s">
        <v>59</v>
      </c>
      <c r="B40" s="14" t="s">
        <v>60</v>
      </c>
      <c r="C40" s="17">
        <v>0</v>
      </c>
      <c r="D40" s="17">
        <v>7281082</v>
      </c>
      <c r="E40" s="17">
        <v>0</v>
      </c>
      <c r="F40" s="17">
        <v>2777279</v>
      </c>
      <c r="G40" s="17">
        <v>385629</v>
      </c>
      <c r="H40" s="17">
        <v>373466</v>
      </c>
      <c r="I40" s="21">
        <f t="shared" si="0"/>
        <v>10817456</v>
      </c>
      <c r="J40" s="17">
        <v>2523832</v>
      </c>
      <c r="K40" s="21">
        <f t="shared" si="1"/>
        <v>13341288</v>
      </c>
      <c r="L40" s="17">
        <v>274656</v>
      </c>
      <c r="M40" s="21">
        <f t="shared" si="2"/>
        <v>13615944</v>
      </c>
    </row>
    <row r="41" spans="1:13" s="8" customFormat="1" x14ac:dyDescent="0.25">
      <c r="A41" s="15" t="s">
        <v>61</v>
      </c>
      <c r="B41" s="14" t="s">
        <v>62</v>
      </c>
      <c r="C41" s="17">
        <v>0</v>
      </c>
      <c r="D41" s="17">
        <v>1185912</v>
      </c>
      <c r="E41" s="17">
        <v>0</v>
      </c>
      <c r="F41" s="17">
        <v>564345</v>
      </c>
      <c r="G41" s="17">
        <v>0</v>
      </c>
      <c r="H41" s="17">
        <v>54487</v>
      </c>
      <c r="I41" s="21">
        <f t="shared" si="0"/>
        <v>1804744</v>
      </c>
      <c r="J41" s="17">
        <v>415091</v>
      </c>
      <c r="K41" s="21">
        <f t="shared" si="1"/>
        <v>2219835</v>
      </c>
      <c r="L41" s="17">
        <v>64464</v>
      </c>
      <c r="M41" s="21">
        <f t="shared" si="2"/>
        <v>2284299</v>
      </c>
    </row>
    <row r="42" spans="1:13" s="8" customFormat="1" x14ac:dyDescent="0.25">
      <c r="A42" s="15" t="s">
        <v>63</v>
      </c>
      <c r="B42" s="14" t="s">
        <v>64</v>
      </c>
      <c r="C42" s="17">
        <v>11736</v>
      </c>
      <c r="D42" s="17">
        <v>1951597</v>
      </c>
      <c r="E42" s="17">
        <v>0</v>
      </c>
      <c r="F42" s="17">
        <v>572012</v>
      </c>
      <c r="G42" s="17">
        <v>0</v>
      </c>
      <c r="H42" s="17">
        <v>84324</v>
      </c>
      <c r="I42" s="21">
        <f t="shared" si="0"/>
        <v>2619669</v>
      </c>
      <c r="J42" s="17">
        <v>547429</v>
      </c>
      <c r="K42" s="21">
        <f t="shared" si="1"/>
        <v>3167098</v>
      </c>
      <c r="L42" s="17">
        <v>114724</v>
      </c>
      <c r="M42" s="21">
        <f t="shared" si="2"/>
        <v>3281822</v>
      </c>
    </row>
    <row r="43" spans="1:13" s="8" customFormat="1" x14ac:dyDescent="0.25">
      <c r="A43" s="15" t="s">
        <v>65</v>
      </c>
      <c r="B43" s="14" t="s">
        <v>66</v>
      </c>
      <c r="C43" s="17">
        <v>0</v>
      </c>
      <c r="D43" s="17">
        <v>2584168</v>
      </c>
      <c r="E43" s="17">
        <v>0</v>
      </c>
      <c r="F43" s="17">
        <v>485973</v>
      </c>
      <c r="G43" s="17">
        <v>0</v>
      </c>
      <c r="H43" s="17">
        <v>0</v>
      </c>
      <c r="I43" s="21">
        <f t="shared" si="0"/>
        <v>3070141</v>
      </c>
      <c r="J43" s="17">
        <v>670972</v>
      </c>
      <c r="K43" s="21">
        <f t="shared" si="1"/>
        <v>3741113</v>
      </c>
      <c r="L43" s="17">
        <v>7500</v>
      </c>
      <c r="M43" s="21">
        <f t="shared" si="2"/>
        <v>3748613</v>
      </c>
    </row>
    <row r="44" spans="1:13" s="8" customFormat="1" x14ac:dyDescent="0.25">
      <c r="A44" s="15" t="s">
        <v>67</v>
      </c>
      <c r="B44" s="14" t="s">
        <v>68</v>
      </c>
      <c r="C44" s="17">
        <v>0</v>
      </c>
      <c r="D44" s="17">
        <v>7832294</v>
      </c>
      <c r="E44" s="17">
        <v>0</v>
      </c>
      <c r="F44" s="17">
        <v>4099634</v>
      </c>
      <c r="G44" s="17">
        <v>0</v>
      </c>
      <c r="H44" s="17">
        <v>45000</v>
      </c>
      <c r="I44" s="21">
        <f t="shared" si="0"/>
        <v>11976928</v>
      </c>
      <c r="J44" s="17">
        <v>2562391</v>
      </c>
      <c r="K44" s="21">
        <f t="shared" si="1"/>
        <v>14539319</v>
      </c>
      <c r="L44" s="17">
        <v>0</v>
      </c>
      <c r="M44" s="21">
        <f t="shared" si="2"/>
        <v>14539319</v>
      </c>
    </row>
    <row r="45" spans="1:13" s="8" customFormat="1" x14ac:dyDescent="0.25">
      <c r="A45" s="15" t="s">
        <v>69</v>
      </c>
      <c r="B45" s="14" t="s">
        <v>70</v>
      </c>
      <c r="C45" s="17">
        <v>0</v>
      </c>
      <c r="D45" s="17">
        <v>6924822</v>
      </c>
      <c r="E45" s="17">
        <v>0</v>
      </c>
      <c r="F45" s="17">
        <v>2317931</v>
      </c>
      <c r="G45" s="17">
        <v>0</v>
      </c>
      <c r="H45" s="17">
        <v>216887</v>
      </c>
      <c r="I45" s="21">
        <f t="shared" si="0"/>
        <v>9459640</v>
      </c>
      <c r="J45" s="17">
        <v>2201517</v>
      </c>
      <c r="K45" s="21">
        <f t="shared" si="1"/>
        <v>11661157</v>
      </c>
      <c r="L45" s="17">
        <v>647704</v>
      </c>
      <c r="M45" s="21">
        <f t="shared" si="2"/>
        <v>12308861</v>
      </c>
    </row>
    <row r="46" spans="1:13" s="8" customFormat="1" x14ac:dyDescent="0.25">
      <c r="A46" s="15" t="s">
        <v>71</v>
      </c>
      <c r="B46" s="14" t="s">
        <v>72</v>
      </c>
      <c r="C46" s="17">
        <v>0</v>
      </c>
      <c r="D46" s="17">
        <v>3002645</v>
      </c>
      <c r="E46" s="17">
        <v>0</v>
      </c>
      <c r="F46" s="17">
        <v>1643086</v>
      </c>
      <c r="G46" s="17">
        <v>0</v>
      </c>
      <c r="H46" s="17">
        <v>26905</v>
      </c>
      <c r="I46" s="21">
        <f t="shared" si="0"/>
        <v>4672636</v>
      </c>
      <c r="J46" s="17">
        <v>1116271</v>
      </c>
      <c r="K46" s="21">
        <f t="shared" si="1"/>
        <v>5788907</v>
      </c>
      <c r="L46" s="17">
        <v>134805</v>
      </c>
      <c r="M46" s="21">
        <f t="shared" si="2"/>
        <v>5923712</v>
      </c>
    </row>
    <row r="47" spans="1:13" s="8" customFormat="1" x14ac:dyDescent="0.25">
      <c r="A47" s="15" t="s">
        <v>73</v>
      </c>
      <c r="B47" s="14" t="s">
        <v>74</v>
      </c>
      <c r="C47" s="17">
        <v>0</v>
      </c>
      <c r="D47" s="17">
        <v>1012880</v>
      </c>
      <c r="E47" s="17">
        <v>0</v>
      </c>
      <c r="F47" s="17">
        <v>384345</v>
      </c>
      <c r="G47" s="17">
        <v>0</v>
      </c>
      <c r="H47" s="17">
        <v>20000</v>
      </c>
      <c r="I47" s="21">
        <f t="shared" si="0"/>
        <v>1417225</v>
      </c>
      <c r="J47" s="17">
        <v>325146</v>
      </c>
      <c r="K47" s="21">
        <f t="shared" si="1"/>
        <v>1742371</v>
      </c>
      <c r="L47" s="17">
        <v>109876</v>
      </c>
      <c r="M47" s="21">
        <f t="shared" si="2"/>
        <v>1852247</v>
      </c>
    </row>
    <row r="48" spans="1:13" s="8" customFormat="1" x14ac:dyDescent="0.25">
      <c r="A48" s="15" t="s">
        <v>75</v>
      </c>
      <c r="B48" s="14" t="s">
        <v>76</v>
      </c>
      <c r="C48" s="17">
        <v>0</v>
      </c>
      <c r="D48" s="17">
        <v>2507702</v>
      </c>
      <c r="E48" s="17">
        <v>0</v>
      </c>
      <c r="F48" s="17">
        <v>842507</v>
      </c>
      <c r="G48" s="17">
        <v>0</v>
      </c>
      <c r="H48" s="17">
        <v>53000</v>
      </c>
      <c r="I48" s="21">
        <f t="shared" si="0"/>
        <v>3403209</v>
      </c>
      <c r="J48" s="17">
        <v>833538</v>
      </c>
      <c r="K48" s="21">
        <f t="shared" si="1"/>
        <v>4236747</v>
      </c>
      <c r="L48" s="17">
        <v>51000</v>
      </c>
      <c r="M48" s="21">
        <f t="shared" si="2"/>
        <v>4287747</v>
      </c>
    </row>
    <row r="49" spans="1:13" s="8" customFormat="1" x14ac:dyDescent="0.25">
      <c r="A49" s="15" t="s">
        <v>77</v>
      </c>
      <c r="B49" s="14" t="s">
        <v>78</v>
      </c>
      <c r="C49" s="17">
        <v>30000</v>
      </c>
      <c r="D49" s="17">
        <v>6481488</v>
      </c>
      <c r="E49" s="17">
        <v>0</v>
      </c>
      <c r="F49" s="17">
        <v>2735581</v>
      </c>
      <c r="G49" s="17">
        <v>20000</v>
      </c>
      <c r="H49" s="17">
        <v>261404</v>
      </c>
      <c r="I49" s="21">
        <f t="shared" si="0"/>
        <v>9528473</v>
      </c>
      <c r="J49" s="17">
        <v>2094471</v>
      </c>
      <c r="K49" s="21">
        <f t="shared" si="1"/>
        <v>11622944</v>
      </c>
      <c r="L49" s="17">
        <v>156095</v>
      </c>
      <c r="M49" s="21">
        <f t="shared" si="2"/>
        <v>11779039</v>
      </c>
    </row>
    <row r="50" spans="1:13" s="8" customFormat="1" x14ac:dyDescent="0.25">
      <c r="A50" s="15" t="s">
        <v>79</v>
      </c>
      <c r="B50" s="14" t="s">
        <v>80</v>
      </c>
      <c r="C50" s="17">
        <v>0</v>
      </c>
      <c r="D50" s="17">
        <v>1951836</v>
      </c>
      <c r="E50" s="17">
        <v>0</v>
      </c>
      <c r="F50" s="17">
        <v>1117351</v>
      </c>
      <c r="G50" s="17">
        <v>0</v>
      </c>
      <c r="H50" s="17">
        <v>0</v>
      </c>
      <c r="I50" s="21">
        <f t="shared" si="0"/>
        <v>3069187</v>
      </c>
      <c r="J50" s="17">
        <v>747736</v>
      </c>
      <c r="K50" s="21">
        <f t="shared" si="1"/>
        <v>3816923</v>
      </c>
      <c r="L50" s="17">
        <v>107800</v>
      </c>
      <c r="M50" s="21">
        <f t="shared" si="2"/>
        <v>3924723</v>
      </c>
    </row>
    <row r="51" spans="1:13" s="8" customFormat="1" x14ac:dyDescent="0.25">
      <c r="A51" s="15" t="s">
        <v>81</v>
      </c>
      <c r="B51" s="14" t="s">
        <v>82</v>
      </c>
      <c r="C51" s="17">
        <v>0</v>
      </c>
      <c r="D51" s="17">
        <v>1805443</v>
      </c>
      <c r="E51" s="17">
        <v>0</v>
      </c>
      <c r="F51" s="17">
        <v>389330</v>
      </c>
      <c r="G51" s="17">
        <v>72822</v>
      </c>
      <c r="H51" s="17">
        <v>59136</v>
      </c>
      <c r="I51" s="21">
        <f t="shared" si="0"/>
        <v>2326731</v>
      </c>
      <c r="J51" s="17">
        <v>471687</v>
      </c>
      <c r="K51" s="21">
        <f t="shared" si="1"/>
        <v>2798418</v>
      </c>
      <c r="L51" s="17">
        <v>5592</v>
      </c>
      <c r="M51" s="21">
        <f t="shared" si="2"/>
        <v>2804010</v>
      </c>
    </row>
    <row r="52" spans="1:13" s="8" customFormat="1" x14ac:dyDescent="0.25">
      <c r="A52" s="15" t="s">
        <v>83</v>
      </c>
      <c r="B52" s="14" t="s">
        <v>84</v>
      </c>
      <c r="C52" s="17">
        <v>0</v>
      </c>
      <c r="D52" s="17">
        <v>3718548</v>
      </c>
      <c r="E52" s="17">
        <v>0</v>
      </c>
      <c r="F52" s="17">
        <v>1705384</v>
      </c>
      <c r="G52" s="17">
        <v>0</v>
      </c>
      <c r="H52" s="17">
        <v>30000</v>
      </c>
      <c r="I52" s="21">
        <f t="shared" si="0"/>
        <v>5453932</v>
      </c>
      <c r="J52" s="17">
        <v>1283151</v>
      </c>
      <c r="K52" s="21">
        <f t="shared" si="1"/>
        <v>6737083</v>
      </c>
      <c r="L52" s="17">
        <v>616200</v>
      </c>
      <c r="M52" s="21">
        <f t="shared" si="2"/>
        <v>7353283</v>
      </c>
    </row>
    <row r="53" spans="1:13" s="8" customFormat="1" x14ac:dyDescent="0.25">
      <c r="A53" s="15" t="s">
        <v>85</v>
      </c>
      <c r="B53" s="14" t="s">
        <v>86</v>
      </c>
      <c r="C53" s="17">
        <v>0</v>
      </c>
      <c r="D53" s="17">
        <v>2686190</v>
      </c>
      <c r="E53" s="17">
        <v>0</v>
      </c>
      <c r="F53" s="17">
        <v>559479</v>
      </c>
      <c r="G53" s="17">
        <v>0</v>
      </c>
      <c r="H53" s="17">
        <v>0</v>
      </c>
      <c r="I53" s="21">
        <f t="shared" si="0"/>
        <v>3245669</v>
      </c>
      <c r="J53" s="17">
        <v>686245</v>
      </c>
      <c r="K53" s="21">
        <f t="shared" si="1"/>
        <v>3931914</v>
      </c>
      <c r="L53" s="17">
        <v>328352</v>
      </c>
      <c r="M53" s="21">
        <f t="shared" si="2"/>
        <v>4260266</v>
      </c>
    </row>
    <row r="54" spans="1:13" s="8" customFormat="1" x14ac:dyDescent="0.25">
      <c r="A54" s="15" t="s">
        <v>87</v>
      </c>
      <c r="B54" s="14" t="s">
        <v>139</v>
      </c>
      <c r="C54" s="17">
        <v>0</v>
      </c>
      <c r="D54" s="17">
        <v>7225338</v>
      </c>
      <c r="E54" s="17">
        <v>0</v>
      </c>
      <c r="F54" s="17">
        <v>1085808</v>
      </c>
      <c r="G54" s="17">
        <v>0</v>
      </c>
      <c r="H54" s="17">
        <v>133033</v>
      </c>
      <c r="I54" s="21">
        <f t="shared" si="0"/>
        <v>8444179</v>
      </c>
      <c r="J54" s="17">
        <v>1501274</v>
      </c>
      <c r="K54" s="21">
        <f t="shared" si="1"/>
        <v>9945453</v>
      </c>
      <c r="L54" s="17">
        <v>547854</v>
      </c>
      <c r="M54" s="21">
        <f t="shared" si="2"/>
        <v>10493307</v>
      </c>
    </row>
    <row r="55" spans="1:13" s="8" customFormat="1" x14ac:dyDescent="0.25">
      <c r="A55" s="15" t="s">
        <v>88</v>
      </c>
      <c r="B55" s="14" t="s">
        <v>89</v>
      </c>
      <c r="C55" s="17">
        <v>35000</v>
      </c>
      <c r="D55" s="17">
        <v>1166858</v>
      </c>
      <c r="E55" s="17">
        <v>0</v>
      </c>
      <c r="F55" s="17">
        <v>257758</v>
      </c>
      <c r="G55" s="17">
        <v>0</v>
      </c>
      <c r="H55" s="17">
        <v>46100</v>
      </c>
      <c r="I55" s="21">
        <f t="shared" si="0"/>
        <v>1505716</v>
      </c>
      <c r="J55" s="17">
        <v>365245</v>
      </c>
      <c r="K55" s="21">
        <f t="shared" si="1"/>
        <v>1870961</v>
      </c>
      <c r="L55" s="17">
        <v>97410</v>
      </c>
      <c r="M55" s="21">
        <f t="shared" si="2"/>
        <v>1968371</v>
      </c>
    </row>
    <row r="56" spans="1:13" s="8" customFormat="1" x14ac:dyDescent="0.25">
      <c r="A56" s="15" t="s">
        <v>90</v>
      </c>
      <c r="B56" s="14" t="s">
        <v>91</v>
      </c>
      <c r="C56" s="17">
        <v>0</v>
      </c>
      <c r="D56" s="17">
        <v>2847100</v>
      </c>
      <c r="E56" s="17">
        <v>0</v>
      </c>
      <c r="F56" s="17">
        <v>1243100</v>
      </c>
      <c r="G56" s="17">
        <v>56600</v>
      </c>
      <c r="H56" s="17">
        <v>70881</v>
      </c>
      <c r="I56" s="21">
        <f t="shared" si="0"/>
        <v>4217681</v>
      </c>
      <c r="J56" s="17">
        <v>934270</v>
      </c>
      <c r="K56" s="21">
        <f t="shared" si="1"/>
        <v>5151951</v>
      </c>
      <c r="L56" s="17">
        <v>179300</v>
      </c>
      <c r="M56" s="21">
        <f t="shared" si="2"/>
        <v>5331251</v>
      </c>
    </row>
    <row r="57" spans="1:13" s="8" customFormat="1" x14ac:dyDescent="0.25">
      <c r="A57" s="15" t="s">
        <v>92</v>
      </c>
      <c r="B57" s="14" t="s">
        <v>93</v>
      </c>
      <c r="C57" s="17">
        <v>0</v>
      </c>
      <c r="D57" s="17">
        <v>892371</v>
      </c>
      <c r="E57" s="17">
        <v>0</v>
      </c>
      <c r="F57" s="17">
        <v>0</v>
      </c>
      <c r="G57" s="17">
        <v>0</v>
      </c>
      <c r="H57" s="17">
        <v>0</v>
      </c>
      <c r="I57" s="21">
        <f t="shared" si="0"/>
        <v>892371</v>
      </c>
      <c r="J57" s="17">
        <v>302944</v>
      </c>
      <c r="K57" s="21">
        <f t="shared" si="1"/>
        <v>1195315</v>
      </c>
      <c r="L57" s="17">
        <v>57100</v>
      </c>
      <c r="M57" s="21">
        <f t="shared" si="2"/>
        <v>1252415</v>
      </c>
    </row>
    <row r="58" spans="1:13" s="8" customFormat="1" x14ac:dyDescent="0.25">
      <c r="A58" s="15" t="s">
        <v>94</v>
      </c>
      <c r="B58" s="14" t="s">
        <v>95</v>
      </c>
      <c r="C58" s="17">
        <v>0</v>
      </c>
      <c r="D58" s="17">
        <v>3500144</v>
      </c>
      <c r="E58" s="17">
        <v>0</v>
      </c>
      <c r="F58" s="17">
        <v>1541241</v>
      </c>
      <c r="G58" s="17">
        <v>0</v>
      </c>
      <c r="H58" s="17">
        <v>103051</v>
      </c>
      <c r="I58" s="21">
        <f t="shared" si="0"/>
        <v>5144436</v>
      </c>
      <c r="J58" s="17">
        <v>1078310</v>
      </c>
      <c r="K58" s="21">
        <f t="shared" si="1"/>
        <v>6222746</v>
      </c>
      <c r="L58" s="17">
        <v>111975</v>
      </c>
      <c r="M58" s="21">
        <f t="shared" si="2"/>
        <v>6334721</v>
      </c>
    </row>
    <row r="59" spans="1:13" s="8" customFormat="1" x14ac:dyDescent="0.25">
      <c r="A59" s="15" t="s">
        <v>96</v>
      </c>
      <c r="B59" s="14" t="s">
        <v>97</v>
      </c>
      <c r="C59" s="17">
        <v>14805</v>
      </c>
      <c r="D59" s="17">
        <v>322199</v>
      </c>
      <c r="E59" s="17">
        <v>0</v>
      </c>
      <c r="F59" s="17">
        <v>0</v>
      </c>
      <c r="G59" s="17">
        <v>0</v>
      </c>
      <c r="H59" s="17">
        <v>0</v>
      </c>
      <c r="I59" s="21">
        <f t="shared" si="0"/>
        <v>337004</v>
      </c>
      <c r="J59" s="17">
        <v>64801</v>
      </c>
      <c r="K59" s="21">
        <f t="shared" si="1"/>
        <v>401805</v>
      </c>
      <c r="L59" s="17">
        <v>16986</v>
      </c>
      <c r="M59" s="21">
        <f t="shared" si="2"/>
        <v>418791</v>
      </c>
    </row>
    <row r="60" spans="1:13" s="8" customFormat="1" x14ac:dyDescent="0.25">
      <c r="A60" s="15" t="s">
        <v>98</v>
      </c>
      <c r="B60" s="14" t="s">
        <v>99</v>
      </c>
      <c r="C60" s="17">
        <v>0</v>
      </c>
      <c r="D60" s="17">
        <v>3021277</v>
      </c>
      <c r="E60" s="17">
        <v>0</v>
      </c>
      <c r="F60" s="17">
        <v>860200</v>
      </c>
      <c r="G60" s="17">
        <v>0</v>
      </c>
      <c r="H60" s="17">
        <v>42580</v>
      </c>
      <c r="I60" s="21">
        <f t="shared" si="0"/>
        <v>3924057</v>
      </c>
      <c r="J60" s="17">
        <v>902533</v>
      </c>
      <c r="K60" s="21">
        <f t="shared" si="1"/>
        <v>4826590</v>
      </c>
      <c r="L60" s="17">
        <v>173537</v>
      </c>
      <c r="M60" s="21">
        <f t="shared" si="2"/>
        <v>5000127</v>
      </c>
    </row>
    <row r="61" spans="1:13" s="8" customFormat="1" x14ac:dyDescent="0.25">
      <c r="A61" s="15" t="s">
        <v>100</v>
      </c>
      <c r="B61" s="14" t="s">
        <v>101</v>
      </c>
      <c r="C61" s="17">
        <v>0</v>
      </c>
      <c r="D61" s="17">
        <v>3827158</v>
      </c>
      <c r="E61" s="17">
        <v>0</v>
      </c>
      <c r="F61" s="17">
        <v>1214324</v>
      </c>
      <c r="G61" s="17">
        <v>0</v>
      </c>
      <c r="H61" s="17">
        <v>155000</v>
      </c>
      <c r="I61" s="21">
        <f t="shared" si="0"/>
        <v>5196482</v>
      </c>
      <c r="J61" s="17">
        <v>1081712</v>
      </c>
      <c r="K61" s="21">
        <f t="shared" si="1"/>
        <v>6278194</v>
      </c>
      <c r="L61" s="17">
        <v>208300</v>
      </c>
      <c r="M61" s="21">
        <f t="shared" si="2"/>
        <v>6486494</v>
      </c>
    </row>
    <row r="62" spans="1:13" s="8" customFormat="1" x14ac:dyDescent="0.25">
      <c r="A62" s="15" t="s">
        <v>102</v>
      </c>
      <c r="B62" s="14" t="s">
        <v>103</v>
      </c>
      <c r="C62" s="17">
        <v>0</v>
      </c>
      <c r="D62" s="17">
        <v>325419</v>
      </c>
      <c r="E62" s="17">
        <v>0</v>
      </c>
      <c r="F62" s="17">
        <v>118409</v>
      </c>
      <c r="G62" s="17">
        <v>0</v>
      </c>
      <c r="H62" s="17">
        <v>42410</v>
      </c>
      <c r="I62" s="21">
        <f t="shared" si="0"/>
        <v>486238</v>
      </c>
      <c r="J62" s="17">
        <v>152928</v>
      </c>
      <c r="K62" s="21">
        <f t="shared" si="1"/>
        <v>639166</v>
      </c>
      <c r="L62" s="17">
        <v>52200</v>
      </c>
      <c r="M62" s="21">
        <f t="shared" si="2"/>
        <v>691366</v>
      </c>
    </row>
    <row r="63" spans="1:13" s="8" customFormat="1" x14ac:dyDescent="0.25">
      <c r="A63" s="15" t="s">
        <v>104</v>
      </c>
      <c r="B63" s="14" t="s">
        <v>105</v>
      </c>
      <c r="C63" s="17">
        <v>0</v>
      </c>
      <c r="D63" s="17">
        <v>608407</v>
      </c>
      <c r="E63" s="17">
        <v>492516</v>
      </c>
      <c r="F63" s="17">
        <v>0</v>
      </c>
      <c r="G63" s="17">
        <v>0</v>
      </c>
      <c r="H63" s="17">
        <v>52953</v>
      </c>
      <c r="I63" s="21">
        <f t="shared" si="0"/>
        <v>1153876</v>
      </c>
      <c r="J63" s="17">
        <v>288487</v>
      </c>
      <c r="K63" s="21">
        <f t="shared" si="1"/>
        <v>1442363</v>
      </c>
      <c r="L63" s="17">
        <v>68100</v>
      </c>
      <c r="M63" s="21">
        <f t="shared" si="2"/>
        <v>1510463</v>
      </c>
    </row>
    <row r="64" spans="1:13" s="8" customFormat="1" x14ac:dyDescent="0.25">
      <c r="A64" s="15" t="s">
        <v>106</v>
      </c>
      <c r="B64" s="14" t="s">
        <v>107</v>
      </c>
      <c r="C64" s="17">
        <v>0</v>
      </c>
      <c r="D64" s="17">
        <v>192098</v>
      </c>
      <c r="E64" s="17">
        <v>0</v>
      </c>
      <c r="F64" s="17">
        <v>75532</v>
      </c>
      <c r="G64" s="17">
        <v>0</v>
      </c>
      <c r="H64" s="17">
        <v>4500</v>
      </c>
      <c r="I64" s="21">
        <f t="shared" si="0"/>
        <v>272130</v>
      </c>
      <c r="J64" s="17">
        <v>66683</v>
      </c>
      <c r="K64" s="21">
        <f t="shared" si="1"/>
        <v>338813</v>
      </c>
      <c r="L64" s="17">
        <v>68650</v>
      </c>
      <c r="M64" s="21">
        <f t="shared" si="2"/>
        <v>407463</v>
      </c>
    </row>
    <row r="65" spans="1:13" s="8" customFormat="1" x14ac:dyDescent="0.25">
      <c r="A65" s="15" t="s">
        <v>108</v>
      </c>
      <c r="B65" s="14" t="s">
        <v>109</v>
      </c>
      <c r="C65" s="17">
        <v>0</v>
      </c>
      <c r="D65" s="17">
        <v>1789853</v>
      </c>
      <c r="E65" s="17">
        <v>0</v>
      </c>
      <c r="F65" s="17">
        <v>643095</v>
      </c>
      <c r="G65" s="17">
        <v>0</v>
      </c>
      <c r="H65" s="17">
        <v>0</v>
      </c>
      <c r="I65" s="21">
        <f t="shared" si="0"/>
        <v>2432948</v>
      </c>
      <c r="J65" s="17">
        <v>553456</v>
      </c>
      <c r="K65" s="21">
        <f t="shared" si="1"/>
        <v>2986404</v>
      </c>
      <c r="L65" s="17">
        <v>173169</v>
      </c>
      <c r="M65" s="21">
        <f t="shared" si="2"/>
        <v>3159573</v>
      </c>
    </row>
    <row r="66" spans="1:13" s="8" customFormat="1" x14ac:dyDescent="0.25">
      <c r="A66" s="15" t="s">
        <v>110</v>
      </c>
      <c r="B66" s="14" t="s">
        <v>111</v>
      </c>
      <c r="C66" s="17">
        <v>0</v>
      </c>
      <c r="D66" s="17">
        <v>455000</v>
      </c>
      <c r="E66" s="17">
        <v>0</v>
      </c>
      <c r="F66" s="17">
        <v>152000</v>
      </c>
      <c r="G66" s="17">
        <v>0</v>
      </c>
      <c r="H66" s="17">
        <v>0</v>
      </c>
      <c r="I66" s="21">
        <f t="shared" si="0"/>
        <v>607000</v>
      </c>
      <c r="J66" s="17">
        <v>159165</v>
      </c>
      <c r="K66" s="21">
        <f t="shared" si="1"/>
        <v>766165</v>
      </c>
      <c r="L66" s="17">
        <v>37800</v>
      </c>
      <c r="M66" s="21">
        <f t="shared" si="2"/>
        <v>803965</v>
      </c>
    </row>
    <row r="67" spans="1:13" s="8" customFormat="1" x14ac:dyDescent="0.25">
      <c r="A67" s="15" t="s">
        <v>112</v>
      </c>
      <c r="B67" s="14" t="s">
        <v>117</v>
      </c>
      <c r="C67" s="17">
        <v>0</v>
      </c>
      <c r="D67" s="17">
        <v>4504440</v>
      </c>
      <c r="E67" s="17">
        <v>0</v>
      </c>
      <c r="F67" s="17">
        <v>1791078</v>
      </c>
      <c r="G67" s="17">
        <v>0</v>
      </c>
      <c r="H67" s="17">
        <v>44650</v>
      </c>
      <c r="I67" s="21">
        <f t="shared" si="0"/>
        <v>6340168</v>
      </c>
      <c r="J67" s="17">
        <v>1740305</v>
      </c>
      <c r="K67" s="21">
        <f t="shared" si="1"/>
        <v>8080473</v>
      </c>
      <c r="L67" s="17">
        <v>2681753</v>
      </c>
      <c r="M67" s="21">
        <f t="shared" si="2"/>
        <v>10762226</v>
      </c>
    </row>
    <row r="68" spans="1:13" s="16" customFormat="1" ht="18" customHeight="1" thickBot="1" x14ac:dyDescent="0.3">
      <c r="A68" s="26" t="s">
        <v>113</v>
      </c>
      <c r="B68" s="27" t="s">
        <v>138</v>
      </c>
      <c r="C68" s="23">
        <f>SUM(C8:C67)</f>
        <v>1009811</v>
      </c>
      <c r="D68" s="23">
        <f t="shared" ref="D68:M68" si="3">SUM(D8:D67)</f>
        <v>235925802</v>
      </c>
      <c r="E68" s="23">
        <f t="shared" si="3"/>
        <v>1531345</v>
      </c>
      <c r="F68" s="23">
        <f t="shared" si="3"/>
        <v>92150416.125</v>
      </c>
      <c r="G68" s="23">
        <f t="shared" si="3"/>
        <v>1519032</v>
      </c>
      <c r="H68" s="23">
        <f t="shared" si="3"/>
        <v>5511201</v>
      </c>
      <c r="I68" s="23">
        <f t="shared" si="3"/>
        <v>337647607.125</v>
      </c>
      <c r="J68" s="23">
        <f t="shared" si="3"/>
        <v>79119963</v>
      </c>
      <c r="K68" s="23">
        <f t="shared" si="3"/>
        <v>416767570.125</v>
      </c>
      <c r="L68" s="23">
        <f t="shared" si="3"/>
        <v>16856522</v>
      </c>
      <c r="M68" s="23">
        <f t="shared" si="3"/>
        <v>433624092.125</v>
      </c>
    </row>
    <row r="69" spans="1:13" ht="14.4" thickTop="1" x14ac:dyDescent="0.25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 x14ac:dyDescent="0.25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x14ac:dyDescent="0.25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x14ac:dyDescent="0.25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x14ac:dyDescent="0.25"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</sheetData>
  <mergeCells count="3">
    <mergeCell ref="A1:M1"/>
    <mergeCell ref="A2:M2"/>
    <mergeCell ref="A3:M3"/>
  </mergeCells>
  <phoneticPr fontId="1" type="noConversion"/>
  <printOptions horizontalCentered="1" verticalCentered="1"/>
  <pageMargins left="0" right="0" top="0.19685039370078741" bottom="0.19685039370078741" header="0" footer="0"/>
  <pageSetup scale="58" orientation="landscape" r:id="rId1"/>
  <headerFooter alignWithMargins="0"/>
  <ignoredErrors>
    <ignoredError sqref="A11:A6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10-School Administration</vt:lpstr>
      <vt:lpstr>'Table 10-School Administration'!Print_Area</vt:lpstr>
      <vt:lpstr>'Table 10-School Administration'!Print_Titles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10 - Budgeted Operating Expenditures of Program 1.41 School Administration</dc:title>
  <dc:subject>Table 10 - Budgeted Operating Expenditures of Program 1.41 School Administration</dc:subject>
  <dc:creator>School District Financial Reporting Unit</dc:creator>
  <cp:keywords>Table 10 - Budgeted Operating Expenditures of Program 1.41 School Administration</cp:keywords>
  <cp:lastModifiedBy>Ralloff, Richard EDUC:EX</cp:lastModifiedBy>
  <cp:lastPrinted>2018-06-05T17:01:48Z</cp:lastPrinted>
  <dcterms:created xsi:type="dcterms:W3CDTF">2006-08-09T22:22:29Z</dcterms:created>
  <dcterms:modified xsi:type="dcterms:W3CDTF">2020-07-02T23:10:30Z</dcterms:modified>
</cp:coreProperties>
</file>