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ecure\Funding Allocation\2526\Final\04 May 2026\Updated Tables\PDF Versions\"/>
    </mc:Choice>
  </mc:AlternateContent>
  <xr:revisionPtr revIDLastSave="0" documentId="13_ncr:1_{AA3969F4-77B3-445A-9D64-E691D544A653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Table 1a" sheetId="1" r:id="rId1"/>
    <sheet name="Table 1b" sheetId="26" r:id="rId2"/>
    <sheet name="Table 2a" sheetId="22" r:id="rId3"/>
    <sheet name="Table 2b" sheetId="3" r:id="rId4"/>
    <sheet name="Table 3a" sheetId="5" r:id="rId5"/>
    <sheet name="Table 3b" sheetId="6" r:id="rId6"/>
    <sheet name="Table 4a" sheetId="7" r:id="rId7"/>
    <sheet name="Table 4b" sheetId="8" r:id="rId8"/>
    <sheet name="Table 4c" sheetId="29" r:id="rId9"/>
    <sheet name="Table 5a" sheetId="37" r:id="rId10"/>
    <sheet name="Table 5b" sheetId="9" r:id="rId11"/>
    <sheet name="Table 6" sheetId="10" r:id="rId12"/>
    <sheet name="Table 6a" sheetId="11" r:id="rId13"/>
    <sheet name="Table 6b" sheetId="12" r:id="rId14"/>
    <sheet name="Table 6c" sheetId="13" r:id="rId15"/>
    <sheet name="Table 6d" sheetId="14" r:id="rId16"/>
    <sheet name="Table 6e" sheetId="15" r:id="rId17"/>
    <sheet name="Table 6f" sheetId="24" r:id="rId18"/>
    <sheet name="Table 6g" sheetId="27" r:id="rId19"/>
    <sheet name="Table 7" sheetId="25" r:id="rId20"/>
    <sheet name="Table 8" sheetId="30" r:id="rId21"/>
    <sheet name="Table 9a" sheetId="2" r:id="rId22"/>
    <sheet name="Table 9b" sheetId="31" r:id="rId23"/>
    <sheet name="Table 9c" sheetId="32" r:id="rId24"/>
    <sheet name="Table 10a" sheetId="18" r:id="rId25"/>
    <sheet name="Table 10b" sheetId="39" r:id="rId26"/>
    <sheet name="Table 10c" sheetId="40" r:id="rId27"/>
    <sheet name="Table 11" sheetId="19" r:id="rId28"/>
    <sheet name="Table 12" sheetId="20" r:id="rId29"/>
    <sheet name="Table 13" sheetId="21" r:id="rId30"/>
    <sheet name="Table 14" sheetId="36" r:id="rId31"/>
    <sheet name="Table 15" sheetId="38" r:id="rId32"/>
  </sheets>
  <definedNames>
    <definedName name="data" localSheetId="25">#REF!</definedName>
    <definedName name="data" localSheetId="26">#REF!</definedName>
    <definedName name="data" localSheetId="31">#REF!</definedName>
    <definedName name="data">#REF!</definedName>
    <definedName name="_xlnm.Database" localSheetId="25">#REF!</definedName>
    <definedName name="_xlnm.Database" localSheetId="26">#REF!</definedName>
    <definedName name="_xlnm.Database" localSheetId="31">#REF!</definedName>
    <definedName name="_xlnm.Database">#REF!</definedName>
    <definedName name="Districtdollars" localSheetId="25">#REF!</definedName>
    <definedName name="Districtdollars" localSheetId="26">#REF!</definedName>
    <definedName name="Districtdollars" localSheetId="31">#REF!</definedName>
    <definedName name="Districtdollars">#REF!</definedName>
    <definedName name="l" localSheetId="25">#REF!</definedName>
    <definedName name="l" localSheetId="26">#REF!</definedName>
    <definedName name="l" localSheetId="31">#REF!</definedName>
    <definedName name="l">#REF!</definedName>
    <definedName name="LookupW" localSheetId="25">#REF!</definedName>
    <definedName name="LookupW" localSheetId="26">#REF!</definedName>
    <definedName name="LookupW" localSheetId="31">#REF!</definedName>
    <definedName name="LookupW">#REF!</definedName>
    <definedName name="Multiplier" localSheetId="25">#REF!</definedName>
    <definedName name="Multiplier" localSheetId="26">#REF!</definedName>
    <definedName name="Multiplier" localSheetId="31">#REF!</definedName>
    <definedName name="Multiplier">#REF!</definedName>
    <definedName name="NumberOfYears" localSheetId="25">#REF!</definedName>
    <definedName name="NumberOfYears" localSheetId="26">#REF!</definedName>
    <definedName name="NumberOfYears" localSheetId="31">#REF!</definedName>
    <definedName name="NumberOfYears">#REF!</definedName>
    <definedName name="REMOT93" localSheetId="25">#REF!</definedName>
    <definedName name="REMOT93" localSheetId="26">#REF!</definedName>
    <definedName name="REMOT93" localSheetId="31">#REF!</definedName>
    <definedName name="REMOT93">#REF!</definedName>
    <definedName name="SDFTE91" localSheetId="25">#REF!</definedName>
    <definedName name="SDFTE91" localSheetId="26">#REF!</definedName>
    <definedName name="SDFTE91" localSheetId="31">#REF!</definedName>
    <definedName name="SDFTE91">#REF!</definedName>
    <definedName name="w" localSheetId="25">#REF!</definedName>
    <definedName name="w" localSheetId="26">#REF!</definedName>
    <definedName name="w" localSheetId="31">#REF!</definedName>
    <definedName name="w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8" i="36" l="1"/>
</calcChain>
</file>

<file path=xl/sharedStrings.xml><?xml version="1.0" encoding="utf-8"?>
<sst xmlns="http://schemas.openxmlformats.org/spreadsheetml/2006/main" count="2757" uniqueCount="409">
  <si>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</si>
  <si>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</si>
  <si>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</si>
  <si>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</si>
  <si>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</si>
  <si>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</si>
  <si>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</si>
  <si>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</si>
  <si>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</si>
  <si>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</si>
  <si>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</si>
  <si>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</si>
  <si>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</si>
  <si>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</si>
  <si>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</si>
  <si>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</si>
  <si>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</si>
  <si>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</si>
  <si>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</si>
  <si>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</si>
  <si>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</si>
  <si>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</si>
  <si>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</si>
  <si>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</si>
  <si>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</si>
  <si>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</si>
  <si>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</si>
  <si>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</si>
  <si>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</si>
  <si>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</si>
  <si>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</si>
  <si>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</si>
  <si>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</si>
  <si>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</si>
  <si>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</si>
  <si>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</si>
  <si>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</si>
  <si>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</si>
  <si>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</si>
  <si>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</si>
  <si>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</si>
  <si>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</si>
  <si>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</si>
  <si>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</si>
  <si>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</si>
  <si>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</si>
  <si>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</si>
  <si>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</si>
  <si>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</si>
  <si>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</si>
  <si>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</si>
  <si>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</si>
  <si>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</si>
  <si>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</si>
  <si>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</si>
  <si>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Haida Gwaii</t>
  </si>
  <si>
    <t>Conseil scolaire francophone</t>
  </si>
  <si>
    <t>Provincial Totals</t>
  </si>
  <si>
    <t>School District</t>
  </si>
  <si>
    <t>Enrolment</t>
  </si>
  <si>
    <t>Count</t>
  </si>
  <si>
    <t>Headcount</t>
  </si>
  <si>
    <t>Estimated</t>
  </si>
  <si>
    <t>Funding</t>
  </si>
  <si>
    <t>Grade 1-7</t>
  </si>
  <si>
    <t>Grade 8-9</t>
  </si>
  <si>
    <t>Course</t>
  </si>
  <si>
    <t>Grade 10-12</t>
  </si>
  <si>
    <t>Total</t>
  </si>
  <si>
    <t>Basic Allocation - School-Age Enrolment</t>
  </si>
  <si>
    <t>Total,</t>
  </si>
  <si>
    <t>Alternate Schools</t>
  </si>
  <si>
    <t>Home Schooling</t>
  </si>
  <si>
    <t>Course Challenges</t>
  </si>
  <si>
    <t>Based</t>
  </si>
  <si>
    <t>FTE</t>
  </si>
  <si>
    <t>Challenges</t>
  </si>
  <si>
    <t>Conseil scolaire francophone*</t>
  </si>
  <si>
    <t>Basic</t>
  </si>
  <si>
    <t>Allocation</t>
  </si>
  <si>
    <t>Level 1</t>
  </si>
  <si>
    <t>Level 2</t>
  </si>
  <si>
    <t>Level 3</t>
  </si>
  <si>
    <t>School-Age FTE</t>
  </si>
  <si>
    <t>Basic Allocation</t>
  </si>
  <si>
    <t>Cumulative</t>
  </si>
  <si>
    <t>%</t>
  </si>
  <si>
    <t>1% to 4%</t>
  </si>
  <si>
    <t>4%+</t>
  </si>
  <si>
    <t>Decline</t>
  </si>
  <si>
    <t>Supplement</t>
  </si>
  <si>
    <t>TABLE 4a</t>
  </si>
  <si>
    <t>TABLE 4b</t>
  </si>
  <si>
    <t>Supplemental</t>
  </si>
  <si>
    <t>Adult Education</t>
  </si>
  <si>
    <t>Average</t>
  </si>
  <si>
    <t>Variance</t>
  </si>
  <si>
    <t>Educator</t>
  </si>
  <si>
    <t>from</t>
  </si>
  <si>
    <t>School-Age</t>
  </si>
  <si>
    <t># of Educators</t>
  </si>
  <si>
    <t>Salary</t>
  </si>
  <si>
    <t>FTE/18</t>
  </si>
  <si>
    <t>TABLE 6</t>
  </si>
  <si>
    <t>Prov Average</t>
  </si>
  <si>
    <t>Provincial Average</t>
  </si>
  <si>
    <t>Distribution</t>
  </si>
  <si>
    <t>Total Estimated</t>
  </si>
  <si>
    <t>Salary Differential</t>
  </si>
  <si>
    <t>Small</t>
  </si>
  <si>
    <t>Low</t>
  </si>
  <si>
    <t>Community</t>
  </si>
  <si>
    <t>Rural</t>
  </si>
  <si>
    <t>Climate</t>
  </si>
  <si>
    <t>Sparseness</t>
  </si>
  <si>
    <t>Factor</t>
  </si>
  <si>
    <t>Factors Funding</t>
  </si>
  <si>
    <t>Provincial Total</t>
  </si>
  <si>
    <t>Student</t>
  </si>
  <si>
    <t>Geographic</t>
  </si>
  <si>
    <t xml:space="preserve">Unique </t>
  </si>
  <si>
    <t>SUPPLEMENT FOR UNIQUE GEOGRAPHIC FACTORS -</t>
  </si>
  <si>
    <t>Total, Small</t>
  </si>
  <si>
    <t>Elementary</t>
  </si>
  <si>
    <t>Secondary</t>
  </si>
  <si>
    <t>11 &amp; 12</t>
  </si>
  <si>
    <t>Grades</t>
  </si>
  <si>
    <t>Differential</t>
  </si>
  <si>
    <t>Distance (km)</t>
  </si>
  <si>
    <t>2006 Census</t>
  </si>
  <si>
    <t>Regional</t>
  </si>
  <si>
    <t>to Regional</t>
  </si>
  <si>
    <t>to</t>
  </si>
  <si>
    <t>Population</t>
  </si>
  <si>
    <t>Rural Factor</t>
  </si>
  <si>
    <t>Centre</t>
  </si>
  <si>
    <t>Range</t>
  </si>
  <si>
    <t>Index</t>
  </si>
  <si>
    <t>Kelowna</t>
  </si>
  <si>
    <t>Kamloops</t>
  </si>
  <si>
    <t>Victoria</t>
  </si>
  <si>
    <t>Nanaimo</t>
  </si>
  <si>
    <t>Convert to</t>
  </si>
  <si>
    <t>School</t>
  </si>
  <si>
    <t>Days of</t>
  </si>
  <si>
    <t>Total Climate</t>
  </si>
  <si>
    <t>Days</t>
  </si>
  <si>
    <t>Percent</t>
  </si>
  <si>
    <t>District</t>
  </si>
  <si>
    <t>Cooling</t>
  </si>
  <si>
    <t>Heating</t>
  </si>
  <si>
    <t>less</t>
  </si>
  <si>
    <t>= Climate</t>
  </si>
  <si>
    <t xml:space="preserve"> Factor</t>
  </si>
  <si>
    <t>A</t>
  </si>
  <si>
    <t>B</t>
  </si>
  <si>
    <t>A+B</t>
  </si>
  <si>
    <t>Minimum</t>
  </si>
  <si>
    <t xml:space="preserve">Minimum Threshold: </t>
  </si>
  <si>
    <t>Number</t>
  </si>
  <si>
    <t>Avg.</t>
  </si>
  <si>
    <t>Avg.Dist./</t>
  </si>
  <si>
    <t>Dispersed</t>
  </si>
  <si>
    <t>No.</t>
  </si>
  <si>
    <t>Paved</t>
  </si>
  <si>
    <t>Gravel</t>
  </si>
  <si>
    <t xml:space="preserve"> </t>
  </si>
  <si>
    <t>Schools</t>
  </si>
  <si>
    <t>Weighted</t>
  </si>
  <si>
    <t>Distance</t>
  </si>
  <si>
    <t>Threshold</t>
  </si>
  <si>
    <t>of</t>
  </si>
  <si>
    <t>Sparse-</t>
  </si>
  <si>
    <t>Road</t>
  </si>
  <si>
    <t>Water</t>
  </si>
  <si>
    <t>Using</t>
  </si>
  <si>
    <t>From</t>
  </si>
  <si>
    <t>Ratio</t>
  </si>
  <si>
    <t>ness</t>
  </si>
  <si>
    <t xml:space="preserve">Km </t>
  </si>
  <si>
    <t xml:space="preserve">Board </t>
  </si>
  <si>
    <t>(1)</t>
  </si>
  <si>
    <t>(2)</t>
  </si>
  <si>
    <t>(3)</t>
  </si>
  <si>
    <t>(4)</t>
  </si>
  <si>
    <t>(5)</t>
  </si>
  <si>
    <t xml:space="preserve">  (6) </t>
  </si>
  <si>
    <t xml:space="preserve">(7) </t>
  </si>
  <si>
    <t xml:space="preserve">(8)  </t>
  </si>
  <si>
    <t xml:space="preserve">(9)  </t>
  </si>
  <si>
    <t>(10)</t>
  </si>
  <si>
    <t>(11)</t>
  </si>
  <si>
    <t>(12)</t>
  </si>
  <si>
    <t>Conseil Sc. Francophone</t>
  </si>
  <si>
    <t>School-</t>
  </si>
  <si>
    <t>Age</t>
  </si>
  <si>
    <t xml:space="preserve">as % </t>
  </si>
  <si>
    <t>Disperse</t>
  </si>
  <si>
    <t>Protection</t>
  </si>
  <si>
    <t>Refugees</t>
  </si>
  <si>
    <t>TABLE 11</t>
  </si>
  <si>
    <t>TABLE 12</t>
  </si>
  <si>
    <t>Gr 10-12</t>
  </si>
  <si>
    <t>Adult</t>
  </si>
  <si>
    <t>Non-Graduate</t>
  </si>
  <si>
    <t>Education</t>
  </si>
  <si>
    <t xml:space="preserve">Grade </t>
  </si>
  <si>
    <t>10-12</t>
  </si>
  <si>
    <t>Kindergarten</t>
  </si>
  <si>
    <t>to Grade 9</t>
  </si>
  <si>
    <t>Enrolment Growth</t>
  </si>
  <si>
    <t>Newcomer</t>
  </si>
  <si>
    <t>Refugees FTE</t>
  </si>
  <si>
    <t>Supplementary Funding</t>
  </si>
  <si>
    <t>Enrolment-</t>
  </si>
  <si>
    <t>Unique</t>
  </si>
  <si>
    <t>Operating</t>
  </si>
  <si>
    <t>Grants</t>
  </si>
  <si>
    <t>Needs</t>
  </si>
  <si>
    <t>Factors</t>
  </si>
  <si>
    <t>TABLE 3a</t>
  </si>
  <si>
    <t>TABLE 3b</t>
  </si>
  <si>
    <t xml:space="preserve">Provincial Average: </t>
  </si>
  <si>
    <t>TABLE 8</t>
  </si>
  <si>
    <t>TABLE 2a</t>
  </si>
  <si>
    <t>TABLE 2b</t>
  </si>
  <si>
    <t>TABLE 6a</t>
  </si>
  <si>
    <t>TABLE 6b</t>
  </si>
  <si>
    <t>TABLE 6c</t>
  </si>
  <si>
    <t>TABLE 6d</t>
  </si>
  <si>
    <t>TABLE 6e</t>
  </si>
  <si>
    <t>TABLE 7</t>
  </si>
  <si>
    <t>Difference,</t>
  </si>
  <si>
    <t>TABLE 1b</t>
  </si>
  <si>
    <t>Continuing Education</t>
  </si>
  <si>
    <t>Continuing Educ.</t>
  </si>
  <si>
    <t>Standard (Regular) Schools</t>
  </si>
  <si>
    <t xml:space="preserve">Basic </t>
  </si>
  <si>
    <t>School-Age +</t>
  </si>
  <si>
    <t>Adult FTE</t>
  </si>
  <si>
    <t>Degree</t>
  </si>
  <si>
    <t>Location</t>
  </si>
  <si>
    <t>Total, Student</t>
  </si>
  <si>
    <t>TABLE 6f</t>
  </si>
  <si>
    <t>TABLE 6g</t>
  </si>
  <si>
    <t>Student Location</t>
  </si>
  <si>
    <t>Location Factor</t>
  </si>
  <si>
    <t>TABLE 4c</t>
  </si>
  <si>
    <t>ELL/FLL</t>
  </si>
  <si>
    <t>Factor Funding</t>
  </si>
  <si>
    <t>Base</t>
  </si>
  <si>
    <t xml:space="preserve">SUPPLEMENT FOR UNIQUE STUDENT NEEDS - </t>
  </si>
  <si>
    <t>(13)</t>
  </si>
  <si>
    <t>TABLE 13</t>
  </si>
  <si>
    <t>Change</t>
  </si>
  <si>
    <t>Funds allocated through CommunityLINK and Provincial Resource Programs:</t>
  </si>
  <si>
    <t>No. of</t>
  </si>
  <si>
    <t>Schs.</t>
  </si>
  <si>
    <t>&gt; 50 km</t>
  </si>
  <si>
    <t>September Enrolment</t>
  </si>
  <si>
    <t>September</t>
  </si>
  <si>
    <t>Grade 8 &amp; 9</t>
  </si>
  <si>
    <t>Cross-</t>
  </si>
  <si>
    <t>TABLE 9a</t>
  </si>
  <si>
    <t>TABLE 9b</t>
  </si>
  <si>
    <t>TABLE 9c</t>
  </si>
  <si>
    <t>TABLE 1a</t>
  </si>
  <si>
    <t>ELL</t>
  </si>
  <si>
    <t>K-Grade 9</t>
  </si>
  <si>
    <t>Indigenous Education</t>
  </si>
  <si>
    <t>Curriculum &amp;</t>
  </si>
  <si>
    <t>Learning</t>
  </si>
  <si>
    <t>Support Fund</t>
  </si>
  <si>
    <t>Curriculum and</t>
  </si>
  <si>
    <t>Learning Support</t>
  </si>
  <si>
    <t>Kamloops-Thompson</t>
  </si>
  <si>
    <t>Total Summer</t>
  </si>
  <si>
    <t>Pacific Rim</t>
  </si>
  <si>
    <t>Subtotal</t>
  </si>
  <si>
    <t>2022/23</t>
  </si>
  <si>
    <t>Online Learning</t>
  </si>
  <si>
    <t>Summer Funding</t>
  </si>
  <si>
    <t>Settlement</t>
  </si>
  <si>
    <t>Estimated Labour</t>
  </si>
  <si>
    <t>Comparable</t>
  </si>
  <si>
    <t>Income</t>
  </si>
  <si>
    <t>Family</t>
  </si>
  <si>
    <t>Unique Student</t>
  </si>
  <si>
    <t>Needs Supplement</t>
  </si>
  <si>
    <t>Children &amp;</t>
  </si>
  <si>
    <t>Youth In Care</t>
  </si>
  <si>
    <t>Youth Mental</t>
  </si>
  <si>
    <t>Health</t>
  </si>
  <si>
    <t>Sept 2024</t>
  </si>
  <si>
    <t>2024/25</t>
  </si>
  <si>
    <t>Indigenous</t>
  </si>
  <si>
    <t>TABLE 14</t>
  </si>
  <si>
    <t>Education Councils</t>
  </si>
  <si>
    <t>Funding,</t>
  </si>
  <si>
    <t>Inclusive Education</t>
  </si>
  <si>
    <t>2025/26</t>
  </si>
  <si>
    <t>ENROLMENT-BASED FUNDING (SEPTEMBER), 2025/26</t>
  </si>
  <si>
    <t>from 2024/25</t>
  </si>
  <si>
    <t>SUPPLEMENT FOR ENROLMENT DECLINE, 2025/26</t>
  </si>
  <si>
    <t>SUPPLEMENT FOR SIGNIFICANT CUMULATIVE ENROLMENT DECLINE, 2025/26</t>
  </si>
  <si>
    <t>from 2022/23</t>
  </si>
  <si>
    <t>SUPPLEMENT FOR UNIQUE STUDENT NEEDS - INCLUSIVE EDUCATION, 2025/26</t>
  </si>
  <si>
    <t>Students with Disabilities or Diverse Abilities</t>
  </si>
  <si>
    <t>Sept 2025</t>
  </si>
  <si>
    <t>SUPPLEMENT FOR UNIQUE STUDENT NEEDS - OTHER, 2025/26</t>
  </si>
  <si>
    <t>EQUITY OF OPPORTUNITY SUPPLEMENT, 2025/26</t>
  </si>
  <si>
    <t>2025/26 Equity of Opportunity Supplement by Component</t>
  </si>
  <si>
    <t>SUPPLEMENT FOR SALARY DIFFERENTIAL, 2025/26</t>
  </si>
  <si>
    <t>SUPPLEMENT FOR UNIQUE GEOGRAPHIC FACTORS - SUMMARY, 2025/26</t>
  </si>
  <si>
    <t>Total 2025/26</t>
  </si>
  <si>
    <t>SMALL COMMUNITY SUPPLEMENT, 2025/26</t>
  </si>
  <si>
    <t>2025/26 Low</t>
  </si>
  <si>
    <t>LOW ENROLMENT FACTOR, 2025/26</t>
  </si>
  <si>
    <t>SUPPLEMENT FOR UNIQUE GEOGRAPHIC FACTORS - RURAL FACTOR, 2025/26</t>
  </si>
  <si>
    <t>SUPPLEMENT FOR UNIQUE GEOGRAPHIC FACTORS - CLIMATE FACTOR, 2025/26</t>
  </si>
  <si>
    <t>from Canadian Climate Normals, 1991-2020, Environment &amp; Climate Change Canada</t>
  </si>
  <si>
    <t>SUPPLEMENT FOR UNIQUE GEOGRAPHIC FACTORS - SPARSENESS FACTOR, 2025/26</t>
  </si>
  <si>
    <t>STUDENT LOCATION FACTOR, 2025/26</t>
  </si>
  <si>
    <t>SUPPLEMENTAL STUDENT LOCATION FACTOR, 2025/26</t>
  </si>
  <si>
    <t>Factor 2025/26</t>
  </si>
  <si>
    <t>FUNDING PROTECTION, 2025/26</t>
  </si>
  <si>
    <t>Fund, 2025/26</t>
  </si>
  <si>
    <t>CURRICULUM AND LEARNING SUPPORT FUND, 2025/26</t>
  </si>
  <si>
    <t>SUMMER LEARNING, 2025/26</t>
  </si>
  <si>
    <t>SUMMER LEARNING SUPPLEMENTAL FUNDING, 2025/26</t>
  </si>
  <si>
    <t>qathet</t>
  </si>
  <si>
    <t>CROSS-ENROLLED GRADE 8 AND 9 STUDENTS, 2025/26</t>
  </si>
  <si>
    <t>Summer 2025</t>
  </si>
  <si>
    <t>February 2026</t>
  </si>
  <si>
    <t>INDIGENOUS EDUCATION COUNCILS, 2025/26</t>
  </si>
  <si>
    <t>May 2026</t>
  </si>
  <si>
    <t>Total 2025/26 Operating Grants:</t>
  </si>
  <si>
    <t>July 2025</t>
  </si>
  <si>
    <t>Councils</t>
  </si>
  <si>
    <t>TABLE 5a</t>
  </si>
  <si>
    <t>Teachers on 2003 Report</t>
  </si>
  <si>
    <t>Increments</t>
  </si>
  <si>
    <t>Plus,</t>
  </si>
  <si>
    <t>Type = 0, 5, 6, 10, 11</t>
  </si>
  <si>
    <t xml:space="preserve">After </t>
  </si>
  <si>
    <t>Administrators (Type 9 Only)</t>
  </si>
  <si>
    <t>Educator Salary</t>
  </si>
  <si>
    <t>Spec = " ", "C", "T", or "X"</t>
  </si>
  <si>
    <t>Sept 30</t>
  </si>
  <si>
    <t>at Cat 6 Max Salary Grid</t>
  </si>
  <si>
    <t>Base + Isol</t>
  </si>
  <si>
    <t>Cat 6 Max</t>
  </si>
  <si>
    <t>CALCULATION OF SCHOOL DISTRICT AVERAGE EDUCATOR SALARIES, 2025/26</t>
  </si>
  <si>
    <t>*Includes $14,579,982 in supplementary funding to assist cultural and linguistic programmes</t>
  </si>
  <si>
    <t>PROVINCIAL OVERVIEW OF OPERATING GRANT ALLOCATIONS (FULL-YEAR), 2025/26</t>
  </si>
  <si>
    <t>2025/26 Operating Grant Allocations by Date of Enrolment Count</t>
  </si>
  <si>
    <t>PROVINCIAL OVERVIEW OF FUNDED FTE ENROLMENT (FULL-YEAR), 2025/26</t>
  </si>
  <si>
    <t>2025/26 School-Age Funded FTE Enrolment</t>
  </si>
  <si>
    <t>2025/26 Adult Funded FTE Enrolment</t>
  </si>
  <si>
    <t>2025/26 Total School-Age and Adult Funded FTE Enrolment</t>
  </si>
  <si>
    <t>PROVINCIAL OVERVIEW OF 2025/26 OPERATING GRANTS (SEPTEMBER)</t>
  </si>
  <si>
    <t>2024/25*</t>
  </si>
  <si>
    <t>*Includes adjustments made subsequent to March 2025</t>
  </si>
  <si>
    <t>TABLE 15</t>
  </si>
  <si>
    <t>Recalculated</t>
  </si>
  <si>
    <t>Net</t>
  </si>
  <si>
    <t>Preliminary</t>
  </si>
  <si>
    <t>Adjustment</t>
  </si>
  <si>
    <t xml:space="preserve">to </t>
  </si>
  <si>
    <t>Oper Grants</t>
  </si>
  <si>
    <t>DISC</t>
  </si>
  <si>
    <t>Grant</t>
  </si>
  <si>
    <t>February</t>
  </si>
  <si>
    <t>March</t>
  </si>
  <si>
    <t>April</t>
  </si>
  <si>
    <t>May</t>
  </si>
  <si>
    <t>June</t>
  </si>
  <si>
    <t>Recovery</t>
  </si>
  <si>
    <t>Schedule</t>
  </si>
  <si>
    <t>Payments</t>
  </si>
  <si>
    <t>ADJUSTMENTS TO THE 2025/26 OPERATING GRANT PAYMENT SCHEDULE (AS AT DECEMBER 2025)</t>
  </si>
  <si>
    <t>(Sept 2025)</t>
  </si>
  <si>
    <t>January</t>
  </si>
  <si>
    <t>Adjustment will be made in 2026 as follows:</t>
  </si>
  <si>
    <t>Grants*</t>
  </si>
  <si>
    <t>TABLE 5b</t>
  </si>
  <si>
    <t>TABLE 10b</t>
  </si>
  <si>
    <t>YOUTH TRAIN IN TRADES ENROLMENT THAT WAS NOT INCLUDED</t>
  </si>
  <si>
    <t>Youth Train in</t>
  </si>
  <si>
    <t>Trades FTE</t>
  </si>
  <si>
    <t>Trades Funding</t>
  </si>
  <si>
    <t>TABLE 10c</t>
  </si>
  <si>
    <t>HEALTH CAREERS DUAL CREDIT COURSES THAT WERE NOT INCLUDED</t>
  </si>
  <si>
    <t>Health Careers Dual</t>
  </si>
  <si>
    <t>Credit FTE</t>
  </si>
  <si>
    <t>Credit Funding</t>
  </si>
  <si>
    <t>TABLE 10a</t>
  </si>
  <si>
    <t>ENROLMENT-BASED FUNDING (FEBRUARY), 2025/26</t>
  </si>
  <si>
    <t>Post-Sept 2025</t>
  </si>
  <si>
    <t>IN THE SEPTEMBER 29, 2025 ENROLMENT COUNT (FEBRUARY), 2025/26</t>
  </si>
  <si>
    <t>Growth</t>
  </si>
  <si>
    <t>Funding, Feb 2026</t>
  </si>
  <si>
    <t>INCLUSIVE EDUCATION ENROLMENT GROWTH (FEBRUARY), 2025/26</t>
  </si>
  <si>
    <t>Feb 2026</t>
  </si>
  <si>
    <t>Total Funding,</t>
  </si>
  <si>
    <t>NEWCOMER REFUGEES (FEBRUARY), 2025/26</t>
  </si>
  <si>
    <t>Full-Year</t>
  </si>
  <si>
    <t>ENROLMENT-BASED FUNDING (MAY), 2025/26</t>
  </si>
  <si>
    <t>K̓wsaltktnéws ne Secwepemcúl’ecw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</si>
</sst>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00"/>
    <numFmt numFmtId="165" formatCode="0.0%"/>
    <numFmt numFmtId="166" formatCode="#,##0.0"/>
    <numFmt numFmtId="167" formatCode="#,##0.000"/>
    <numFmt numFmtId="168" formatCode="_(* #,##0_);_(* \(#,##0\);_(* &quot;-&quot;_);_(@_)"/>
    <numFmt numFmtId="169" formatCode="_(* #,##0.00_);_(* \(#,##0.00\);_(* &quot;-&quot;??_);_(@_)"/>
    <numFmt numFmtId="170" formatCode="&quot;$&quot;#,##0"/>
    <numFmt numFmtId="171" formatCode="_(* #,##0.0_);_(* \(#,##0.0\);_(* &quot;-&quot;??_);_(@_)"/>
    <numFmt numFmtId="172" formatCode="0.000%"/>
    <numFmt numFmtId="173" formatCode="#,##0;\(#,##0\)"/>
    <numFmt numFmtId="174" formatCode="[$-409]mmmm\ d\,\ yyyy;@"/>
    <numFmt numFmtId="175" formatCode="0.0"/>
    <numFmt numFmtId="176" formatCode="_-* #,##0_-;\-* #,##0_-;_-* &quot;-&quot;??_-;_-@_-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Geneva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9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Tahoma"/>
      <family val="2"/>
    </font>
    <font>
      <sz val="10"/>
      <color indexed="0"/>
      <name val="Arial"/>
      <family val="2"/>
    </font>
    <font>
      <sz val="11"/>
      <color indexed="17"/>
      <name val="Calibri"/>
      <family val="2"/>
    </font>
    <font>
      <u/>
      <sz val="10"/>
      <color indexed="12"/>
      <name val="Folio Bk BT"/>
    </font>
    <font>
      <u/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9.35"/>
      <color theme="10"/>
      <name val="Calibri"/>
      <family val="2"/>
    </font>
    <font>
      <sz val="10"/>
      <name val="Arial Unicode MS"/>
      <family val="2"/>
    </font>
    <font>
      <sz val="10"/>
      <name val="Lucida Sans"/>
      <family val="2"/>
    </font>
    <font>
      <sz val="10"/>
      <name val="Folio Bk BT"/>
    </font>
    <font>
      <sz val="12"/>
      <color theme="1"/>
      <name val="Arial"/>
      <family val="2"/>
    </font>
    <font>
      <sz val="10"/>
      <color indexed="64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i/>
      <sz val="11"/>
      <color indexed="12"/>
      <name val="Arial"/>
      <family val="2"/>
    </font>
    <font>
      <b/>
      <i/>
      <sz val="11"/>
      <color indexed="8"/>
      <name val="Arial"/>
      <family val="2"/>
    </font>
    <font>
      <sz val="11"/>
      <name val="Calibri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sz val="10"/>
      <name val="Geneva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96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7" fillId="0" borderId="0"/>
    <xf numFmtId="0" fontId="7" fillId="0" borderId="0"/>
    <xf numFmtId="0" fontId="11" fillId="0" borderId="0"/>
    <xf numFmtId="0" fontId="1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6" fillId="0" borderId="17" applyNumberFormat="0" applyFill="0" applyAlignment="0" applyProtection="0"/>
    <xf numFmtId="0" fontId="17" fillId="0" borderId="18" applyNumberFormat="0" applyFill="0" applyAlignment="0" applyProtection="0"/>
    <xf numFmtId="0" fontId="18" fillId="0" borderId="19" applyNumberFormat="0" applyFill="0" applyAlignment="0" applyProtection="0"/>
    <xf numFmtId="0" fontId="18" fillId="0" borderId="0" applyNumberFormat="0" applyFill="0" applyBorder="0" applyAlignment="0" applyProtection="0"/>
    <xf numFmtId="0" fontId="19" fillId="2" borderId="0" applyNumberFormat="0" applyBorder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  <xf numFmtId="0" fontId="22" fillId="5" borderId="20" applyNumberFormat="0" applyAlignment="0" applyProtection="0"/>
    <xf numFmtId="0" fontId="23" fillId="6" borderId="21" applyNumberFormat="0" applyAlignment="0" applyProtection="0"/>
    <xf numFmtId="0" fontId="24" fillId="6" borderId="20" applyNumberFormat="0" applyAlignment="0" applyProtection="0"/>
    <xf numFmtId="0" fontId="25" fillId="0" borderId="22" applyNumberFormat="0" applyFill="0" applyAlignment="0" applyProtection="0"/>
    <xf numFmtId="0" fontId="26" fillId="7" borderId="23" applyNumberFormat="0" applyAlignment="0" applyProtection="0"/>
    <xf numFmtId="0" fontId="27" fillId="0" borderId="0" applyNumberFormat="0" applyFill="0" applyBorder="0" applyAlignment="0" applyProtection="0"/>
    <xf numFmtId="0" fontId="1" fillId="8" borderId="24" applyNumberFormat="0" applyFont="0" applyAlignment="0" applyProtection="0"/>
    <xf numFmtId="0" fontId="28" fillId="0" borderId="0" applyNumberFormat="0" applyFill="0" applyBorder="0" applyAlignment="0" applyProtection="0"/>
    <xf numFmtId="0" fontId="2" fillId="0" borderId="25" applyNumberFormat="0" applyFill="0" applyAlignment="0" applyProtection="0"/>
    <xf numFmtId="0" fontId="3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3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3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3" fontId="31" fillId="0" borderId="0"/>
    <xf numFmtId="0" fontId="32" fillId="33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5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0" fontId="38" fillId="0" borderId="0"/>
    <xf numFmtId="0" fontId="5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1" fillId="0" borderId="0"/>
    <xf numFmtId="0" fontId="5" fillId="0" borderId="0"/>
    <xf numFmtId="0" fontId="5" fillId="0" borderId="0"/>
    <xf numFmtId="0" fontId="3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24" applyNumberFormat="0" applyFont="0" applyAlignment="0" applyProtection="0"/>
    <xf numFmtId="0" fontId="1" fillId="8" borderId="24" applyNumberFormat="0" applyFont="0" applyAlignment="0" applyProtection="0"/>
    <xf numFmtId="0" fontId="1" fillId="8" borderId="24" applyNumberFormat="0" applyFont="0" applyAlignment="0" applyProtection="0"/>
    <xf numFmtId="0" fontId="1" fillId="8" borderId="24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Border="0" applyAlignment="0"/>
    <xf numFmtId="0" fontId="45" fillId="0" borderId="0" applyNumberFormat="0" applyBorder="0" applyAlignment="0"/>
    <xf numFmtId="0" fontId="46" fillId="0" borderId="0" applyNumberFormat="0" applyBorder="0" applyAlignment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50" fillId="0" borderId="0"/>
    <xf numFmtId="0" fontId="3" fillId="32" borderId="0" applyNumberFormat="0" applyBorder="0" applyAlignment="0" applyProtection="0"/>
    <xf numFmtId="0" fontId="49" fillId="4" borderId="0" applyNumberFormat="0" applyBorder="0" applyAlignment="0" applyProtection="0"/>
    <xf numFmtId="0" fontId="3" fillId="24" borderId="0" applyNumberFormat="0" applyBorder="0" applyAlignment="0" applyProtection="0"/>
    <xf numFmtId="0" fontId="48" fillId="0" borderId="0" applyNumberFormat="0" applyFill="0" applyBorder="0" applyAlignment="0" applyProtection="0"/>
    <xf numFmtId="0" fontId="50" fillId="0" borderId="0"/>
    <xf numFmtId="0" fontId="3" fillId="28" borderId="0" applyNumberFormat="0" applyBorder="0" applyAlignment="0" applyProtection="0"/>
    <xf numFmtId="0" fontId="51" fillId="0" borderId="0"/>
    <xf numFmtId="0" fontId="5" fillId="0" borderId="0"/>
  </cellStyleXfs>
  <cellXfs count="402">
    <xf numFmtId="0" fontId="0" fillId="0" borderId="0" xfId="0"/>
    <xf numFmtId="0" fontId="0" fillId="0" borderId="6" xfId="0" applyBorder="1" applyAlignment="1">
      <alignment horizontal="center"/>
    </xf>
    <xf numFmtId="6" fontId="2" fillId="0" borderId="10" xfId="0" applyNumberFormat="1" applyFont="1" applyBorder="1"/>
    <xf numFmtId="0" fontId="0" fillId="0" borderId="9" xfId="0" applyBorder="1" applyAlignment="1">
      <alignment horizontal="center"/>
    </xf>
    <xf numFmtId="0" fontId="3" fillId="0" borderId="7" xfId="0" applyFont="1" applyBorder="1"/>
    <xf numFmtId="164" fontId="0" fillId="0" borderId="0" xfId="0" applyNumberFormat="1"/>
    <xf numFmtId="3" fontId="0" fillId="0" borderId="0" xfId="0" applyNumberFormat="1"/>
    <xf numFmtId="3" fontId="0" fillId="0" borderId="4" xfId="0" applyNumberFormat="1" applyBorder="1"/>
    <xf numFmtId="164" fontId="0" fillId="0" borderId="3" xfId="0" applyNumberFormat="1" applyBorder="1"/>
    <xf numFmtId="0" fontId="0" fillId="0" borderId="14" xfId="0" applyBorder="1" applyAlignment="1">
      <alignment horizontal="center"/>
    </xf>
    <xf numFmtId="0" fontId="6" fillId="0" borderId="0" xfId="0" applyFont="1"/>
    <xf numFmtId="0" fontId="6" fillId="0" borderId="1" xfId="0" applyFont="1" applyBorder="1"/>
    <xf numFmtId="0" fontId="6" fillId="0" borderId="3" xfId="0" applyFont="1" applyBorder="1"/>
    <xf numFmtId="0" fontId="6" fillId="0" borderId="11" xfId="0" applyFont="1" applyBorder="1"/>
    <xf numFmtId="0" fontId="6" fillId="0" borderId="12" xfId="0" applyFont="1" applyBorder="1"/>
    <xf numFmtId="0" fontId="6" fillId="0" borderId="0" xfId="0" applyFont="1" applyAlignment="1">
      <alignment horizontal="centerContinuous"/>
    </xf>
    <xf numFmtId="0" fontId="6" fillId="0" borderId="1" xfId="0" applyFont="1" applyBorder="1" applyAlignment="1">
      <alignment horizontal="centerContinuous"/>
    </xf>
    <xf numFmtId="166" fontId="6" fillId="0" borderId="0" xfId="6" applyNumberFormat="1" applyFont="1" applyAlignment="1">
      <alignment horizontal="left"/>
    </xf>
    <xf numFmtId="0" fontId="6" fillId="0" borderId="3" xfId="0" applyFont="1" applyBorder="1" applyAlignment="1">
      <alignment horizontal="centerContinuous"/>
    </xf>
    <xf numFmtId="1" fontId="6" fillId="0" borderId="12" xfId="7" applyNumberFormat="1" applyFont="1" applyBorder="1"/>
    <xf numFmtId="166" fontId="6" fillId="0" borderId="5" xfId="6" applyNumberFormat="1" applyFont="1" applyBorder="1" applyAlignment="1">
      <alignment horizontal="left"/>
    </xf>
    <xf numFmtId="170" fontId="2" fillId="0" borderId="10" xfId="0" applyNumberFormat="1" applyFon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3" xfId="0" applyBorder="1" applyAlignment="1">
      <alignment horizontal="center"/>
    </xf>
    <xf numFmtId="0" fontId="0" fillId="0" borderId="6" xfId="0" applyBorder="1"/>
    <xf numFmtId="0" fontId="0" fillId="0" borderId="5" xfId="0" applyBorder="1"/>
    <xf numFmtId="3" fontId="0" fillId="0" borderId="6" xfId="0" applyNumberFormat="1" applyBorder="1"/>
    <xf numFmtId="3" fontId="0" fillId="0" borderId="5" xfId="0" applyNumberFormat="1" applyBorder="1"/>
    <xf numFmtId="3" fontId="0" fillId="0" borderId="1" xfId="0" applyNumberFormat="1" applyBorder="1"/>
    <xf numFmtId="3" fontId="0" fillId="0" borderId="9" xfId="0" applyNumberFormat="1" applyBorder="1"/>
    <xf numFmtId="3" fontId="0" fillId="0" borderId="3" xfId="0" applyNumberFormat="1" applyBorder="1"/>
    <xf numFmtId="0" fontId="0" fillId="0" borderId="11" xfId="0" applyBorder="1"/>
    <xf numFmtId="0" fontId="0" fillId="0" borderId="12" xfId="0" applyBorder="1"/>
    <xf numFmtId="3" fontId="0" fillId="0" borderId="14" xfId="0" applyNumberFormat="1" applyBorder="1"/>
    <xf numFmtId="3" fontId="0" fillId="0" borderId="12" xfId="0" applyNumberFormat="1" applyBorder="1"/>
    <xf numFmtId="3" fontId="0" fillId="0" borderId="11" xfId="0" applyNumberFormat="1" applyBorder="1"/>
    <xf numFmtId="0" fontId="0" fillId="0" borderId="15" xfId="0" applyBorder="1"/>
    <xf numFmtId="3" fontId="0" fillId="0" borderId="10" xfId="0" applyNumberFormat="1" applyBorder="1"/>
    <xf numFmtId="3" fontId="0" fillId="0" borderId="15" xfId="0" applyNumberFormat="1" applyBorder="1"/>
    <xf numFmtId="0" fontId="2" fillId="0" borderId="0" xfId="0" applyFont="1"/>
    <xf numFmtId="0" fontId="2" fillId="0" borderId="2" xfId="0" applyFont="1" applyBorder="1"/>
    <xf numFmtId="3" fontId="2" fillId="0" borderId="0" xfId="0" applyNumberFormat="1" applyFont="1"/>
    <xf numFmtId="164" fontId="0" fillId="0" borderId="1" xfId="0" applyNumberFormat="1" applyBorder="1"/>
    <xf numFmtId="164" fontId="0" fillId="0" borderId="5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164" fontId="0" fillId="0" borderId="7" xfId="0" applyNumberFormat="1" applyBorder="1"/>
    <xf numFmtId="164" fontId="0" fillId="0" borderId="15" xfId="0" applyNumberFormat="1" applyBorder="1"/>
    <xf numFmtId="3" fontId="0" fillId="0" borderId="7" xfId="0" applyNumberFormat="1" applyBorder="1"/>
    <xf numFmtId="3" fontId="0" fillId="0" borderId="8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3" fontId="0" fillId="0" borderId="2" xfId="0" applyNumberFormat="1" applyBorder="1"/>
    <xf numFmtId="3" fontId="0" fillId="0" borderId="13" xfId="0" applyNumberFormat="1" applyBorder="1"/>
    <xf numFmtId="0" fontId="4" fillId="0" borderId="0" xfId="0" applyFont="1"/>
    <xf numFmtId="6" fontId="2" fillId="0" borderId="6" xfId="0" applyNumberFormat="1" applyFont="1" applyBorder="1"/>
    <xf numFmtId="0" fontId="0" fillId="0" borderId="4" xfId="0" applyBorder="1" applyAlignment="1">
      <alignment horizontal="center"/>
    </xf>
    <xf numFmtId="0" fontId="0" fillId="0" borderId="8" xfId="0" applyBorder="1"/>
    <xf numFmtId="164" fontId="0" fillId="0" borderId="2" xfId="0" applyNumberFormat="1" applyBorder="1"/>
    <xf numFmtId="164" fontId="0" fillId="0" borderId="4" xfId="0" applyNumberFormat="1" applyBorder="1"/>
    <xf numFmtId="164" fontId="0" fillId="0" borderId="13" xfId="0" applyNumberFormat="1" applyBorder="1"/>
    <xf numFmtId="164" fontId="2" fillId="0" borderId="0" xfId="0" applyNumberFormat="1" applyFont="1"/>
    <xf numFmtId="0" fontId="13" fillId="0" borderId="0" xfId="0" applyFont="1" applyAlignment="1">
      <alignment horizontal="center"/>
    </xf>
    <xf numFmtId="6" fontId="0" fillId="0" borderId="9" xfId="0" applyNumberFormat="1" applyBorder="1" applyAlignment="1">
      <alignment horizontal="center"/>
    </xf>
    <xf numFmtId="165" fontId="1" fillId="0" borderId="5" xfId="2" applyNumberFormat="1" applyFont="1" applyBorder="1"/>
    <xf numFmtId="165" fontId="1" fillId="0" borderId="0" xfId="2" applyNumberFormat="1" applyFont="1" applyBorder="1"/>
    <xf numFmtId="165" fontId="1" fillId="0" borderId="12" xfId="2" applyNumberFormat="1" applyFont="1" applyBorder="1"/>
    <xf numFmtId="165" fontId="1" fillId="0" borderId="15" xfId="2" applyNumberFormat="1" applyFont="1" applyBorder="1"/>
    <xf numFmtId="0" fontId="0" fillId="0" borderId="13" xfId="0" applyBorder="1"/>
    <xf numFmtId="167" fontId="0" fillId="0" borderId="2" xfId="0" applyNumberFormat="1" applyBorder="1"/>
    <xf numFmtId="167" fontId="0" fillId="0" borderId="4" xfId="0" applyNumberFormat="1" applyBorder="1"/>
    <xf numFmtId="167" fontId="0" fillId="0" borderId="13" xfId="0" applyNumberFormat="1" applyBorder="1"/>
    <xf numFmtId="0" fontId="6" fillId="0" borderId="2" xfId="0" applyFont="1" applyBorder="1"/>
    <xf numFmtId="0" fontId="6" fillId="0" borderId="1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3" fontId="6" fillId="0" borderId="0" xfId="0" applyNumberFormat="1" applyFont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13" xfId="0" applyFont="1" applyBorder="1"/>
    <xf numFmtId="3" fontId="6" fillId="0" borderId="9" xfId="0" applyNumberFormat="1" applyFont="1" applyBorder="1" applyAlignment="1">
      <alignment horizontal="center"/>
    </xf>
    <xf numFmtId="1" fontId="6" fillId="0" borderId="0" xfId="0" applyNumberFormat="1" applyFont="1"/>
    <xf numFmtId="3" fontId="6" fillId="0" borderId="1" xfId="0" applyNumberFormat="1" applyFont="1" applyBorder="1"/>
    <xf numFmtId="3" fontId="6" fillId="0" borderId="5" xfId="0" applyNumberFormat="1" applyFont="1" applyBorder="1"/>
    <xf numFmtId="3" fontId="6" fillId="0" borderId="2" xfId="0" applyNumberFormat="1" applyFont="1" applyBorder="1"/>
    <xf numFmtId="3" fontId="6" fillId="0" borderId="6" xfId="0" applyNumberFormat="1" applyFont="1" applyBorder="1"/>
    <xf numFmtId="1" fontId="6" fillId="0" borderId="3" xfId="0" applyNumberFormat="1" applyFont="1" applyBorder="1"/>
    <xf numFmtId="3" fontId="6" fillId="0" borderId="3" xfId="0" applyNumberFormat="1" applyFont="1" applyBorder="1"/>
    <xf numFmtId="3" fontId="6" fillId="0" borderId="0" xfId="0" applyNumberFormat="1" applyFont="1"/>
    <xf numFmtId="3" fontId="6" fillId="0" borderId="4" xfId="0" applyNumberFormat="1" applyFont="1" applyBorder="1"/>
    <xf numFmtId="3" fontId="6" fillId="0" borderId="9" xfId="0" applyNumberFormat="1" applyFont="1" applyBorder="1"/>
    <xf numFmtId="0" fontId="6" fillId="0" borderId="0" xfId="4" applyFont="1"/>
    <xf numFmtId="0" fontId="10" fillId="0" borderId="7" xfId="0" applyFont="1" applyBorder="1"/>
    <xf numFmtId="0" fontId="6" fillId="0" borderId="8" xfId="0" applyFont="1" applyBorder="1"/>
    <xf numFmtId="3" fontId="6" fillId="0" borderId="7" xfId="0" applyNumberFormat="1" applyFont="1" applyBorder="1"/>
    <xf numFmtId="3" fontId="6" fillId="0" borderId="15" xfId="0" applyNumberFormat="1" applyFont="1" applyBorder="1"/>
    <xf numFmtId="3" fontId="6" fillId="0" borderId="8" xfId="0" applyNumberFormat="1" applyFont="1" applyBorder="1"/>
    <xf numFmtId="3" fontId="6" fillId="0" borderId="10" xfId="0" applyNumberFormat="1" applyFont="1" applyBorder="1"/>
    <xf numFmtId="0" fontId="6" fillId="0" borderId="6" xfId="0" applyFont="1" applyBorder="1"/>
    <xf numFmtId="0" fontId="6" fillId="0" borderId="14" xfId="0" applyFont="1" applyBorder="1" applyAlignment="1">
      <alignment horizontal="center"/>
    </xf>
    <xf numFmtId="0" fontId="6" fillId="0" borderId="1" xfId="0" quotePrefix="1" applyFont="1" applyBorder="1" applyAlignment="1">
      <alignment horizontal="center"/>
    </xf>
    <xf numFmtId="164" fontId="6" fillId="0" borderId="3" xfId="0" applyNumberFormat="1" applyFont="1" applyBorder="1"/>
    <xf numFmtId="3" fontId="6" fillId="0" borderId="14" xfId="0" applyNumberFormat="1" applyFont="1" applyBorder="1"/>
    <xf numFmtId="4" fontId="6" fillId="0" borderId="0" xfId="0" applyNumberFormat="1" applyFont="1" applyAlignment="1">
      <alignment horizontal="centerContinuous"/>
    </xf>
    <xf numFmtId="9" fontId="6" fillId="0" borderId="1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Continuous"/>
    </xf>
    <xf numFmtId="0" fontId="6" fillId="0" borderId="15" xfId="0" applyFont="1" applyBorder="1" applyAlignment="1">
      <alignment horizontal="centerContinuous"/>
    </xf>
    <xf numFmtId="4" fontId="6" fillId="0" borderId="6" xfId="0" applyNumberFormat="1" applyFont="1" applyBorder="1" applyAlignment="1">
      <alignment horizontal="center"/>
    </xf>
    <xf numFmtId="0" fontId="6" fillId="0" borderId="6" xfId="0" quotePrefix="1" applyFont="1" applyBorder="1" applyAlignment="1">
      <alignment horizontal="center"/>
    </xf>
    <xf numFmtId="0" fontId="6" fillId="0" borderId="4" xfId="0" applyFont="1" applyBorder="1"/>
    <xf numFmtId="1" fontId="6" fillId="0" borderId="9" xfId="0" applyNumberFormat="1" applyFont="1" applyBorder="1" applyAlignment="1">
      <alignment horizontal="center"/>
    </xf>
    <xf numFmtId="1" fontId="6" fillId="0" borderId="2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1" fontId="6" fillId="0" borderId="13" xfId="0" applyNumberFormat="1" applyFont="1" applyBorder="1" applyAlignment="1">
      <alignment horizontal="center"/>
    </xf>
    <xf numFmtId="1" fontId="6" fillId="0" borderId="14" xfId="0" applyNumberFormat="1" applyFont="1" applyBorder="1" applyAlignment="1">
      <alignment horizontal="center"/>
    </xf>
    <xf numFmtId="4" fontId="6" fillId="0" borderId="14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1" fontId="6" fillId="0" borderId="5" xfId="0" applyNumberFormat="1" applyFont="1" applyBorder="1"/>
    <xf numFmtId="4" fontId="6" fillId="0" borderId="6" xfId="0" applyNumberFormat="1" applyFont="1" applyBorder="1"/>
    <xf numFmtId="10" fontId="6" fillId="0" borderId="3" xfId="2" applyNumberFormat="1" applyFont="1" applyBorder="1"/>
    <xf numFmtId="0" fontId="6" fillId="0" borderId="9" xfId="0" applyFont="1" applyBorder="1"/>
    <xf numFmtId="4" fontId="6" fillId="0" borderId="9" xfId="0" applyNumberFormat="1" applyFont="1" applyBorder="1"/>
    <xf numFmtId="1" fontId="6" fillId="0" borderId="9" xfId="0" applyNumberFormat="1" applyFont="1" applyBorder="1"/>
    <xf numFmtId="3" fontId="6" fillId="0" borderId="11" xfId="0" applyNumberFormat="1" applyFont="1" applyBorder="1"/>
    <xf numFmtId="0" fontId="6" fillId="0" borderId="15" xfId="0" applyFont="1" applyBorder="1"/>
    <xf numFmtId="4" fontId="6" fillId="0" borderId="15" xfId="0" applyNumberFormat="1" applyFont="1" applyBorder="1"/>
    <xf numFmtId="3" fontId="6" fillId="0" borderId="13" xfId="0" applyNumberFormat="1" applyFont="1" applyBorder="1"/>
    <xf numFmtId="4" fontId="6" fillId="0" borderId="0" xfId="0" applyNumberFormat="1" applyFont="1"/>
    <xf numFmtId="0" fontId="6" fillId="0" borderId="0" xfId="5" applyFont="1"/>
    <xf numFmtId="0" fontId="6" fillId="0" borderId="12" xfId="5" applyFont="1" applyBorder="1"/>
    <xf numFmtId="0" fontId="6" fillId="0" borderId="1" xfId="5" applyFont="1" applyBorder="1"/>
    <xf numFmtId="0" fontId="6" fillId="0" borderId="5" xfId="5" applyFont="1" applyBorder="1"/>
    <xf numFmtId="0" fontId="6" fillId="0" borderId="6" xfId="5" applyFont="1" applyBorder="1" applyAlignment="1">
      <alignment horizontal="center"/>
    </xf>
    <xf numFmtId="0" fontId="6" fillId="0" borderId="1" xfId="5" applyFont="1" applyBorder="1" applyAlignment="1">
      <alignment horizontal="center"/>
    </xf>
    <xf numFmtId="0" fontId="6" fillId="0" borderId="2" xfId="0" quotePrefix="1" applyFont="1" applyBorder="1" applyAlignment="1">
      <alignment horizontal="center"/>
    </xf>
    <xf numFmtId="0" fontId="6" fillId="0" borderId="3" xfId="5" applyFont="1" applyBorder="1"/>
    <xf numFmtId="0" fontId="6" fillId="0" borderId="0" xfId="5" applyFont="1" applyAlignment="1">
      <alignment horizontal="center"/>
    </xf>
    <xf numFmtId="0" fontId="6" fillId="0" borderId="9" xfId="5" applyFont="1" applyBorder="1" applyAlignment="1">
      <alignment horizontal="center"/>
    </xf>
    <xf numFmtId="0" fontId="6" fillId="0" borderId="3" xfId="5" applyFont="1" applyBorder="1" applyAlignment="1">
      <alignment horizontal="center"/>
    </xf>
    <xf numFmtId="0" fontId="6" fillId="0" borderId="3" xfId="5" quotePrefix="1" applyFont="1" applyBorder="1" applyAlignment="1">
      <alignment horizontal="center"/>
    </xf>
    <xf numFmtId="0" fontId="6" fillId="0" borderId="4" xfId="5" applyFont="1" applyBorder="1" applyAlignment="1">
      <alignment horizontal="center"/>
    </xf>
    <xf numFmtId="0" fontId="6" fillId="0" borderId="11" xfId="5" applyFont="1" applyBorder="1"/>
    <xf numFmtId="0" fontId="6" fillId="0" borderId="14" xfId="5" applyFont="1" applyBorder="1" applyAlignment="1">
      <alignment horizontal="center"/>
    </xf>
    <xf numFmtId="0" fontId="6" fillId="0" borderId="11" xfId="5" applyFont="1" applyBorder="1" applyAlignment="1">
      <alignment horizontal="center"/>
    </xf>
    <xf numFmtId="171" fontId="6" fillId="0" borderId="1" xfId="1" applyNumberFormat="1" applyFont="1" applyBorder="1"/>
    <xf numFmtId="171" fontId="6" fillId="0" borderId="6" xfId="1" applyNumberFormat="1" applyFont="1" applyBorder="1"/>
    <xf numFmtId="171" fontId="6" fillId="0" borderId="5" xfId="1" applyNumberFormat="1" applyFont="1" applyBorder="1"/>
    <xf numFmtId="172" fontId="6" fillId="0" borderId="3" xfId="2" applyNumberFormat="1" applyFont="1" applyBorder="1"/>
    <xf numFmtId="3" fontId="6" fillId="0" borderId="3" xfId="5" applyNumberFormat="1" applyFont="1" applyBorder="1"/>
    <xf numFmtId="3" fontId="6" fillId="0" borderId="6" xfId="5" applyNumberFormat="1" applyFont="1" applyBorder="1"/>
    <xf numFmtId="171" fontId="6" fillId="0" borderId="3" xfId="1" applyNumberFormat="1" applyFont="1" applyBorder="1"/>
    <xf numFmtId="171" fontId="6" fillId="0" borderId="9" xfId="1" applyNumberFormat="1" applyFont="1" applyBorder="1"/>
    <xf numFmtId="171" fontId="6" fillId="0" borderId="4" xfId="1" applyNumberFormat="1" applyFont="1" applyBorder="1"/>
    <xf numFmtId="3" fontId="6" fillId="0" borderId="9" xfId="5" applyNumberFormat="1" applyFont="1" applyBorder="1"/>
    <xf numFmtId="166" fontId="6" fillId="0" borderId="12" xfId="6" applyNumberFormat="1" applyFont="1" applyBorder="1" applyAlignment="1">
      <alignment horizontal="left"/>
    </xf>
    <xf numFmtId="171" fontId="6" fillId="0" borderId="11" xfId="1" applyNumberFormat="1" applyFont="1" applyBorder="1"/>
    <xf numFmtId="171" fontId="6" fillId="0" borderId="14" xfId="1" applyNumberFormat="1" applyFont="1" applyBorder="1"/>
    <xf numFmtId="171" fontId="6" fillId="0" borderId="13" xfId="1" applyNumberFormat="1" applyFont="1" applyBorder="1"/>
    <xf numFmtId="172" fontId="6" fillId="0" borderId="11" xfId="2" applyNumberFormat="1" applyFont="1" applyBorder="1"/>
    <xf numFmtId="172" fontId="6" fillId="0" borderId="1" xfId="2" applyNumberFormat="1" applyFont="1" applyBorder="1"/>
    <xf numFmtId="0" fontId="10" fillId="0" borderId="7" xfId="5" applyFont="1" applyBorder="1"/>
    <xf numFmtId="0" fontId="6" fillId="0" borderId="8" xfId="5" applyFont="1" applyBorder="1"/>
    <xf numFmtId="171" fontId="6" fillId="0" borderId="7" xfId="1" applyNumberFormat="1" applyFont="1" applyBorder="1"/>
    <xf numFmtId="171" fontId="6" fillId="0" borderId="15" xfId="1" applyNumberFormat="1" applyFont="1" applyBorder="1"/>
    <xf numFmtId="172" fontId="6" fillId="0" borderId="8" xfId="2" applyNumberFormat="1" applyFont="1" applyBorder="1"/>
    <xf numFmtId="3" fontId="6" fillId="0" borderId="13" xfId="5" applyNumberFormat="1" applyFont="1" applyBorder="1"/>
    <xf numFmtId="171" fontId="6" fillId="0" borderId="0" xfId="1" applyNumberFormat="1" applyFont="1"/>
    <xf numFmtId="169" fontId="6" fillId="0" borderId="0" xfId="1" applyNumberFormat="1" applyFont="1"/>
    <xf numFmtId="0" fontId="6" fillId="0" borderId="0" xfId="5" applyFont="1" applyAlignment="1">
      <alignment horizontal="right"/>
    </xf>
    <xf numFmtId="171" fontId="6" fillId="0" borderId="10" xfId="1" applyNumberFormat="1" applyFont="1" applyBorder="1"/>
    <xf numFmtId="171" fontId="6" fillId="0" borderId="0" xfId="1" applyNumberFormat="1" applyFont="1" applyBorder="1"/>
    <xf numFmtId="2" fontId="6" fillId="0" borderId="0" xfId="0" applyNumberFormat="1" applyFont="1"/>
    <xf numFmtId="10" fontId="6" fillId="0" borderId="0" xfId="0" applyNumberFormat="1" applyFont="1"/>
    <xf numFmtId="172" fontId="6" fillId="0" borderId="0" xfId="0" applyNumberFormat="1" applyFont="1"/>
    <xf numFmtId="2" fontId="6" fillId="0" borderId="1" xfId="0" applyNumberFormat="1" applyFont="1" applyBorder="1" applyAlignment="1">
      <alignment horizontal="center"/>
    </xf>
    <xf numFmtId="2" fontId="6" fillId="0" borderId="5" xfId="0" applyNumberFormat="1" applyFont="1" applyBorder="1" applyAlignment="1">
      <alignment horizontal="center"/>
    </xf>
    <xf numFmtId="172" fontId="6" fillId="0" borderId="5" xfId="0" quotePrefix="1" applyNumberFormat="1" applyFont="1" applyBorder="1" applyAlignment="1">
      <alignment horizontal="center"/>
    </xf>
    <xf numFmtId="10" fontId="6" fillId="0" borderId="5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Continuous"/>
    </xf>
    <xf numFmtId="2" fontId="6" fillId="0" borderId="3" xfId="0" applyNumberFormat="1" applyFont="1" applyBorder="1" applyAlignment="1">
      <alignment horizontal="center"/>
    </xf>
    <xf numFmtId="2" fontId="6" fillId="0" borderId="0" xfId="0" applyNumberFormat="1" applyFont="1" applyAlignment="1">
      <alignment horizontal="center"/>
    </xf>
    <xf numFmtId="10" fontId="6" fillId="0" borderId="0" xfId="0" applyNumberFormat="1" applyFont="1" applyAlignment="1">
      <alignment horizontal="center"/>
    </xf>
    <xf numFmtId="17" fontId="6" fillId="0" borderId="0" xfId="0" applyNumberFormat="1" applyFont="1" applyAlignment="1">
      <alignment horizontal="center"/>
    </xf>
    <xf numFmtId="0" fontId="6" fillId="0" borderId="9" xfId="0" quotePrefix="1" applyFont="1" applyBorder="1" applyAlignment="1">
      <alignment horizontal="center"/>
    </xf>
    <xf numFmtId="172" fontId="6" fillId="0" borderId="0" xfId="0" applyNumberFormat="1" applyFont="1" applyAlignment="1">
      <alignment horizontal="center"/>
    </xf>
    <xf numFmtId="2" fontId="6" fillId="0" borderId="11" xfId="0" applyNumberFormat="1" applyFont="1" applyBorder="1" applyAlignment="1">
      <alignment horizontal="center"/>
    </xf>
    <xf numFmtId="2" fontId="6" fillId="0" borderId="12" xfId="0" applyNumberFormat="1" applyFont="1" applyBorder="1" applyAlignment="1">
      <alignment horizontal="center"/>
    </xf>
    <xf numFmtId="10" fontId="6" fillId="0" borderId="12" xfId="0" applyNumberFormat="1" applyFont="1" applyBorder="1" applyAlignment="1">
      <alignment horizontal="center"/>
    </xf>
    <xf numFmtId="166" fontId="6" fillId="0" borderId="4" xfId="6" applyNumberFormat="1" applyFont="1" applyBorder="1" applyAlignment="1">
      <alignment horizontal="left"/>
    </xf>
    <xf numFmtId="164" fontId="6" fillId="0" borderId="0" xfId="0" applyNumberFormat="1" applyFont="1"/>
    <xf numFmtId="4" fontId="6" fillId="0" borderId="11" xfId="0" applyNumberFormat="1" applyFont="1" applyBorder="1"/>
    <xf numFmtId="4" fontId="6" fillId="0" borderId="12" xfId="0" applyNumberFormat="1" applyFont="1" applyBorder="1"/>
    <xf numFmtId="164" fontId="6" fillId="0" borderId="12" xfId="0" applyNumberFormat="1" applyFont="1" applyBorder="1"/>
    <xf numFmtId="172" fontId="6" fillId="0" borderId="12" xfId="0" applyNumberFormat="1" applyFont="1" applyBorder="1"/>
    <xf numFmtId="3" fontId="6" fillId="0" borderId="12" xfId="0" applyNumberFormat="1" applyFont="1" applyBorder="1"/>
    <xf numFmtId="2" fontId="6" fillId="0" borderId="15" xfId="0" applyNumberFormat="1" applyFont="1" applyBorder="1"/>
    <xf numFmtId="10" fontId="6" fillId="0" borderId="15" xfId="0" applyNumberFormat="1" applyFont="1" applyBorder="1"/>
    <xf numFmtId="172" fontId="6" fillId="0" borderId="15" xfId="0" applyNumberFormat="1" applyFont="1" applyBorder="1"/>
    <xf numFmtId="165" fontId="0" fillId="0" borderId="0" xfId="0" applyNumberFormat="1"/>
    <xf numFmtId="0" fontId="6" fillId="0" borderId="5" xfId="0" applyFont="1" applyBorder="1"/>
    <xf numFmtId="0" fontId="0" fillId="0" borderId="6" xfId="0" quotePrefix="1" applyBorder="1" applyAlignment="1">
      <alignment horizontal="center"/>
    </xf>
    <xf numFmtId="17" fontId="0" fillId="0" borderId="6" xfId="0" quotePrefix="1" applyNumberFormat="1" applyBorder="1" applyAlignment="1">
      <alignment horizontal="center"/>
    </xf>
    <xf numFmtId="0" fontId="0" fillId="0" borderId="2" xfId="0" quotePrefix="1" applyBorder="1" applyAlignment="1">
      <alignment horizontal="center"/>
    </xf>
    <xf numFmtId="0" fontId="0" fillId="0" borderId="14" xfId="0" quotePrefix="1" applyBorder="1" applyAlignment="1">
      <alignment horizontal="center"/>
    </xf>
    <xf numFmtId="0" fontId="0" fillId="0" borderId="9" xfId="0" quotePrefix="1" applyBorder="1" applyAlignment="1">
      <alignment horizontal="center"/>
    </xf>
    <xf numFmtId="17" fontId="0" fillId="0" borderId="9" xfId="0" quotePrefix="1" applyNumberFormat="1" applyBorder="1" applyAlignment="1">
      <alignment horizontal="center"/>
    </xf>
    <xf numFmtId="0" fontId="6" fillId="0" borderId="0" xfId="0" applyFont="1" applyAlignment="1">
      <alignment horizontal="left"/>
    </xf>
    <xf numFmtId="3" fontId="6" fillId="0" borderId="3" xfId="0" applyNumberFormat="1" applyFont="1" applyBorder="1" applyAlignment="1">
      <alignment horizontal="center"/>
    </xf>
    <xf numFmtId="3" fontId="6" fillId="0" borderId="4" xfId="0" applyNumberFormat="1" applyFont="1" applyBorder="1" applyAlignment="1">
      <alignment horizontal="center"/>
    </xf>
    <xf numFmtId="3" fontId="6" fillId="0" borderId="13" xfId="0" applyNumberFormat="1" applyFont="1" applyBorder="1" applyAlignment="1">
      <alignment horizontal="center"/>
    </xf>
    <xf numFmtId="3" fontId="6" fillId="0" borderId="6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2" fontId="6" fillId="0" borderId="12" xfId="0" quotePrefix="1" applyNumberFormat="1" applyFont="1" applyBorder="1" applyAlignment="1">
      <alignment horizontal="center"/>
    </xf>
    <xf numFmtId="172" fontId="6" fillId="0" borderId="12" xfId="0" quotePrefix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3" fontId="0" fillId="0" borderId="6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167" fontId="0" fillId="0" borderId="15" xfId="0" applyNumberFormat="1" applyBorder="1"/>
    <xf numFmtId="168" fontId="0" fillId="0" borderId="0" xfId="0" applyNumberFormat="1"/>
    <xf numFmtId="3" fontId="0" fillId="0" borderId="14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43" fontId="0" fillId="0" borderId="0" xfId="0" applyNumberFormat="1"/>
    <xf numFmtId="3" fontId="6" fillId="0" borderId="11" xfId="0" applyNumberFormat="1" applyFont="1" applyBorder="1" applyAlignment="1">
      <alignment horizontal="center"/>
    </xf>
    <xf numFmtId="6" fontId="0" fillId="0" borderId="0" xfId="0" applyNumberFormat="1"/>
    <xf numFmtId="164" fontId="6" fillId="0" borderId="10" xfId="0" applyNumberFormat="1" applyFont="1" applyBorder="1"/>
    <xf numFmtId="172" fontId="6" fillId="0" borderId="5" xfId="0" applyNumberFormat="1" applyFont="1" applyBorder="1"/>
    <xf numFmtId="4" fontId="6" fillId="0" borderId="5" xfId="0" applyNumberFormat="1" applyFont="1" applyBorder="1"/>
    <xf numFmtId="172" fontId="6" fillId="0" borderId="4" xfId="0" applyNumberFormat="1" applyFont="1" applyBorder="1"/>
    <xf numFmtId="4" fontId="6" fillId="0" borderId="3" xfId="0" applyNumberFormat="1" applyFont="1" applyBorder="1"/>
    <xf numFmtId="172" fontId="6" fillId="0" borderId="13" xfId="0" applyNumberFormat="1" applyFont="1" applyBorder="1"/>
    <xf numFmtId="4" fontId="6" fillId="0" borderId="1" xfId="0" applyNumberFormat="1" applyFont="1" applyBorder="1"/>
    <xf numFmtId="172" fontId="6" fillId="0" borderId="2" xfId="0" applyNumberFormat="1" applyFont="1" applyBorder="1"/>
    <xf numFmtId="164" fontId="6" fillId="0" borderId="5" xfId="0" applyNumberFormat="1" applyFont="1" applyBorder="1"/>
    <xf numFmtId="164" fontId="29" fillId="0" borderId="3" xfId="0" applyNumberFormat="1" applyFont="1" applyBorder="1"/>
    <xf numFmtId="164" fontId="29" fillId="0" borderId="0" xfId="0" applyNumberFormat="1" applyFont="1"/>
    <xf numFmtId="164" fontId="29" fillId="0" borderId="4" xfId="0" applyNumberFormat="1" applyFont="1" applyBorder="1"/>
    <xf numFmtId="3" fontId="29" fillId="0" borderId="3" xfId="0" applyNumberFormat="1" applyFont="1" applyBorder="1"/>
    <xf numFmtId="175" fontId="0" fillId="0" borderId="0" xfId="0" applyNumberFormat="1"/>
    <xf numFmtId="10" fontId="0" fillId="0" borderId="0" xfId="2" applyNumberFormat="1" applyFont="1"/>
    <xf numFmtId="43" fontId="0" fillId="0" borderId="0" xfId="1" applyFont="1"/>
    <xf numFmtId="3" fontId="6" fillId="0" borderId="7" xfId="5" applyNumberFormat="1" applyFont="1" applyBorder="1"/>
    <xf numFmtId="3" fontId="6" fillId="0" borderId="14" xfId="5" applyNumberFormat="1" applyFont="1" applyBorder="1"/>
    <xf numFmtId="0" fontId="0" fillId="0" borderId="1" xfId="0" applyBorder="1" applyAlignment="1">
      <alignment horizontal="center"/>
    </xf>
    <xf numFmtId="0" fontId="6" fillId="0" borderId="1" xfId="2967" applyFont="1" applyBorder="1" applyAlignment="1">
      <alignment horizontal="right"/>
    </xf>
    <xf numFmtId="0" fontId="6" fillId="0" borderId="2" xfId="2967" applyFont="1" applyBorder="1"/>
    <xf numFmtId="0" fontId="6" fillId="0" borderId="6" xfId="2967" applyFont="1" applyBorder="1" applyAlignment="1">
      <alignment horizontal="center"/>
    </xf>
    <xf numFmtId="0" fontId="6" fillId="0" borderId="1" xfId="2967" applyFont="1" applyBorder="1" applyAlignment="1">
      <alignment horizontal="centerContinuous"/>
    </xf>
    <xf numFmtId="0" fontId="6" fillId="0" borderId="5" xfId="2967" applyFont="1" applyBorder="1" applyAlignment="1">
      <alignment horizontal="centerContinuous"/>
    </xf>
    <xf numFmtId="0" fontId="6" fillId="0" borderId="2" xfId="2967" applyFont="1" applyBorder="1" applyAlignment="1">
      <alignment horizontal="centerContinuous"/>
    </xf>
    <xf numFmtId="0" fontId="6" fillId="0" borderId="1" xfId="2967" applyFont="1" applyBorder="1"/>
    <xf numFmtId="0" fontId="6" fillId="0" borderId="5" xfId="2967" applyFont="1" applyBorder="1"/>
    <xf numFmtId="0" fontId="9" fillId="0" borderId="0" xfId="2967" applyFont="1"/>
    <xf numFmtId="0" fontId="6" fillId="0" borderId="3" xfId="2967" applyFont="1" applyBorder="1" applyAlignment="1">
      <alignment horizontal="centerContinuous"/>
    </xf>
    <xf numFmtId="0" fontId="6" fillId="0" borderId="4" xfId="2967" applyFont="1" applyBorder="1" applyAlignment="1">
      <alignment horizontal="centerContinuous"/>
    </xf>
    <xf numFmtId="0" fontId="6" fillId="0" borderId="9" xfId="2967" applyFont="1" applyBorder="1" applyAlignment="1">
      <alignment horizontal="center"/>
    </xf>
    <xf numFmtId="0" fontId="6" fillId="0" borderId="0" xfId="2967" applyFont="1" applyAlignment="1">
      <alignment horizontal="centerContinuous"/>
    </xf>
    <xf numFmtId="0" fontId="6" fillId="0" borderId="3" xfId="2967" applyFont="1" applyBorder="1" applyAlignment="1">
      <alignment horizontal="right"/>
    </xf>
    <xf numFmtId="0" fontId="6" fillId="0" borderId="4" xfId="2967" applyFont="1" applyBorder="1"/>
    <xf numFmtId="15" fontId="6" fillId="0" borderId="9" xfId="2967" quotePrefix="1" applyNumberFormat="1" applyFont="1" applyBorder="1" applyAlignment="1">
      <alignment horizontal="center"/>
    </xf>
    <xf numFmtId="0" fontId="6" fillId="0" borderId="11" xfId="2967" applyFont="1" applyBorder="1" applyAlignment="1">
      <alignment horizontal="centerContinuous"/>
    </xf>
    <xf numFmtId="0" fontId="6" fillId="0" borderId="12" xfId="2967" applyFont="1" applyBorder="1" applyAlignment="1">
      <alignment horizontal="centerContinuous"/>
    </xf>
    <xf numFmtId="0" fontId="6" fillId="0" borderId="13" xfId="2967" applyFont="1" applyBorder="1" applyAlignment="1">
      <alignment horizontal="centerContinuous"/>
    </xf>
    <xf numFmtId="0" fontId="6" fillId="0" borderId="11" xfId="2967" applyFont="1" applyBorder="1"/>
    <xf numFmtId="0" fontId="6" fillId="0" borderId="12" xfId="2967" applyFont="1" applyBorder="1"/>
    <xf numFmtId="0" fontId="6" fillId="0" borderId="13" xfId="2967" applyFont="1" applyBorder="1"/>
    <xf numFmtId="0" fontId="6" fillId="0" borderId="11" xfId="2967" applyFont="1" applyBorder="1" applyAlignment="1">
      <alignment horizontal="right"/>
    </xf>
    <xf numFmtId="3" fontId="6" fillId="0" borderId="6" xfId="2967" applyNumberFormat="1" applyFont="1" applyBorder="1" applyAlignment="1">
      <alignment horizontal="center"/>
    </xf>
    <xf numFmtId="0" fontId="6" fillId="0" borderId="10" xfId="2967" applyFont="1" applyBorder="1" applyAlignment="1">
      <alignment horizontal="center"/>
    </xf>
    <xf numFmtId="3" fontId="6" fillId="0" borderId="10" xfId="2967" applyNumberFormat="1" applyFont="1" applyBorder="1" applyAlignment="1">
      <alignment horizontal="center"/>
    </xf>
    <xf numFmtId="164" fontId="6" fillId="0" borderId="1" xfId="1" applyNumberFormat="1" applyFont="1" applyBorder="1"/>
    <xf numFmtId="3" fontId="6" fillId="0" borderId="5" xfId="1" applyNumberFormat="1" applyFont="1" applyBorder="1"/>
    <xf numFmtId="3" fontId="6" fillId="0" borderId="6" xfId="1" applyNumberFormat="1" applyFont="1" applyBorder="1"/>
    <xf numFmtId="164" fontId="6" fillId="0" borderId="0" xfId="1" applyNumberFormat="1" applyFont="1"/>
    <xf numFmtId="3" fontId="6" fillId="0" borderId="0" xfId="1" applyNumberFormat="1" applyFont="1"/>
    <xf numFmtId="3" fontId="6" fillId="0" borderId="4" xfId="1" applyNumberFormat="1" applyFont="1" applyBorder="1"/>
    <xf numFmtId="164" fontId="6" fillId="0" borderId="3" xfId="1" applyNumberFormat="1" applyFont="1" applyBorder="1"/>
    <xf numFmtId="3" fontId="6" fillId="0" borderId="0" xfId="2967" applyNumberFormat="1" applyFont="1"/>
    <xf numFmtId="176" fontId="9" fillId="0" borderId="0" xfId="1" applyNumberFormat="1" applyFont="1"/>
    <xf numFmtId="0" fontId="6" fillId="0" borderId="0" xfId="2967" applyFont="1"/>
    <xf numFmtId="3" fontId="6" fillId="0" borderId="0" xfId="1" applyNumberFormat="1" applyFont="1" applyBorder="1"/>
    <xf numFmtId="3" fontId="6" fillId="0" borderId="9" xfId="1" applyNumberFormat="1" applyFont="1" applyBorder="1"/>
    <xf numFmtId="164" fontId="6" fillId="0" borderId="11" xfId="1" applyNumberFormat="1" applyFont="1" applyBorder="1"/>
    <xf numFmtId="3" fontId="6" fillId="0" borderId="12" xfId="1" applyNumberFormat="1" applyFont="1" applyBorder="1"/>
    <xf numFmtId="3" fontId="6" fillId="0" borderId="14" xfId="1" applyNumberFormat="1" applyFont="1" applyBorder="1"/>
    <xf numFmtId="0" fontId="6" fillId="0" borderId="7" xfId="2967" applyFont="1" applyBorder="1" applyAlignment="1">
      <alignment horizontal="right"/>
    </xf>
    <xf numFmtId="0" fontId="6" fillId="0" borderId="8" xfId="2967" applyFont="1" applyBorder="1"/>
    <xf numFmtId="3" fontId="6" fillId="0" borderId="13" xfId="2967" applyNumberFormat="1" applyFont="1" applyBorder="1"/>
    <xf numFmtId="164" fontId="6" fillId="0" borderId="7" xfId="1" applyNumberFormat="1" applyFont="1" applyBorder="1"/>
    <xf numFmtId="3" fontId="6" fillId="0" borderId="15" xfId="2967" applyNumberFormat="1" applyFont="1" applyBorder="1"/>
    <xf numFmtId="3" fontId="6" fillId="0" borderId="8" xfId="2967" applyNumberFormat="1" applyFont="1" applyBorder="1"/>
    <xf numFmtId="3" fontId="6" fillId="0" borderId="8" xfId="1" applyNumberFormat="1" applyFont="1" applyBorder="1"/>
    <xf numFmtId="0" fontId="6" fillId="0" borderId="0" xfId="2967" applyFont="1" applyAlignment="1">
      <alignment horizontal="right"/>
    </xf>
    <xf numFmtId="164" fontId="6" fillId="0" borderId="0" xfId="2967" applyNumberFormat="1" applyFont="1"/>
    <xf numFmtId="168" fontId="6" fillId="0" borderId="2" xfId="3" applyNumberFormat="1" applyFont="1" applyBorder="1"/>
    <xf numFmtId="168" fontId="6" fillId="0" borderId="4" xfId="3" applyNumberFormat="1" applyFont="1" applyBorder="1"/>
    <xf numFmtId="168" fontId="6" fillId="0" borderId="13" xfId="3" applyNumberFormat="1" applyFont="1" applyBorder="1"/>
    <xf numFmtId="168" fontId="6" fillId="0" borderId="8" xfId="3" applyNumberFormat="1" applyFont="1" applyBorder="1"/>
    <xf numFmtId="168" fontId="6" fillId="0" borderId="3" xfId="3" applyNumberFormat="1" applyFont="1" applyBorder="1"/>
    <xf numFmtId="168" fontId="6" fillId="0" borderId="11" xfId="3" applyNumberFormat="1" applyFont="1" applyBorder="1"/>
    <xf numFmtId="168" fontId="6" fillId="0" borderId="7" xfId="3" applyNumberFormat="1" applyFont="1" applyBorder="1"/>
    <xf numFmtId="9" fontId="0" fillId="0" borderId="0" xfId="2" applyFont="1" applyFill="1"/>
    <xf numFmtId="6" fontId="2" fillId="0" borderId="8" xfId="0" applyNumberFormat="1" applyFont="1" applyBorder="1"/>
    <xf numFmtId="165" fontId="1" fillId="0" borderId="2" xfId="2" applyNumberFormat="1" applyFont="1" applyFill="1" applyBorder="1"/>
    <xf numFmtId="165" fontId="1" fillId="0" borderId="4" xfId="2" applyNumberFormat="1" applyFont="1" applyFill="1" applyBorder="1"/>
    <xf numFmtId="165" fontId="1" fillId="0" borderId="13" xfId="2" applyNumberFormat="1" applyFont="1" applyFill="1" applyBorder="1"/>
    <xf numFmtId="164" fontId="0" fillId="0" borderId="8" xfId="0" applyNumberFormat="1" applyBorder="1"/>
    <xf numFmtId="165" fontId="1" fillId="0" borderId="8" xfId="2" applyNumberFormat="1" applyFont="1" applyFill="1" applyBorder="1"/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0" borderId="9" xfId="0" applyBorder="1" applyAlignment="1">
      <alignment horizontal="center" vertical="center" wrapText="1"/>
    </xf>
    <xf numFmtId="1" fontId="6" fillId="0" borderId="2" xfId="0" applyNumberFormat="1" applyFont="1" applyBorder="1"/>
    <xf numFmtId="168" fontId="6" fillId="0" borderId="1" xfId="3" applyNumberFormat="1" applyFont="1" applyBorder="1"/>
    <xf numFmtId="168" fontId="6" fillId="0" borderId="5" xfId="3" applyNumberFormat="1" applyFont="1" applyBorder="1"/>
    <xf numFmtId="168" fontId="6" fillId="0" borderId="6" xfId="3" applyNumberFormat="1" applyFont="1" applyBorder="1"/>
    <xf numFmtId="168" fontId="6" fillId="0" borderId="0" xfId="3" applyNumberFormat="1" applyFont="1"/>
    <xf numFmtId="168" fontId="6" fillId="0" borderId="9" xfId="3" applyNumberFormat="1" applyFont="1" applyBorder="1"/>
    <xf numFmtId="168" fontId="6" fillId="0" borderId="12" xfId="3" applyNumberFormat="1" applyFont="1" applyBorder="1"/>
    <xf numFmtId="168" fontId="6" fillId="0" borderId="15" xfId="3" applyNumberFormat="1" applyFont="1" applyBorder="1"/>
    <xf numFmtId="168" fontId="6" fillId="0" borderId="10" xfId="3" applyNumberFormat="1" applyFont="1" applyBorder="1"/>
    <xf numFmtId="165" fontId="0" fillId="0" borderId="0" xfId="2" applyNumberFormat="1" applyFont="1" applyFill="1"/>
    <xf numFmtId="10" fontId="0" fillId="0" borderId="10" xfId="0" applyNumberFormat="1" applyBorder="1" applyAlignment="1">
      <alignment horizontal="center"/>
    </xf>
    <xf numFmtId="168" fontId="0" fillId="0" borderId="2" xfId="0" applyNumberFormat="1" applyBorder="1"/>
    <xf numFmtId="168" fontId="0" fillId="0" borderId="5" xfId="0" applyNumberFormat="1" applyBorder="1"/>
    <xf numFmtId="168" fontId="0" fillId="0" borderId="4" xfId="0" applyNumberFormat="1" applyBorder="1"/>
    <xf numFmtId="168" fontId="0" fillId="0" borderId="13" xfId="0" applyNumberFormat="1" applyBorder="1"/>
    <xf numFmtId="168" fontId="0" fillId="0" borderId="12" xfId="0" applyNumberFormat="1" applyBorder="1"/>
    <xf numFmtId="0" fontId="3" fillId="0" borderId="11" xfId="0" applyFont="1" applyBorder="1"/>
    <xf numFmtId="0" fontId="5" fillId="0" borderId="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9" fontId="0" fillId="0" borderId="14" xfId="0" applyNumberFormat="1" applyBorder="1" applyAlignment="1">
      <alignment horizontal="center"/>
    </xf>
    <xf numFmtId="168" fontId="0" fillId="0" borderId="6" xfId="0" applyNumberFormat="1" applyBorder="1"/>
    <xf numFmtId="168" fontId="0" fillId="0" borderId="3" xfId="0" applyNumberFormat="1" applyBorder="1"/>
    <xf numFmtId="168" fontId="0" fillId="0" borderId="9" xfId="0" applyNumberFormat="1" applyBorder="1"/>
    <xf numFmtId="168" fontId="0" fillId="0" borderId="14" xfId="0" applyNumberFormat="1" applyBorder="1"/>
    <xf numFmtId="168" fontId="0" fillId="0" borderId="8" xfId="0" applyNumberFormat="1" applyBorder="1"/>
    <xf numFmtId="168" fontId="0" fillId="0" borderId="7" xfId="0" applyNumberFormat="1" applyBorder="1"/>
    <xf numFmtId="168" fontId="0" fillId="0" borderId="15" xfId="0" applyNumberFormat="1" applyBorder="1"/>
    <xf numFmtId="1" fontId="6" fillId="0" borderId="12" xfId="2968" applyNumberFormat="1" applyFont="1" applyBorder="1"/>
    <xf numFmtId="164" fontId="0" fillId="0" borderId="9" xfId="0" applyNumberFormat="1" applyBorder="1" applyAlignment="1">
      <alignment horizontal="center"/>
    </xf>
    <xf numFmtId="164" fontId="0" fillId="0" borderId="9" xfId="0" quotePrefix="1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6" fontId="6" fillId="0" borderId="2" xfId="6" applyNumberFormat="1" applyFont="1" applyBorder="1" applyAlignment="1">
      <alignment horizontal="left"/>
    </xf>
    <xf numFmtId="1" fontId="6" fillId="0" borderId="13" xfId="7" applyNumberFormat="1" applyFont="1" applyBorder="1"/>
    <xf numFmtId="1" fontId="6" fillId="0" borderId="0" xfId="7" applyNumberFormat="1" applyFont="1"/>
    <xf numFmtId="164" fontId="6" fillId="0" borderId="15" xfId="0" applyNumberFormat="1" applyFont="1" applyBorder="1"/>
    <xf numFmtId="170" fontId="2" fillId="0" borderId="8" xfId="0" applyNumberFormat="1" applyFont="1" applyBorder="1"/>
    <xf numFmtId="166" fontId="0" fillId="0" borderId="9" xfId="0" applyNumberForma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166" fontId="0" fillId="0" borderId="6" xfId="0" applyNumberFormat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0" fontId="10" fillId="0" borderId="11" xfId="0" applyFont="1" applyBorder="1"/>
    <xf numFmtId="0" fontId="0" fillId="0" borderId="13" xfId="0" applyBorder="1" applyAlignment="1">
      <alignment horizontal="center"/>
    </xf>
    <xf numFmtId="3" fontId="0" fillId="0" borderId="16" xfId="0" applyNumberFormat="1" applyBorder="1"/>
    <xf numFmtId="164" fontId="0" fillId="0" borderId="9" xfId="0" applyNumberFormat="1" applyBorder="1"/>
    <xf numFmtId="164" fontId="0" fillId="0" borderId="14" xfId="0" applyNumberFormat="1" applyBorder="1"/>
    <xf numFmtId="164" fontId="0" fillId="0" borderId="10" xfId="0" applyNumberFormat="1" applyBorder="1"/>
    <xf numFmtId="0" fontId="9" fillId="0" borderId="0" xfId="0" applyFont="1"/>
    <xf numFmtId="0" fontId="9" fillId="0" borderId="2" xfId="0" applyFont="1" applyBorder="1"/>
    <xf numFmtId="0" fontId="9" fillId="0" borderId="4" xfId="0" applyFont="1" applyBorder="1" applyAlignment="1">
      <alignment horizontal="centerContinuous"/>
    </xf>
    <xf numFmtId="0" fontId="9" fillId="0" borderId="4" xfId="0" applyFont="1" applyBorder="1"/>
    <xf numFmtId="0" fontId="6" fillId="0" borderId="13" xfId="0" applyFont="1" applyBorder="1" applyAlignment="1">
      <alignment horizontal="center"/>
    </xf>
    <xf numFmtId="166" fontId="9" fillId="0" borderId="5" xfId="6" applyNumberFormat="1" applyFont="1" applyBorder="1" applyAlignment="1">
      <alignment horizontal="left"/>
    </xf>
    <xf numFmtId="166" fontId="9" fillId="0" borderId="0" xfId="6" applyNumberFormat="1" applyFont="1" applyAlignment="1">
      <alignment horizontal="left"/>
    </xf>
    <xf numFmtId="1" fontId="9" fillId="0" borderId="0" xfId="7" applyNumberFormat="1" applyFont="1"/>
    <xf numFmtId="164" fontId="6" fillId="0" borderId="7" xfId="0" applyNumberFormat="1" applyFont="1" applyBorder="1"/>
    <xf numFmtId="0" fontId="9" fillId="0" borderId="15" xfId="0" applyFont="1" applyBorder="1"/>
    <xf numFmtId="8" fontId="6" fillId="0" borderId="0" xfId="0" applyNumberFormat="1" applyFont="1"/>
    <xf numFmtId="0" fontId="4" fillId="0" borderId="0" xfId="0" applyFont="1" applyAlignment="1">
      <alignment horizontal="center"/>
    </xf>
    <xf numFmtId="0" fontId="0" fillId="0" borderId="7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6" fillId="0" borderId="1" xfId="0" quotePrefix="1" applyFont="1" applyBorder="1" applyAlignment="1">
      <alignment horizontal="center"/>
    </xf>
    <xf numFmtId="0" fontId="6" fillId="0" borderId="5" xfId="0" quotePrefix="1" applyFont="1" applyBorder="1" applyAlignment="1">
      <alignment horizontal="center"/>
    </xf>
    <xf numFmtId="0" fontId="6" fillId="0" borderId="2" xfId="0" quotePrefix="1" applyFont="1" applyBorder="1" applyAlignment="1">
      <alignment horizontal="center"/>
    </xf>
    <xf numFmtId="0" fontId="6" fillId="0" borderId="1" xfId="2967" applyFont="1" applyBorder="1" applyAlignment="1">
      <alignment horizontal="center"/>
    </xf>
    <xf numFmtId="0" fontId="6" fillId="0" borderId="3" xfId="2967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11" xfId="2967" applyFont="1" applyBorder="1" applyAlignment="1">
      <alignment horizontal="center"/>
    </xf>
    <xf numFmtId="0" fontId="8" fillId="0" borderId="0" xfId="5" applyFont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8" xfId="0" applyFont="1" applyBorder="1" applyAlignment="1">
      <alignment horizontal="center"/>
    </xf>
  </cellXfs>
  <cellStyles count="2969">
    <cellStyle name="20% - Accent1" xfId="30" builtinId="30" customBuiltin="1"/>
    <cellStyle name="20% - Accent2" xfId="34" builtinId="34" customBuiltin="1"/>
    <cellStyle name="20% - Accent3" xfId="38" builtinId="38" customBuiltin="1"/>
    <cellStyle name="20% - Accent4" xfId="42" builtinId="42" customBuiltin="1"/>
    <cellStyle name="20% - Accent5" xfId="46" builtinId="46" customBuiltin="1"/>
    <cellStyle name="20% - Accent6" xfId="50" builtinId="50" customBuiltin="1"/>
    <cellStyle name="40% - Accent1" xfId="31" builtinId="31" customBuiltin="1"/>
    <cellStyle name="40% - Accent2" xfId="35" builtinId="35" customBuiltin="1"/>
    <cellStyle name="40% - Accent3" xfId="39" builtinId="39" customBuiltin="1"/>
    <cellStyle name="40% - Accent4" xfId="43" builtinId="43" customBuiltin="1"/>
    <cellStyle name="40% - Accent5" xfId="47" builtinId="47" customBuiltin="1"/>
    <cellStyle name="40% - Accent6" xfId="51" builtinId="51" customBuiltin="1"/>
    <cellStyle name="60% - Accent1" xfId="32" builtinId="32" customBuiltin="1"/>
    <cellStyle name="60% - Accent1 2" xfId="2957" xr:uid="{FA6DA9F2-2ADC-456C-80D1-E81162DBEF12}"/>
    <cellStyle name="60% - Accent2" xfId="36" builtinId="36" customBuiltin="1"/>
    <cellStyle name="60% - Accent2 2" xfId="2958" xr:uid="{85FC8A4B-F115-47B0-8C4C-4ECBBA5EDBE3}"/>
    <cellStyle name="60% - Accent3" xfId="40" builtinId="40" customBuiltin="1"/>
    <cellStyle name="60% - Accent3 2" xfId="2959" xr:uid="{638E338C-75A5-4C67-9791-FF07A4985889}"/>
    <cellStyle name="60% - Accent4" xfId="44" builtinId="44" customBuiltin="1"/>
    <cellStyle name="60% - Accent4 2" xfId="2963" xr:uid="{38A3968B-97BF-43C2-8570-86310F2BE5AB}"/>
    <cellStyle name="60% - Accent5" xfId="48" builtinId="48" customBuiltin="1"/>
    <cellStyle name="60% - Accent5 2" xfId="2966" xr:uid="{3E284F9C-C2E0-400B-81AB-2B5F64342541}"/>
    <cellStyle name="60% - Accent6" xfId="52" builtinId="52" customBuiltin="1"/>
    <cellStyle name="60% - Accent6 2" xfId="2961" xr:uid="{5B41CA61-4821-4E2B-B7AD-3D27E7F3528C}"/>
    <cellStyle name="Accent1" xfId="29" builtinId="29" customBuiltin="1"/>
    <cellStyle name="Accent2" xfId="33" builtinId="33" customBuiltin="1"/>
    <cellStyle name="Accent3" xfId="37" builtinId="37" customBuiltin="1"/>
    <cellStyle name="Accent4" xfId="41" builtinId="41" customBuiltin="1"/>
    <cellStyle name="Accent5" xfId="45" builtinId="45" customBuiltin="1"/>
    <cellStyle name="Accent6" xfId="49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" builtinId="3"/>
    <cellStyle name="Comma 10" xfId="57" xr:uid="{4F1037B2-310C-4BD3-A064-406429FAC2F2}"/>
    <cellStyle name="Comma 10 2" xfId="58" xr:uid="{AE7AB1E0-50E7-45DD-BAD5-8C67B39C834B}"/>
    <cellStyle name="Comma 10 2 2" xfId="59" xr:uid="{FEEA3EB3-ED76-41E1-90C1-2A0CB719AFB8}"/>
    <cellStyle name="Comma 10 2 2 2" xfId="60" xr:uid="{DD3588DE-20ED-4300-A473-949CF4F8C71F}"/>
    <cellStyle name="Comma 10 2 2 2 2" xfId="1975" xr:uid="{F0F8C7B1-38D0-4345-9034-569D1897B09A}"/>
    <cellStyle name="Comma 10 2 2 3" xfId="1974" xr:uid="{786F0F3C-C795-4424-8611-183C0107E800}"/>
    <cellStyle name="Comma 10 2 3" xfId="61" xr:uid="{EC3B204D-B03F-4278-8341-2DB42D895665}"/>
    <cellStyle name="Comma 10 2 3 2" xfId="1976" xr:uid="{7D39D404-D43B-462B-8360-B7B50BFA025C}"/>
    <cellStyle name="Comma 10 2 4" xfId="1973" xr:uid="{B408558A-9B07-419D-A8B5-D796A12A371B}"/>
    <cellStyle name="Comma 10 3" xfId="62" xr:uid="{F4ACCC89-F934-40E3-8553-4333D1472BC1}"/>
    <cellStyle name="Comma 10 3 2" xfId="63" xr:uid="{C71CD847-E39E-448A-AF8A-CB65FF57F20A}"/>
    <cellStyle name="Comma 10 3 2 2" xfId="1978" xr:uid="{F5B10D53-0FCA-4CA9-9753-1F7581F2F6EE}"/>
    <cellStyle name="Comma 10 3 3" xfId="1977" xr:uid="{14B907BB-C78F-49FA-BD17-814F90B41FCA}"/>
    <cellStyle name="Comma 10 4" xfId="64" xr:uid="{C72A9725-1F34-4826-AFDA-7E594DBB21A8}"/>
    <cellStyle name="Comma 10 4 2" xfId="1979" xr:uid="{03544126-8F8E-446C-AB18-F3166BFCAA77}"/>
    <cellStyle name="Comma 10 5" xfId="1972" xr:uid="{80BCB8EC-92DD-4908-AE8B-BD33B1E4E9FA}"/>
    <cellStyle name="Comma 11" xfId="65" xr:uid="{22945735-B2E0-447F-954F-2872884A2919}"/>
    <cellStyle name="Comma 11 2" xfId="66" xr:uid="{34BE3E1D-159F-49FD-9595-990D9B7533AB}"/>
    <cellStyle name="Comma 11 2 2" xfId="67" xr:uid="{9FAA3463-84C4-4C43-AE0D-E640DFB93823}"/>
    <cellStyle name="Comma 11 2 2 2" xfId="68" xr:uid="{15200EC2-AE0A-4813-A0DF-73EF08AB2D76}"/>
    <cellStyle name="Comma 11 2 2 2 2" xfId="1983" xr:uid="{E3180FD2-BDF8-4BF0-AB01-982824514734}"/>
    <cellStyle name="Comma 11 2 2 3" xfId="1982" xr:uid="{E658A940-3F52-4CCA-9A9A-184C6C036940}"/>
    <cellStyle name="Comma 11 2 3" xfId="69" xr:uid="{43853F0F-07FC-4EEA-B011-3CE04528C7D6}"/>
    <cellStyle name="Comma 11 2 3 2" xfId="1984" xr:uid="{360E6ACB-43B0-4DCB-A27C-C7C06536B8B8}"/>
    <cellStyle name="Comma 11 2 4" xfId="1981" xr:uid="{757A0339-D8C3-4328-97B0-C58D26B53ACD}"/>
    <cellStyle name="Comma 11 3" xfId="70" xr:uid="{909450BB-E2DC-4E16-A36A-11AEE7B65458}"/>
    <cellStyle name="Comma 11 3 2" xfId="71" xr:uid="{CC6D9554-70CB-4F64-BD03-BEB86E9B64A0}"/>
    <cellStyle name="Comma 11 3 2 2" xfId="1986" xr:uid="{9B6978A4-F6D7-4B39-A12A-46E46CE3D7D2}"/>
    <cellStyle name="Comma 11 3 3" xfId="1985" xr:uid="{8E1BFF0B-3B97-4628-9F99-0FC192F2CDE1}"/>
    <cellStyle name="Comma 11 4" xfId="72" xr:uid="{35381063-E295-4F72-B6D3-BAABDAA0A17D}"/>
    <cellStyle name="Comma 11 4 2" xfId="1987" xr:uid="{4F41EE9D-6C3C-47C9-9D77-DF78BC0F19A7}"/>
    <cellStyle name="Comma 11 5" xfId="1980" xr:uid="{ED07D9C4-C8A2-4A2D-8B8F-AF2791ABA9EB}"/>
    <cellStyle name="Comma 12" xfId="73" xr:uid="{01C756FC-CF76-4509-AFA8-43250AA6E39B}"/>
    <cellStyle name="Comma 12 2" xfId="74" xr:uid="{BC22FED2-59A9-4727-97A9-5DF5BB44532A}"/>
    <cellStyle name="Comma 12 2 2" xfId="75" xr:uid="{AA15B123-2A48-4665-9680-38B1178F28C7}"/>
    <cellStyle name="Comma 12 2 2 2" xfId="76" xr:uid="{8F2C3155-73D8-44F4-A701-2D597246DEE8}"/>
    <cellStyle name="Comma 12 2 2 2 2" xfId="1991" xr:uid="{7F71CDCA-7470-451E-B2D7-045FBCF30287}"/>
    <cellStyle name="Comma 12 2 2 3" xfId="1990" xr:uid="{06E921B8-B8DA-4F60-909E-286B85F4DF1B}"/>
    <cellStyle name="Comma 12 2 3" xfId="77" xr:uid="{F36E2C49-0E34-4A8D-9ABD-E5FE4EB5DC0A}"/>
    <cellStyle name="Comma 12 2 3 2" xfId="1992" xr:uid="{4CC63C0D-68C5-4D72-9070-28A8B222EB90}"/>
    <cellStyle name="Comma 12 2 4" xfId="1989" xr:uid="{20695B6D-F3FE-451D-8755-A3A2F1F90912}"/>
    <cellStyle name="Comma 12 3" xfId="78" xr:uid="{ADA53115-9C3F-4C2E-B4C3-F6A487E09508}"/>
    <cellStyle name="Comma 12 3 2" xfId="79" xr:uid="{3E92955F-2418-4857-87A6-FFA957B14045}"/>
    <cellStyle name="Comma 12 3 2 2" xfId="1994" xr:uid="{6538916D-9BB7-4AC9-BBD2-292EB88AAFE3}"/>
    <cellStyle name="Comma 12 3 3" xfId="1993" xr:uid="{F6DC08E6-C970-443E-855A-221D7D22432B}"/>
    <cellStyle name="Comma 12 4" xfId="80" xr:uid="{76030EF4-CBB3-45D2-96C4-DF5488E6A17F}"/>
    <cellStyle name="Comma 12 4 2" xfId="1995" xr:uid="{F612B2DA-9753-452C-9785-28FACD168C61}"/>
    <cellStyle name="Comma 12 5" xfId="1988" xr:uid="{8A5CF6FA-BE91-4018-BCAB-9D84E5575529}"/>
    <cellStyle name="Comma 13" xfId="81" xr:uid="{404D3781-6D89-42D0-999E-5A220A3D9466}"/>
    <cellStyle name="Comma 13 2" xfId="82" xr:uid="{0BC8DB12-9F13-4D4D-8F8F-816BB8D24CCF}"/>
    <cellStyle name="Comma 13 2 2" xfId="83" xr:uid="{89DCE0CD-D1FC-40C2-8063-FF2C7220F5D1}"/>
    <cellStyle name="Comma 13 2 2 2" xfId="84" xr:uid="{3DDF787D-137D-43E0-A820-31F3BADF0B98}"/>
    <cellStyle name="Comma 13 2 2 2 2" xfId="1999" xr:uid="{55DAE5DF-4280-4D88-8810-0AAC4081563A}"/>
    <cellStyle name="Comma 13 2 2 3" xfId="1998" xr:uid="{12CF74C2-B192-4A67-A8BA-09322A51D8AC}"/>
    <cellStyle name="Comma 13 2 3" xfId="85" xr:uid="{BFFACE88-C05D-44E8-91FA-E979D5A13FCA}"/>
    <cellStyle name="Comma 13 2 3 2" xfId="2000" xr:uid="{F5B0C46C-C382-4284-8C59-0BF7F0360E7B}"/>
    <cellStyle name="Comma 13 2 4" xfId="1997" xr:uid="{6AD14891-1239-4C6C-98E5-81312864F25C}"/>
    <cellStyle name="Comma 13 3" xfId="86" xr:uid="{72E9C0EE-FBBD-4847-BD3C-4D7C8336934D}"/>
    <cellStyle name="Comma 13 3 2" xfId="87" xr:uid="{BD5696C0-363E-48DC-8CB1-C88784193445}"/>
    <cellStyle name="Comma 13 3 2 2" xfId="2002" xr:uid="{CB896F5C-D902-44CF-9B7A-165378085B6F}"/>
    <cellStyle name="Comma 13 3 3" xfId="2001" xr:uid="{19CFF472-4D30-43B9-92B1-28FEB3FF4191}"/>
    <cellStyle name="Comma 13 4" xfId="88" xr:uid="{2A5977E1-3308-4553-930A-345FA75200B1}"/>
    <cellStyle name="Comma 13 4 2" xfId="2003" xr:uid="{CC8B453D-D5A3-40BD-A990-A3454D156AEC}"/>
    <cellStyle name="Comma 13 5" xfId="1996" xr:uid="{C4BD34B0-3F3B-4317-81D1-00EB26756469}"/>
    <cellStyle name="Comma 14" xfId="89" xr:uid="{5C3DEB6E-061E-4301-B31F-149BB7A1B130}"/>
    <cellStyle name="Comma 14 2" xfId="90" xr:uid="{A59AAB49-9B4F-4E36-87C2-C1A4530B4351}"/>
    <cellStyle name="Comma 14 2 2" xfId="91" xr:uid="{6320574C-FFE5-407D-88AD-E1E5D4884200}"/>
    <cellStyle name="Comma 14 2 2 2" xfId="92" xr:uid="{A7135D7A-9BE5-47F6-AC57-C7F1B6FD8B97}"/>
    <cellStyle name="Comma 14 2 2 2 2" xfId="2007" xr:uid="{EB7E9B47-DFEA-4955-BD73-A5F25C9AB3B9}"/>
    <cellStyle name="Comma 14 2 2 3" xfId="2006" xr:uid="{404165B1-BF49-457A-8588-8BB917810AF6}"/>
    <cellStyle name="Comma 14 2 3" xfId="93" xr:uid="{CDEE0CE4-8ED0-48D0-89BE-0D3FAFB62083}"/>
    <cellStyle name="Comma 14 2 3 2" xfId="2008" xr:uid="{ADE30050-1094-48B3-BEC7-3B80957F67D3}"/>
    <cellStyle name="Comma 14 2 4" xfId="2005" xr:uid="{2FA441D4-DF8E-4D3F-94D0-9EEDB90344D7}"/>
    <cellStyle name="Comma 14 3" xfId="94" xr:uid="{B7A6D6D0-4C88-401C-91AD-C74767117A0B}"/>
    <cellStyle name="Comma 14 3 2" xfId="95" xr:uid="{585B15E9-F90C-49D2-88D9-9FCD9197F60C}"/>
    <cellStyle name="Comma 14 3 2 2" xfId="2010" xr:uid="{AECA34CF-43F6-4F8C-AA56-69D16A466834}"/>
    <cellStyle name="Comma 14 3 3" xfId="2009" xr:uid="{749DBC2A-74E6-4F81-AF89-15A899DA3435}"/>
    <cellStyle name="Comma 14 4" xfId="96" xr:uid="{0CBFA29A-8BC2-4143-B714-C6193DE4BF65}"/>
    <cellStyle name="Comma 14 4 2" xfId="2011" xr:uid="{A2CB3EF7-ADEE-4A4E-90AE-056A14B9BB9C}"/>
    <cellStyle name="Comma 14 5" xfId="2004" xr:uid="{018E4828-9790-476D-9C0A-25291B850472}"/>
    <cellStyle name="Comma 15" xfId="97" xr:uid="{850B1AC5-69C9-4C29-8405-8050A72916E8}"/>
    <cellStyle name="Comma 15 2" xfId="98" xr:uid="{351DF4FA-17BD-41D0-BB6D-74E8FAE81380}"/>
    <cellStyle name="Comma 15 2 2" xfId="99" xr:uid="{98612885-620F-42DF-BA8A-C13CCDCF78E6}"/>
    <cellStyle name="Comma 15 2 2 2" xfId="100" xr:uid="{5D27052A-129A-4C94-B0E6-8FE218BBAA09}"/>
    <cellStyle name="Comma 15 2 2 2 2" xfId="2015" xr:uid="{C3BAB74C-5898-4CEC-A18C-19D1C04B1077}"/>
    <cellStyle name="Comma 15 2 2 3" xfId="2014" xr:uid="{F0241BA5-2B90-4981-B270-161125AA600D}"/>
    <cellStyle name="Comma 15 2 3" xfId="101" xr:uid="{36F6958D-27A0-4C46-89BF-8060BB3F2BEC}"/>
    <cellStyle name="Comma 15 2 3 2" xfId="2016" xr:uid="{D1EA4FF2-3CD7-43DB-A5AA-C2B6D3552130}"/>
    <cellStyle name="Comma 15 2 4" xfId="2013" xr:uid="{31DD2EF4-4318-40B2-8A94-5047885AB513}"/>
    <cellStyle name="Comma 15 3" xfId="102" xr:uid="{E76F30ED-FBCF-4ACF-9B2D-7872A4E04ADA}"/>
    <cellStyle name="Comma 15 3 2" xfId="103" xr:uid="{982CE311-70EE-46BE-8143-4CE4C4EF86A5}"/>
    <cellStyle name="Comma 15 3 2 2" xfId="2018" xr:uid="{ACD1476F-1506-4166-A760-4B3B4495A6F1}"/>
    <cellStyle name="Comma 15 3 3" xfId="2017" xr:uid="{9DB35A08-2328-40E7-87EA-255576F93D2F}"/>
    <cellStyle name="Comma 15 4" xfId="104" xr:uid="{9F1CF25F-3C09-4B14-9F25-5C704FF87001}"/>
    <cellStyle name="Comma 15 4 2" xfId="2019" xr:uid="{8D05F224-3662-4796-9E41-B4287F4E3C2C}"/>
    <cellStyle name="Comma 15 5" xfId="2012" xr:uid="{0EE8794B-D973-4967-8A92-65409F58046C}"/>
    <cellStyle name="Comma 16" xfId="105" xr:uid="{4A8DF842-46F3-497E-9027-82B3537CC5BB}"/>
    <cellStyle name="Comma 16 2" xfId="106" xr:uid="{2073D16E-4F96-4EC1-A874-9B9732294C59}"/>
    <cellStyle name="Comma 16 2 2" xfId="107" xr:uid="{F30FF095-53FD-442A-AE42-8FE0B58ED9AB}"/>
    <cellStyle name="Comma 16 2 2 2" xfId="108" xr:uid="{FF837575-3E54-4220-AD76-8638B6B36C72}"/>
    <cellStyle name="Comma 16 2 2 2 2" xfId="2023" xr:uid="{FB0C1A3B-ED3F-43E6-A63E-23EC1D27F6CD}"/>
    <cellStyle name="Comma 16 2 2 3" xfId="2022" xr:uid="{5EB5C2EB-0C0D-4BE2-AB59-D9A5EC9081CA}"/>
    <cellStyle name="Comma 16 2 3" xfId="109" xr:uid="{1ABE12C3-AB6B-449C-A45D-7D07B6E40FB0}"/>
    <cellStyle name="Comma 16 2 3 2" xfId="2024" xr:uid="{8A68BFD3-588D-49AC-8304-0B6C916A46B0}"/>
    <cellStyle name="Comma 16 2 4" xfId="2021" xr:uid="{D5D61732-D5F4-4DAF-A27B-CBE4EFE419FC}"/>
    <cellStyle name="Comma 16 3" xfId="110" xr:uid="{FE50D716-BD5A-4138-9DAE-A8BADCC36DB3}"/>
    <cellStyle name="Comma 16 3 2" xfId="111" xr:uid="{9CB08BFF-0E10-4C75-8063-D0C42DD95EC8}"/>
    <cellStyle name="Comma 16 3 2 2" xfId="2026" xr:uid="{DAEB0EB9-60BF-4A30-B384-43D437DBC19B}"/>
    <cellStyle name="Comma 16 3 3" xfId="2025" xr:uid="{6CCE9157-8212-456C-B907-754741750CE0}"/>
    <cellStyle name="Comma 16 4" xfId="112" xr:uid="{93FA0105-FAEE-43B5-A07A-9EA933ACBCF8}"/>
    <cellStyle name="Comma 16 4 2" xfId="2027" xr:uid="{FECE32CF-BB7C-4FD6-A6D2-1CEC8C611928}"/>
    <cellStyle name="Comma 16 5" xfId="2020" xr:uid="{C6AB4F6A-EC47-470A-9831-6D567792BE2A}"/>
    <cellStyle name="Comma 17" xfId="113" xr:uid="{A550057C-195D-4E05-BFC7-F75BACD716D5}"/>
    <cellStyle name="Comma 17 2" xfId="114" xr:uid="{9D7E1AAF-2C38-40A3-BA46-1F4AFB619A6F}"/>
    <cellStyle name="Comma 17 2 2" xfId="115" xr:uid="{AC3417CA-E546-436D-8244-F56ADEBA741F}"/>
    <cellStyle name="Comma 17 2 2 2" xfId="116" xr:uid="{C1B37296-84DB-4A91-8C54-4DE3DF656FAD}"/>
    <cellStyle name="Comma 17 2 2 2 2" xfId="2031" xr:uid="{BFFA3651-4C53-4029-9CC7-2A54A26E4124}"/>
    <cellStyle name="Comma 17 2 2 3" xfId="2030" xr:uid="{5BE6C2E9-91BA-477C-B3C9-F65570CAEAF0}"/>
    <cellStyle name="Comma 17 2 3" xfId="117" xr:uid="{C2F7A8A7-922B-4BDD-B0BB-0EEE4BA3451F}"/>
    <cellStyle name="Comma 17 2 3 2" xfId="2032" xr:uid="{F7581EB9-AE2F-41D1-B655-CBFB6FB38750}"/>
    <cellStyle name="Comma 17 2 4" xfId="2029" xr:uid="{D882C2B6-D778-4262-B6B1-EC9A570D824E}"/>
    <cellStyle name="Comma 17 3" xfId="118" xr:uid="{74BF6116-2FAF-402A-A30B-97D0243C0196}"/>
    <cellStyle name="Comma 17 3 2" xfId="119" xr:uid="{4E37C7F5-826E-4024-A0D8-D897C6D5071A}"/>
    <cellStyle name="Comma 17 3 2 2" xfId="2034" xr:uid="{CB5F05BE-7BDF-42B2-9E04-18267A1C5823}"/>
    <cellStyle name="Comma 17 3 3" xfId="2033" xr:uid="{FFF2F6EC-4CFC-4F09-90E1-9CB9CD5EDB62}"/>
    <cellStyle name="Comma 17 4" xfId="120" xr:uid="{8BB64DC4-109B-41F3-9760-98EA3314CB5B}"/>
    <cellStyle name="Comma 17 4 2" xfId="2035" xr:uid="{29527BCC-C20A-4992-9F31-008362CF10B8}"/>
    <cellStyle name="Comma 17 5" xfId="2028" xr:uid="{54169F14-B7BD-49F6-96CF-5DA5DDA4F43F}"/>
    <cellStyle name="Comma 18" xfId="121" xr:uid="{7869BEEB-78C2-4867-9D84-4AF41850FF01}"/>
    <cellStyle name="Comma 18 2" xfId="122" xr:uid="{DC92D958-32A9-425F-B582-48967C29B606}"/>
    <cellStyle name="Comma 18 2 2" xfId="123" xr:uid="{768A1451-4F3E-460B-B09B-BCF137803B08}"/>
    <cellStyle name="Comma 18 2 2 2" xfId="124" xr:uid="{C97F4FCC-D2B9-4755-8964-B239F0D5CF9E}"/>
    <cellStyle name="Comma 18 2 2 2 2" xfId="2039" xr:uid="{F853DBAD-3346-4C38-A465-029169EC66B4}"/>
    <cellStyle name="Comma 18 2 2 3" xfId="2038" xr:uid="{039DEB0F-1D4D-4B26-8215-7FCE625A4E1F}"/>
    <cellStyle name="Comma 18 2 3" xfId="125" xr:uid="{7205F687-E3C5-4389-A78D-3355E6C4C8E0}"/>
    <cellStyle name="Comma 18 2 3 2" xfId="2040" xr:uid="{FAB32785-3644-4245-A841-7E08480CE045}"/>
    <cellStyle name="Comma 18 2 4" xfId="2037" xr:uid="{3004C0C4-EB47-42C5-8870-09C4DE811CC3}"/>
    <cellStyle name="Comma 18 3" xfId="126" xr:uid="{0D366167-04F0-44C0-A929-17D20EB16287}"/>
    <cellStyle name="Comma 18 3 2" xfId="127" xr:uid="{F57F7601-A676-462B-880B-44617A81F6CA}"/>
    <cellStyle name="Comma 18 3 2 2" xfId="2042" xr:uid="{45A7A0CB-85D0-429B-842E-7B8834BBDA59}"/>
    <cellStyle name="Comma 18 3 3" xfId="2041" xr:uid="{2C901C81-1C7B-4ECB-9818-4BDE734DF1EB}"/>
    <cellStyle name="Comma 18 4" xfId="128" xr:uid="{10386A55-782F-4F6F-A6B4-6BBE1CC4EDE1}"/>
    <cellStyle name="Comma 18 4 2" xfId="2043" xr:uid="{06D9AA62-2146-4D7A-896D-B56CF5D69F84}"/>
    <cellStyle name="Comma 18 5" xfId="2036" xr:uid="{6AC40CE4-91D2-451B-B1BF-3DEB3CD57478}"/>
    <cellStyle name="Comma 19" xfId="129" xr:uid="{22BEB7F0-1B62-40F3-88F8-834E5773512E}"/>
    <cellStyle name="Comma 19 2" xfId="130" xr:uid="{4B04EA14-2218-478E-8A7A-D0F096BFEBE2}"/>
    <cellStyle name="Comma 19 2 2" xfId="131" xr:uid="{A2A1933D-C35A-487E-96A1-0CCC8AD22867}"/>
    <cellStyle name="Comma 19 2 2 2" xfId="132" xr:uid="{66A67C90-05DD-403A-8F41-D549F40B3124}"/>
    <cellStyle name="Comma 19 2 2 2 2" xfId="2047" xr:uid="{2D0A737E-C354-4437-8A64-5315D12019D9}"/>
    <cellStyle name="Comma 19 2 2 3" xfId="2046" xr:uid="{3172509F-88AA-4B22-9218-AE3C5F603617}"/>
    <cellStyle name="Comma 19 2 3" xfId="133" xr:uid="{86742AC4-6674-4EF7-909E-DB310D654BD3}"/>
    <cellStyle name="Comma 19 2 3 2" xfId="2048" xr:uid="{D7E0E6A5-7C19-49C7-A27A-B8477B89B1F0}"/>
    <cellStyle name="Comma 19 2 4" xfId="2045" xr:uid="{A189C95A-E304-464F-8622-B63BE11B33DE}"/>
    <cellStyle name="Comma 19 3" xfId="134" xr:uid="{178D07A8-54B2-4DD0-99C5-95290D435B50}"/>
    <cellStyle name="Comma 19 3 2" xfId="135" xr:uid="{637F5D64-3B16-459C-8C89-73C1AA7E3443}"/>
    <cellStyle name="Comma 19 3 2 2" xfId="2050" xr:uid="{97F448F7-EF8E-44DD-990E-578C2ACD2F02}"/>
    <cellStyle name="Comma 19 3 3" xfId="2049" xr:uid="{E55CE456-CB85-4A42-8807-248E727B37E3}"/>
    <cellStyle name="Comma 19 4" xfId="136" xr:uid="{A32CB1ED-183E-45A6-AFF1-EBD2E836E1E7}"/>
    <cellStyle name="Comma 19 4 2" xfId="2051" xr:uid="{4D08F7B3-8CF6-4300-9383-13F41F01A7E8}"/>
    <cellStyle name="Comma 19 5" xfId="2044" xr:uid="{CC3C86DA-3192-4497-BB51-63379845B244}"/>
    <cellStyle name="Comma 2" xfId="8" xr:uid="{00000000-0005-0000-0000-000034000000}"/>
    <cellStyle name="Comma 2 10" xfId="2952" xr:uid="{D117433B-1FA1-4253-9A82-56EB94A7408C}"/>
    <cellStyle name="Comma 2 11" xfId="137" xr:uid="{DEB96647-A283-495F-BF5F-A37A9A1ED7F8}"/>
    <cellStyle name="Comma 2 2" xfId="10" xr:uid="{029BFCC0-449D-49F5-85A9-6A834DF96653}"/>
    <cellStyle name="Comma 2 2 2" xfId="139" xr:uid="{A08FAF83-299D-410A-8B00-8F3B50B86FBA}"/>
    <cellStyle name="Comma 2 2 2 2" xfId="140" xr:uid="{F0F30B5E-A64E-4AB7-A0B1-B8E7F6F24127}"/>
    <cellStyle name="Comma 2 2 2 2 2" xfId="141" xr:uid="{C363AB6C-6779-4E3C-9F6F-768E965891A7}"/>
    <cellStyle name="Comma 2 2 2 2 2 2" xfId="142" xr:uid="{49A85201-DC2C-4F08-B089-C4E2C9692682}"/>
    <cellStyle name="Comma 2 2 2 2 2 2 2" xfId="143" xr:uid="{40CF1ECF-32B2-4C28-AD8E-FCFE7F1D9373}"/>
    <cellStyle name="Comma 2 2 2 2 2 2 2 2" xfId="2057" xr:uid="{B1E5A54F-A494-4787-8311-D2D96FA863BD}"/>
    <cellStyle name="Comma 2 2 2 2 2 2 3" xfId="2056" xr:uid="{3CED7969-E6E8-41A1-8D46-7DB8FBD6A9BE}"/>
    <cellStyle name="Comma 2 2 2 2 2 3" xfId="144" xr:uid="{FC5D1E1E-CBA9-4706-B312-E90F14548183}"/>
    <cellStyle name="Comma 2 2 2 2 2 3 2" xfId="2058" xr:uid="{4AE0169C-4B0F-4F09-A6FB-55C648A701DB}"/>
    <cellStyle name="Comma 2 2 2 2 2 4" xfId="2055" xr:uid="{4420262B-21C3-4376-9076-1985581ACC42}"/>
    <cellStyle name="Comma 2 2 2 2 3" xfId="145" xr:uid="{BDF46ED6-835E-4C34-BCCC-476B69829FAB}"/>
    <cellStyle name="Comma 2 2 2 2 3 2" xfId="146" xr:uid="{1C4A5556-55BA-4A07-A804-EA4D487B940D}"/>
    <cellStyle name="Comma 2 2 2 2 3 2 2" xfId="2060" xr:uid="{91091660-0331-435A-BF0F-60219367C0D2}"/>
    <cellStyle name="Comma 2 2 2 2 3 3" xfId="2059" xr:uid="{1418342B-400A-4F98-8B48-721F6BBA4C8D}"/>
    <cellStyle name="Comma 2 2 2 2 4" xfId="147" xr:uid="{8A5289C4-BB1E-4D88-8531-DFC3459D99FA}"/>
    <cellStyle name="Comma 2 2 2 2 4 2" xfId="2061" xr:uid="{65773A73-1F6E-459C-ADBD-175C747A045C}"/>
    <cellStyle name="Comma 2 2 2 2 5" xfId="2054" xr:uid="{785055F6-208D-41A3-BA1E-B69A0502467F}"/>
    <cellStyle name="Comma 2 2 2 3" xfId="148" xr:uid="{EEF518DD-9432-4281-9FDC-C02CFCBDC21A}"/>
    <cellStyle name="Comma 2 2 2 3 2" xfId="149" xr:uid="{D693A1DC-0EF8-4BB1-829D-BFB0A1B16423}"/>
    <cellStyle name="Comma 2 2 2 3 2 2" xfId="150" xr:uid="{A2AAD9F3-5A31-449F-8533-E86DBF874089}"/>
    <cellStyle name="Comma 2 2 2 3 2 2 2" xfId="2064" xr:uid="{8C145C1F-05CF-4D5B-BE41-F08CD528DAC4}"/>
    <cellStyle name="Comma 2 2 2 3 2 3" xfId="2063" xr:uid="{2AFAEC12-7B71-4017-B327-3B3635444FA9}"/>
    <cellStyle name="Comma 2 2 2 3 3" xfId="151" xr:uid="{BEA22646-42EE-45EB-B276-10553CF97E76}"/>
    <cellStyle name="Comma 2 2 2 3 3 2" xfId="2065" xr:uid="{CB455ED4-FA1F-4A69-9064-FDB7CB4EADE9}"/>
    <cellStyle name="Comma 2 2 2 3 4" xfId="2062" xr:uid="{AF774384-D3C5-43A1-BDD4-BFF7ED7DECA3}"/>
    <cellStyle name="Comma 2 2 2 4" xfId="152" xr:uid="{B81FB382-3AE4-47AB-8BDC-BD5BE5AE6CE3}"/>
    <cellStyle name="Comma 2 2 2 4 2" xfId="153" xr:uid="{4622955C-A329-4B0D-9718-E8C4FDEBDC8F}"/>
    <cellStyle name="Comma 2 2 2 4 2 2" xfId="2067" xr:uid="{629BD3F6-54A8-41DB-A191-5D4078360BBA}"/>
    <cellStyle name="Comma 2 2 2 4 3" xfId="2066" xr:uid="{C64F0BE2-463D-455F-9617-7051AA2B920F}"/>
    <cellStyle name="Comma 2 2 2 5" xfId="154" xr:uid="{1A8D8B8E-26A5-4991-9AE3-14A3F1CE664F}"/>
    <cellStyle name="Comma 2 2 2 5 2" xfId="2068" xr:uid="{62E43F36-477E-49FE-84FE-7A44548BA1A0}"/>
    <cellStyle name="Comma 2 2 2 6" xfId="155" xr:uid="{9CCE78EA-915C-490B-AE92-8954BE809E85}"/>
    <cellStyle name="Comma 2 2 2 6 2" xfId="2069" xr:uid="{CE15D67C-902A-43C5-9719-4AA617F45835}"/>
    <cellStyle name="Comma 2 2 3" xfId="156" xr:uid="{447DDB60-A989-42E2-8CE8-AE5A55099047}"/>
    <cellStyle name="Comma 2 2 3 2" xfId="2070" xr:uid="{B6A23E93-19EF-4A11-8C41-9CA4A6A4F4A8}"/>
    <cellStyle name="Comma 2 2 4" xfId="2053" xr:uid="{F3C194B5-B487-4055-ACB7-33E2AEDEE9FC}"/>
    <cellStyle name="Comma 2 2 5" xfId="2954" xr:uid="{0DD3E0B3-3503-4148-800B-4C5F623048E1}"/>
    <cellStyle name="Comma 2 2 6" xfId="138" xr:uid="{42D53CEC-0156-430C-A945-BE36BFB03162}"/>
    <cellStyle name="Comma 2 3" xfId="157" xr:uid="{391AA836-9037-42F3-8B7C-B749FF9DA4FB}"/>
    <cellStyle name="Comma 2 3 2" xfId="158" xr:uid="{D6B18B7A-92CC-4D12-9FCA-D988B309644A}"/>
    <cellStyle name="Comma 2 3 2 2" xfId="2072" xr:uid="{226A72F4-A25C-475F-A7D7-8BB8B07C4F62}"/>
    <cellStyle name="Comma 2 3 3" xfId="2071" xr:uid="{DE63A841-A1AD-4D4B-AF12-DCF86D35A87B}"/>
    <cellStyle name="Comma 2 4" xfId="159" xr:uid="{6D582601-D99A-48A4-BCE5-72B1E11595A4}"/>
    <cellStyle name="Comma 2 4 2" xfId="2073" xr:uid="{99AE0DB6-5D45-4F8B-94FA-2037004E7C99}"/>
    <cellStyle name="Comma 2 5" xfId="160" xr:uid="{516BDB10-46D4-41A8-AFD3-D2710B291115}"/>
    <cellStyle name="Comma 2 5 2" xfId="2074" xr:uid="{53AD0BFF-5217-4F6A-87E8-587FFAB89F29}"/>
    <cellStyle name="Comma 2 6" xfId="161" xr:uid="{17588A04-D95D-42CD-ADCA-33AAC8E0D355}"/>
    <cellStyle name="Comma 2 6 2" xfId="2075" xr:uid="{C328DDA3-374D-4EF5-AF7C-BEE73FBAA706}"/>
    <cellStyle name="Comma 2 7" xfId="162" xr:uid="{FF9B9D85-B85D-4D21-9977-D9871ABAACF3}"/>
    <cellStyle name="Comma 2 7 2" xfId="2076" xr:uid="{5EF7C663-485A-490A-B99B-913B0ECB1F2F}"/>
    <cellStyle name="Comma 2 8" xfId="163" xr:uid="{842804B3-7F4E-4AB8-AB56-CB044A37389D}"/>
    <cellStyle name="Comma 2 8 2" xfId="164" xr:uid="{542E6F99-F15C-4F73-A05C-BB70A05A1989}"/>
    <cellStyle name="Comma 2 8 2 2" xfId="165" xr:uid="{955432A5-2B8C-4A1F-A0B1-BDF7D650AD7F}"/>
    <cellStyle name="Comma 2 8 2 2 2" xfId="166" xr:uid="{64417A9A-0199-4BC2-8CB4-A986376DF2EA}"/>
    <cellStyle name="Comma 2 8 2 2 2 2" xfId="2080" xr:uid="{EF3BF46B-64BC-411F-8278-4A50FDBDC291}"/>
    <cellStyle name="Comma 2 8 2 2 3" xfId="2079" xr:uid="{E9B204C0-68EB-49E9-B8AA-B2FABCA3457D}"/>
    <cellStyle name="Comma 2 8 2 3" xfId="167" xr:uid="{32A4B3F0-0A54-41C5-A875-FE4EC9640142}"/>
    <cellStyle name="Comma 2 8 2 3 2" xfId="2081" xr:uid="{E5C74076-7E52-446F-95A6-7A1CE3786F37}"/>
    <cellStyle name="Comma 2 8 2 4" xfId="2078" xr:uid="{6BEDD59D-CAFF-4F06-A68D-DB5A91EAA122}"/>
    <cellStyle name="Comma 2 8 3" xfId="168" xr:uid="{E8B8CF06-35B0-4AAA-9701-59157725D198}"/>
    <cellStyle name="Comma 2 8 3 2" xfId="169" xr:uid="{E7D50057-5380-491F-9E1C-693572277579}"/>
    <cellStyle name="Comma 2 8 3 2 2" xfId="2083" xr:uid="{980C6F9D-7074-47E0-983D-314C43234439}"/>
    <cellStyle name="Comma 2 8 3 3" xfId="2082" xr:uid="{6A4FB280-AE78-416E-AAA9-76F924EBC62C}"/>
    <cellStyle name="Comma 2 8 4" xfId="170" xr:uid="{76ADA0BD-8DF7-4D6E-9C65-70B30B0889F8}"/>
    <cellStyle name="Comma 2 8 4 2" xfId="2084" xr:uid="{C354360C-7D8B-4C95-9B31-D4C191925D9F}"/>
    <cellStyle name="Comma 2 8 5" xfId="2077" xr:uid="{8AED3957-6042-40EC-831D-6634D710359F}"/>
    <cellStyle name="Comma 2 9" xfId="2052" xr:uid="{81682C0A-138A-4931-8412-8E35DFAB5DC3}"/>
    <cellStyle name="Comma 20" xfId="171" xr:uid="{D7369BC1-FEB4-47A8-8C55-3718C94F11E2}"/>
    <cellStyle name="Comma 20 2" xfId="172" xr:uid="{C1FA00B8-3B3C-4144-86D1-6C14708F1214}"/>
    <cellStyle name="Comma 20 2 2" xfId="173" xr:uid="{31FE67FC-8E48-4B43-9777-D341934B7AD2}"/>
    <cellStyle name="Comma 20 2 2 2" xfId="174" xr:uid="{FA498963-66F1-4E99-9C93-321BAA8BA14D}"/>
    <cellStyle name="Comma 20 2 2 2 2" xfId="2088" xr:uid="{90D0DD25-A30D-42F1-90C8-F9C8BF23005C}"/>
    <cellStyle name="Comma 20 2 2 3" xfId="2087" xr:uid="{0AAA8A8A-33A2-4355-9BC8-6F2999C3B032}"/>
    <cellStyle name="Comma 20 2 3" xfId="175" xr:uid="{A9CAA69E-C5E3-4DCD-9C9A-46BD38A4D198}"/>
    <cellStyle name="Comma 20 2 3 2" xfId="2089" xr:uid="{40827CB9-A5BD-44C0-BB2B-5B9891A6C473}"/>
    <cellStyle name="Comma 20 2 4" xfId="2086" xr:uid="{4878C14A-B86A-4C60-B123-F307855019CE}"/>
    <cellStyle name="Comma 20 3" xfId="176" xr:uid="{5E5A8B19-8FA4-4CE1-A557-5778084EFCBE}"/>
    <cellStyle name="Comma 20 3 2" xfId="177" xr:uid="{48AB9A0A-0F0F-41DB-873C-99CCD8203798}"/>
    <cellStyle name="Comma 20 3 2 2" xfId="2091" xr:uid="{293A22F6-3C8B-482C-90F5-CE59425CBF0B}"/>
    <cellStyle name="Comma 20 3 3" xfId="2090" xr:uid="{577A5C8E-58B4-497A-A977-D648B7865D22}"/>
    <cellStyle name="Comma 20 4" xfId="178" xr:uid="{1F9CAD0F-857F-4CB2-976A-B30B1A0C3E8A}"/>
    <cellStyle name="Comma 20 4 2" xfId="2092" xr:uid="{C52E889D-79CB-44D3-8CE4-001A1E9A8DFE}"/>
    <cellStyle name="Comma 20 5" xfId="2085" xr:uid="{9750F0AE-FF83-4B53-9EFC-9948665B28C3}"/>
    <cellStyle name="Comma 21" xfId="179" xr:uid="{0581805C-C7ED-4ADF-8C7F-6F2F21CED0CE}"/>
    <cellStyle name="Comma 21 2" xfId="180" xr:uid="{EF5D2244-E9A6-4933-9FB9-39F5C47E6C6A}"/>
    <cellStyle name="Comma 21 2 2" xfId="181" xr:uid="{E16B7DE9-2C66-4FA3-B8BC-0C151B71F33B}"/>
    <cellStyle name="Comma 21 2 2 2" xfId="182" xr:uid="{25AF91A3-3DA3-4940-AB76-E95C050D3046}"/>
    <cellStyle name="Comma 21 2 2 2 2" xfId="2096" xr:uid="{2E58FC45-884A-465D-928F-86BFBCC4D032}"/>
    <cellStyle name="Comma 21 2 2 3" xfId="2095" xr:uid="{BE67A67B-544F-4568-8D99-35DCEC364E05}"/>
    <cellStyle name="Comma 21 2 3" xfId="183" xr:uid="{F6859AAD-6DC2-45D0-AFB5-625F6F777123}"/>
    <cellStyle name="Comma 21 2 3 2" xfId="2097" xr:uid="{78688A76-69FC-47BE-8CE8-A8D70838A56C}"/>
    <cellStyle name="Comma 21 2 4" xfId="2094" xr:uid="{1E013252-D64C-4003-BBAC-074E947444BE}"/>
    <cellStyle name="Comma 21 3" xfId="184" xr:uid="{633C1172-DE70-421A-9899-E612868A768E}"/>
    <cellStyle name="Comma 21 3 2" xfId="185" xr:uid="{D5AB0657-E3BA-4C9E-85B7-01EF98641ED7}"/>
    <cellStyle name="Comma 21 3 2 2" xfId="2099" xr:uid="{9DA11946-C92C-466C-B6A7-F599EB801F77}"/>
    <cellStyle name="Comma 21 3 3" xfId="2098" xr:uid="{DBC9242A-0271-45C8-A34B-C01680B6DBCA}"/>
    <cellStyle name="Comma 21 4" xfId="186" xr:uid="{957C8C10-3B23-4BDD-9D54-5CDD41EDB2B2}"/>
    <cellStyle name="Comma 21 4 2" xfId="2100" xr:uid="{93EF1E8D-F038-44B5-ADC0-426DBF1E32A7}"/>
    <cellStyle name="Comma 21 5" xfId="2093" xr:uid="{6189D42A-32F9-4B75-B66B-58D8087FD97A}"/>
    <cellStyle name="Comma 22" xfId="187" xr:uid="{DE3D791B-7B3F-443D-82B4-58F885AD6AF2}"/>
    <cellStyle name="Comma 22 2" xfId="188" xr:uid="{24A895B6-CB59-47E7-A8FF-C95F6B4D0794}"/>
    <cellStyle name="Comma 22 2 2" xfId="189" xr:uid="{B5C33E9F-8BAB-4BD9-886B-995E245D54C0}"/>
    <cellStyle name="Comma 22 2 2 2" xfId="190" xr:uid="{2416E4B6-CE46-486B-AF33-30466B98EA42}"/>
    <cellStyle name="Comma 22 2 2 2 2" xfId="2104" xr:uid="{B949355B-72B1-41F3-930B-90040D671F78}"/>
    <cellStyle name="Comma 22 2 2 3" xfId="2103" xr:uid="{55BF2E47-4CEE-4D4A-9642-D16B4722A0E5}"/>
    <cellStyle name="Comma 22 2 3" xfId="191" xr:uid="{473B952F-64C6-4D08-930B-39643D6EA56A}"/>
    <cellStyle name="Comma 22 2 3 2" xfId="2105" xr:uid="{BD5F51F4-38EA-43CF-8453-39B088130635}"/>
    <cellStyle name="Comma 22 2 4" xfId="2102" xr:uid="{6B240B06-1F0D-4E30-BB3B-1703C8B43ADA}"/>
    <cellStyle name="Comma 22 3" xfId="192" xr:uid="{F29B76B9-8C15-408B-ADA5-45922CAFDCD7}"/>
    <cellStyle name="Comma 22 3 2" xfId="193" xr:uid="{5F87C885-9014-4E7D-B3D6-BAEAB82121E9}"/>
    <cellStyle name="Comma 22 3 2 2" xfId="2107" xr:uid="{E97E4F34-7E58-4B02-A170-6164ECA2C86B}"/>
    <cellStyle name="Comma 22 3 3" xfId="2106" xr:uid="{482ACD5D-0037-4DC2-8BAB-76986FBFB8EC}"/>
    <cellStyle name="Comma 22 4" xfId="194" xr:uid="{BBB6ED06-93CD-4097-B024-6946586A763C}"/>
    <cellStyle name="Comma 22 4 2" xfId="2108" xr:uid="{A2FB181F-556E-40BB-A0C4-37F0D57B4AFF}"/>
    <cellStyle name="Comma 22 5" xfId="2101" xr:uid="{6A9D742F-5152-4679-B268-FC83451E5421}"/>
    <cellStyle name="Comma 23" xfId="195" xr:uid="{E1785823-F234-428D-8222-0CC61D82C152}"/>
    <cellStyle name="Comma 23 2" xfId="196" xr:uid="{825F5744-D032-4E13-923A-8ACE63856263}"/>
    <cellStyle name="Comma 23 2 2" xfId="197" xr:uid="{B107B3BE-D22C-47BB-97EA-CEE4B745AD38}"/>
    <cellStyle name="Comma 23 2 2 2" xfId="198" xr:uid="{B58E8E59-5DA2-48B5-998C-D50381A0CEB7}"/>
    <cellStyle name="Comma 23 2 2 2 2" xfId="199" xr:uid="{3C8C6452-FBD0-4211-ABA1-8B9DCDB6F81B}"/>
    <cellStyle name="Comma 23 2 2 2 2 2" xfId="2113" xr:uid="{1B9C6C1D-F8A2-4FFF-A1D8-A743EDEB8B07}"/>
    <cellStyle name="Comma 23 2 2 2 3" xfId="2112" xr:uid="{BA564ABF-CCB8-431F-98EE-DDE7D00334A1}"/>
    <cellStyle name="Comma 23 2 2 3" xfId="200" xr:uid="{EB8DF5C7-1734-45F0-98DF-7C0F50E166FB}"/>
    <cellStyle name="Comma 23 2 2 3 2" xfId="2114" xr:uid="{45FE0A7C-898B-488E-BD6B-A2CFFBB55958}"/>
    <cellStyle name="Comma 23 2 2 4" xfId="2111" xr:uid="{9AD93EA4-6CDA-4A24-9C45-BDC2D58830CB}"/>
    <cellStyle name="Comma 23 2 3" xfId="201" xr:uid="{B13AA164-04EA-4AF4-AD92-004E04B66AE1}"/>
    <cellStyle name="Comma 23 2 3 2" xfId="202" xr:uid="{6EA1B17D-D9A4-4DDD-B5D7-4598C72D27D8}"/>
    <cellStyle name="Comma 23 2 3 2 2" xfId="2116" xr:uid="{C765BBBE-D1CE-4B72-AD84-6F108AE0545B}"/>
    <cellStyle name="Comma 23 2 3 3" xfId="2115" xr:uid="{AC690363-9452-4E73-974D-6DCD21723CB9}"/>
    <cellStyle name="Comma 23 2 4" xfId="203" xr:uid="{734F1381-BDC9-461E-B5D0-F2F07AF42FBC}"/>
    <cellStyle name="Comma 23 2 4 2" xfId="2117" xr:uid="{4B26C327-F143-435C-88E7-F15BF3979392}"/>
    <cellStyle name="Comma 23 2 5" xfId="2110" xr:uid="{858CEF2E-87D9-4E2B-BBB1-6E9DCBA5836C}"/>
    <cellStyle name="Comma 23 3" xfId="204" xr:uid="{04B148F5-AA10-4BB7-8265-2F65EBECC2F6}"/>
    <cellStyle name="Comma 23 3 2" xfId="2118" xr:uid="{B0BAE317-4F18-4F60-B7C2-7CE29CDA2FDA}"/>
    <cellStyle name="Comma 23 4" xfId="2109" xr:uid="{BF91B35E-D37B-42AA-9F72-FB55922714EB}"/>
    <cellStyle name="Comma 24" xfId="205" xr:uid="{83156134-9B66-434D-B2BC-1F122B2B0391}"/>
    <cellStyle name="Comma 24 2" xfId="206" xr:uid="{D356BAE9-AE2A-406A-AFE4-2184BE9C21F5}"/>
    <cellStyle name="Comma 24 2 2" xfId="207" xr:uid="{D6CE0D64-470B-4D3F-AFF1-79B4CD086A12}"/>
    <cellStyle name="Comma 24 2 2 2" xfId="208" xr:uid="{67E1A54F-AC8A-4E65-B1DC-47497F217D6E}"/>
    <cellStyle name="Comma 24 2 2 2 2" xfId="2122" xr:uid="{4B3F4D67-48C7-40B6-8BDA-1F47E6CD832C}"/>
    <cellStyle name="Comma 24 2 2 3" xfId="2121" xr:uid="{0D6F141F-4308-4BC5-9BF2-BDCED1764111}"/>
    <cellStyle name="Comma 24 2 3" xfId="209" xr:uid="{B1585A7D-754B-434F-A4E6-67A6D434E733}"/>
    <cellStyle name="Comma 24 2 3 2" xfId="2123" xr:uid="{301BDE78-E2B6-4D22-B724-5E0F8A6F681F}"/>
    <cellStyle name="Comma 24 2 4" xfId="2120" xr:uid="{4F93585C-588C-4A23-8A98-39980F1090C6}"/>
    <cellStyle name="Comma 24 3" xfId="210" xr:uid="{A26789D4-A546-4EC9-B960-67A517A7395E}"/>
    <cellStyle name="Comma 24 3 2" xfId="211" xr:uid="{838425B5-9B73-4489-8086-1DEA1D7CF2B9}"/>
    <cellStyle name="Comma 24 3 2 2" xfId="2125" xr:uid="{54B0BEC5-DA05-450D-9CE2-91418A6270CB}"/>
    <cellStyle name="Comma 24 3 3" xfId="2124" xr:uid="{0FEB489D-1E53-4CF9-BCB1-EEE9E6168AE3}"/>
    <cellStyle name="Comma 24 4" xfId="212" xr:uid="{F4070F4C-D96D-4FB4-A2CF-E447805ED91A}"/>
    <cellStyle name="Comma 24 4 2" xfId="2126" xr:uid="{892BFA1F-5C98-4F80-8CD5-EBF0629BA27A}"/>
    <cellStyle name="Comma 24 5" xfId="2119" xr:uid="{6BD8302F-D7E3-4C92-BAB5-890E9E113F13}"/>
    <cellStyle name="Comma 25" xfId="213" xr:uid="{1335DA02-9A4A-4245-8A63-292A0E890ADE}"/>
    <cellStyle name="Comma 25 2" xfId="214" xr:uid="{800E556E-FEFB-4ED9-A211-21D1C579315B}"/>
    <cellStyle name="Comma 25 2 2" xfId="215" xr:uid="{673FF224-B645-49ED-8335-D7E4DD1BEF08}"/>
    <cellStyle name="Comma 25 2 2 2" xfId="216" xr:uid="{3FB39486-3B7C-467D-8B60-D283ACF96FB4}"/>
    <cellStyle name="Comma 25 2 2 2 2" xfId="2130" xr:uid="{58192B3B-5E52-4F95-8129-4CD612C585FE}"/>
    <cellStyle name="Comma 25 2 2 3" xfId="2129" xr:uid="{552B5D80-C0E1-4669-BF9C-FA93EC4249C9}"/>
    <cellStyle name="Comma 25 2 3" xfId="217" xr:uid="{0B664857-93B5-4AB7-989E-CF8C35BBE812}"/>
    <cellStyle name="Comma 25 2 3 2" xfId="2131" xr:uid="{980546A0-806C-4BE3-BC75-801C9993B386}"/>
    <cellStyle name="Comma 25 2 4" xfId="2128" xr:uid="{31146E94-6861-4ABE-BDEE-48103AFA6AA4}"/>
    <cellStyle name="Comma 25 3" xfId="218" xr:uid="{4CFB9380-EC0F-4BD0-B8FB-B1D432A74BDB}"/>
    <cellStyle name="Comma 25 3 2" xfId="219" xr:uid="{0572365B-FCD9-420F-9F86-703E4F1DADAE}"/>
    <cellStyle name="Comma 25 3 2 2" xfId="2133" xr:uid="{49DA8301-6BA4-41FC-8955-57BB5FF97795}"/>
    <cellStyle name="Comma 25 3 3" xfId="2132" xr:uid="{79C0FB92-DA07-4ABB-872D-0ECE27B3BBB8}"/>
    <cellStyle name="Comma 25 4" xfId="220" xr:uid="{278FF1D6-145D-4AD6-87FD-F0CF80F35D76}"/>
    <cellStyle name="Comma 25 4 2" xfId="2134" xr:uid="{2B1C5991-8C0D-4FF3-910A-8E1ABC3489CA}"/>
    <cellStyle name="Comma 25 5" xfId="2127" xr:uid="{8152D554-FD5B-4520-A6D6-D7D245B27FC9}"/>
    <cellStyle name="Comma 26" xfId="221" xr:uid="{BFEF4B9E-969E-496D-B504-6242700BBFD3}"/>
    <cellStyle name="Comma 26 2" xfId="222" xr:uid="{D37DB268-239E-4C00-994D-07D6CABD6A1B}"/>
    <cellStyle name="Comma 26 2 2" xfId="223" xr:uid="{48E67E94-1A91-49AF-B194-2CEC42206FF7}"/>
    <cellStyle name="Comma 26 2 2 2" xfId="224" xr:uid="{7AB9BC4B-3040-4769-8945-6A8567ADE205}"/>
    <cellStyle name="Comma 26 2 2 2 2" xfId="2138" xr:uid="{9B22E62A-C122-495D-B697-791545DC8824}"/>
    <cellStyle name="Comma 26 2 2 3" xfId="2137" xr:uid="{1EC717B0-682F-470B-A00E-DCEAB3755D4A}"/>
    <cellStyle name="Comma 26 2 3" xfId="225" xr:uid="{D09A903F-33CB-4104-B38A-7E79715C0487}"/>
    <cellStyle name="Comma 26 2 3 2" xfId="2139" xr:uid="{23DFE8D0-F864-4F2D-808A-82E665BDBEDE}"/>
    <cellStyle name="Comma 26 2 4" xfId="2136" xr:uid="{36D9BE70-B3B8-4738-B513-C57CDA0B27EB}"/>
    <cellStyle name="Comma 26 3" xfId="226" xr:uid="{DE46F435-BB30-4804-879E-2C3BA313BF89}"/>
    <cellStyle name="Comma 26 3 2" xfId="227" xr:uid="{7F8CA598-79C9-4D03-BBF3-65D089B9EE0C}"/>
    <cellStyle name="Comma 26 3 2 2" xfId="2141" xr:uid="{0FC2C80B-C5D7-407E-AE02-D869E11E3ED1}"/>
    <cellStyle name="Comma 26 3 3" xfId="2140" xr:uid="{08BA7A78-3070-4F48-A7DC-CFB4307259EA}"/>
    <cellStyle name="Comma 26 4" xfId="228" xr:uid="{AD6C83BC-27A6-4E4B-8496-73A1B0F1CA50}"/>
    <cellStyle name="Comma 26 4 2" xfId="2142" xr:uid="{235D74A3-9775-44C4-884A-1B7FA783BF22}"/>
    <cellStyle name="Comma 26 5" xfId="2135" xr:uid="{2885B220-1173-41D1-B66C-58666909E9A5}"/>
    <cellStyle name="Comma 27" xfId="229" xr:uid="{A4A541AD-329F-43BB-A57C-9076F910141C}"/>
    <cellStyle name="Comma 27 2" xfId="230" xr:uid="{187B33D4-C3D7-4B7F-A337-590A3314494A}"/>
    <cellStyle name="Comma 27 2 2" xfId="231" xr:uid="{2D5F7515-D917-4CF8-ADDD-3CFD7C77D0D5}"/>
    <cellStyle name="Comma 27 2 2 2" xfId="232" xr:uid="{4D3F5AC5-B979-4324-88AC-D42C03F36638}"/>
    <cellStyle name="Comma 27 2 2 2 2" xfId="2146" xr:uid="{8D53DA02-0BF0-4DFE-90B0-053C00715666}"/>
    <cellStyle name="Comma 27 2 2 3" xfId="2145" xr:uid="{6C613F4E-ED4A-43A4-A996-CD831D8F153E}"/>
    <cellStyle name="Comma 27 2 3" xfId="233" xr:uid="{EB1BEE74-3471-4D30-AAC5-F44E5561D1E8}"/>
    <cellStyle name="Comma 27 2 3 2" xfId="2147" xr:uid="{00283213-D640-44A9-A49D-1BF3EB8EEA74}"/>
    <cellStyle name="Comma 27 2 4" xfId="2144" xr:uid="{24B7EE2D-7DB5-41C2-85C2-FB147FA8B703}"/>
    <cellStyle name="Comma 27 3" xfId="234" xr:uid="{66CB4BA0-BEA3-4AD4-9855-5FA516479C6C}"/>
    <cellStyle name="Comma 27 3 2" xfId="235" xr:uid="{E9678EB8-A291-4DC3-B3C0-729E2BD32478}"/>
    <cellStyle name="Comma 27 3 2 2" xfId="2149" xr:uid="{D2CC776F-0AAC-472B-B47C-EFE63EAE3E02}"/>
    <cellStyle name="Comma 27 3 3" xfId="2148" xr:uid="{87294741-AF45-46D7-B540-6D778CD082EB}"/>
    <cellStyle name="Comma 27 4" xfId="236" xr:uid="{A35301FD-49BC-4181-B326-349CEA57C4DC}"/>
    <cellStyle name="Comma 27 4 2" xfId="2150" xr:uid="{606E3AB8-489A-47DB-9703-2CFB0653AE8A}"/>
    <cellStyle name="Comma 27 5" xfId="2143" xr:uid="{6FA8DDE4-18FA-4EA7-9A45-2FCDC8A0258C}"/>
    <cellStyle name="Comma 28" xfId="237" xr:uid="{2ABCB0AF-92BD-41B8-8351-968E0F84BB0A}"/>
    <cellStyle name="Comma 28 2" xfId="238" xr:uid="{060FBF31-924E-420B-AE94-506545DAD6FC}"/>
    <cellStyle name="Comma 28 2 2" xfId="239" xr:uid="{AFE073B3-1514-4D64-95F8-57236F428152}"/>
    <cellStyle name="Comma 28 2 2 2" xfId="240" xr:uid="{A69BE43B-E179-4282-8CF0-504FE6262631}"/>
    <cellStyle name="Comma 28 2 2 2 2" xfId="2154" xr:uid="{FDBBF87A-727A-4074-9D7A-B33D144DE8D9}"/>
    <cellStyle name="Comma 28 2 2 3" xfId="2153" xr:uid="{1B044FBE-7801-4F0A-A4A6-5160877C123A}"/>
    <cellStyle name="Comma 28 2 3" xfId="241" xr:uid="{80A8123A-CBDA-4137-8EDB-F7F430616C55}"/>
    <cellStyle name="Comma 28 2 3 2" xfId="2155" xr:uid="{2EA1467C-9E6B-45C1-8608-4A791C2333BC}"/>
    <cellStyle name="Comma 28 2 4" xfId="2152" xr:uid="{B3B000F7-31C9-4254-BCE1-5251A2790663}"/>
    <cellStyle name="Comma 28 3" xfId="242" xr:uid="{6E630734-A613-4F4B-9791-015596F3349F}"/>
    <cellStyle name="Comma 28 3 2" xfId="243" xr:uid="{7BF2BBB7-5A6C-4D28-8645-7AE641B10FF6}"/>
    <cellStyle name="Comma 28 3 2 2" xfId="2157" xr:uid="{34E65523-6D1D-4804-AC6C-3F15EA1B81FE}"/>
    <cellStyle name="Comma 28 3 3" xfId="2156" xr:uid="{F98307C0-88C1-41FF-BE06-48C6827998EF}"/>
    <cellStyle name="Comma 28 4" xfId="244" xr:uid="{2414318A-5BF0-4E38-BD1A-2D9926F7F8BE}"/>
    <cellStyle name="Comma 28 4 2" xfId="2158" xr:uid="{D2EC6CFC-E025-45B5-B402-3468B3CB7B55}"/>
    <cellStyle name="Comma 28 5" xfId="2151" xr:uid="{120CFCF6-1EC6-449D-96F1-F77E74D49492}"/>
    <cellStyle name="Comma 29" xfId="245" xr:uid="{D5B0A86B-6F45-445F-914B-3E29B1867B05}"/>
    <cellStyle name="Comma 29 2" xfId="246" xr:uid="{06188EE2-9EEF-46B2-A685-763C977A3FFF}"/>
    <cellStyle name="Comma 29 2 2" xfId="247" xr:uid="{84437678-29C2-4937-8FC0-0BA53EA5F83F}"/>
    <cellStyle name="Comma 29 2 2 2" xfId="248" xr:uid="{ED4C5A30-699C-471A-BD18-9FB7E969AF60}"/>
    <cellStyle name="Comma 29 2 2 2 2" xfId="2162" xr:uid="{961DCAAF-4BFE-4C51-A2B9-13521D5D1A58}"/>
    <cellStyle name="Comma 29 2 2 3" xfId="2161" xr:uid="{C88FC8C0-AB8B-4860-B769-A7C6A0966EF2}"/>
    <cellStyle name="Comma 29 2 3" xfId="249" xr:uid="{C060C43C-EB73-4EE3-8EC6-4A0DC8758416}"/>
    <cellStyle name="Comma 29 2 3 2" xfId="2163" xr:uid="{03C6F51D-4E17-488B-8D9D-604ABF2C4A9D}"/>
    <cellStyle name="Comma 29 2 4" xfId="2160" xr:uid="{54DCB746-6F52-4892-940B-8060497C5D1B}"/>
    <cellStyle name="Comma 29 3" xfId="250" xr:uid="{59C7ED03-679B-4232-BF73-1C656C3E54F3}"/>
    <cellStyle name="Comma 29 3 2" xfId="251" xr:uid="{5C8DC5E2-DBD5-403E-8663-F8935EC54EF5}"/>
    <cellStyle name="Comma 29 3 2 2" xfId="2165" xr:uid="{C59FBC03-44E7-4852-8339-05A98C309715}"/>
    <cellStyle name="Comma 29 3 3" xfId="2164" xr:uid="{3B7A1366-FBCF-4EAB-BC37-F7BC811B920E}"/>
    <cellStyle name="Comma 29 4" xfId="252" xr:uid="{7FA3812B-FBA9-4481-BFA8-0B2BB9FA82DC}"/>
    <cellStyle name="Comma 29 4 2" xfId="2166" xr:uid="{D2E760EF-C90C-46CB-A900-AA2FFA646ED3}"/>
    <cellStyle name="Comma 29 5" xfId="2159" xr:uid="{66F7E782-BB08-49CC-8229-C34F2FA1426D}"/>
    <cellStyle name="Comma 3" xfId="9" xr:uid="{2E3184FB-0636-4955-8088-03ED019F75B3}"/>
    <cellStyle name="Comma 3 2" xfId="253" xr:uid="{601986E7-B999-463D-9B24-3B11E818CC63}"/>
    <cellStyle name="Comma 3 2 2" xfId="254" xr:uid="{DDFBA11E-5A04-4C22-AE7F-3A700F7A5BBC}"/>
    <cellStyle name="Comma 3 2 2 2" xfId="2168" xr:uid="{63DC622E-009B-40CC-A44C-1269D908E76A}"/>
    <cellStyle name="Comma 3 2 3" xfId="255" xr:uid="{3B09155C-0884-413F-B114-D01A9AAED07D}"/>
    <cellStyle name="Comma 3 2 3 2" xfId="2169" xr:uid="{DFEA9982-1E36-4C1F-B964-E838E9C8707E}"/>
    <cellStyle name="Comma 3 2 4" xfId="2167" xr:uid="{059D11F1-250C-4F0F-B251-73E90AA2907F}"/>
    <cellStyle name="Comma 3 3" xfId="256" xr:uid="{E42FF8CE-39BC-4B5B-AEEC-368B4BB788BD}"/>
    <cellStyle name="Comma 3 3 2" xfId="257" xr:uid="{22C6512F-F6EA-4896-B8C0-755279E856A6}"/>
    <cellStyle name="Comma 3 3 2 2" xfId="258" xr:uid="{D17C1D7A-0A7F-4087-B022-C46446C0EFA6}"/>
    <cellStyle name="Comma 3 3 2 2 2" xfId="2172" xr:uid="{F5890FD7-F9FB-4815-8CF9-6F7895056B85}"/>
    <cellStyle name="Comma 3 3 2 3" xfId="2171" xr:uid="{9BEA3E00-E68D-4D78-B72A-42E568198824}"/>
    <cellStyle name="Comma 3 3 3" xfId="259" xr:uid="{E8A263E4-EA42-41B6-BA62-BFE112D579E3}"/>
    <cellStyle name="Comma 3 3 3 2" xfId="2173" xr:uid="{2602CE3A-6780-45D3-8752-9A306EDD3016}"/>
    <cellStyle name="Comma 3 3 4" xfId="260" xr:uid="{87CD6C3F-F7A5-4C93-8C5F-B8B4ABB4CBA3}"/>
    <cellStyle name="Comma 3 3 4 2" xfId="2174" xr:uid="{E9A11D83-97A1-48AF-8A34-99A1ECA2C6EA}"/>
    <cellStyle name="Comma 3 3 5" xfId="2170" xr:uid="{BA3FD06F-A93D-46D6-8601-DB81E9C561E2}"/>
    <cellStyle name="Comma 3 4" xfId="261" xr:uid="{B86502E9-2D62-40FC-8419-987C4374BD9C}"/>
    <cellStyle name="Comma 3 4 2" xfId="262" xr:uid="{005A3A83-7DEF-40F4-8DD6-E6D509E68D0E}"/>
    <cellStyle name="Comma 3 4 2 2" xfId="2176" xr:uid="{E72351C1-C3B8-4697-8C82-EDC5D4576D4A}"/>
    <cellStyle name="Comma 3 4 3" xfId="2175" xr:uid="{9DEF2F46-7CB3-497A-B635-512F22B0927A}"/>
    <cellStyle name="Comma 3 5" xfId="263" xr:uid="{0F376687-C8B2-4A06-940C-20E2A7C6F1FF}"/>
    <cellStyle name="Comma 3 5 2" xfId="2177" xr:uid="{B68B6E59-4BC2-4BB2-A7CF-94A870B8CD78}"/>
    <cellStyle name="Comma 3 6" xfId="264" xr:uid="{AF824BE4-C96A-44F4-A221-FF3D874406A6}"/>
    <cellStyle name="Comma 3 6 2" xfId="2178" xr:uid="{85C2D851-8C07-42B5-942A-3896E716D1CB}"/>
    <cellStyle name="Comma 3 7" xfId="2953" xr:uid="{50E5311B-989D-47A5-B2B7-DE73A39C5A80}"/>
    <cellStyle name="Comma 30" xfId="265" xr:uid="{B4D874A9-AF43-48AD-8D6D-F68F5D77BDC0}"/>
    <cellStyle name="Comma 30 2" xfId="266" xr:uid="{9781CF46-6129-42E9-8031-35CCB12F9567}"/>
    <cellStyle name="Comma 30 2 2" xfId="267" xr:uid="{D6F96905-62A3-4472-A6D1-72599CE622B2}"/>
    <cellStyle name="Comma 30 2 2 2" xfId="268" xr:uid="{A0182F7E-6113-4D3D-B5BA-59EA297348B8}"/>
    <cellStyle name="Comma 30 2 2 2 2" xfId="2182" xr:uid="{151B27C5-7C09-4CC6-BAEB-A00B19C7A3D9}"/>
    <cellStyle name="Comma 30 2 2 3" xfId="2181" xr:uid="{6BA54FE5-158A-43E9-9B64-FC46600ED8B0}"/>
    <cellStyle name="Comma 30 2 3" xfId="269" xr:uid="{334AE571-A4C3-4CDD-B92B-7D58183BD32D}"/>
    <cellStyle name="Comma 30 2 3 2" xfId="2183" xr:uid="{C7469AF5-6942-4697-BD08-13F108FF2BB7}"/>
    <cellStyle name="Comma 30 2 4" xfId="2180" xr:uid="{5C743CF9-635A-4A55-83D4-1061AFB7F523}"/>
    <cellStyle name="Comma 30 3" xfId="270" xr:uid="{D32AB6CD-F767-44E6-BCFF-DBB3696A5C96}"/>
    <cellStyle name="Comma 30 3 2" xfId="271" xr:uid="{BB6AACFF-D7EC-489C-A479-FED068A57BB1}"/>
    <cellStyle name="Comma 30 3 2 2" xfId="2185" xr:uid="{53624A6D-3966-4952-9EB7-87C7905F24C9}"/>
    <cellStyle name="Comma 30 3 3" xfId="2184" xr:uid="{CA05ACC7-01DD-4B21-BF36-C90BF15704C4}"/>
    <cellStyle name="Comma 30 4" xfId="272" xr:uid="{F2F257B7-558C-427F-9976-853B443DED73}"/>
    <cellStyle name="Comma 30 4 2" xfId="2186" xr:uid="{21EE0E1A-EAD2-4DD4-B196-949F0E365EBA}"/>
    <cellStyle name="Comma 30 5" xfId="2179" xr:uid="{021AE703-13EF-4FA6-9B5C-6E8317C83407}"/>
    <cellStyle name="Comma 31" xfId="273" xr:uid="{365F28F8-3099-436D-A39B-83E23C66DB35}"/>
    <cellStyle name="Comma 31 2" xfId="274" xr:uid="{21169A06-8FA9-461E-8CE2-D729FE3AC445}"/>
    <cellStyle name="Comma 31 2 2" xfId="275" xr:uid="{1707DDA7-1CF8-4711-8A18-F503E78602D2}"/>
    <cellStyle name="Comma 31 2 2 2" xfId="276" xr:uid="{6636914C-1170-4E9C-A4CA-FB8690C7D39C}"/>
    <cellStyle name="Comma 31 2 2 2 2" xfId="2190" xr:uid="{E1456BA8-4C6C-468F-A797-B4C140913517}"/>
    <cellStyle name="Comma 31 2 2 3" xfId="2189" xr:uid="{602D6E80-3CFC-404C-A571-D421061774B7}"/>
    <cellStyle name="Comma 31 2 3" xfId="277" xr:uid="{20BDDEBC-10FA-48C4-AE60-9C8A12A65369}"/>
    <cellStyle name="Comma 31 2 3 2" xfId="2191" xr:uid="{5F8017B7-1A1C-4582-800F-56864A102558}"/>
    <cellStyle name="Comma 31 2 4" xfId="2188" xr:uid="{A3785A33-4597-4111-A70C-ED92F3DA9928}"/>
    <cellStyle name="Comma 31 3" xfId="278" xr:uid="{D4EBE577-1703-4918-9D21-BE73E85D4A50}"/>
    <cellStyle name="Comma 31 3 2" xfId="279" xr:uid="{6A420C8F-9703-4A52-8231-C7A7D8CDEA1B}"/>
    <cellStyle name="Comma 31 3 2 2" xfId="2193" xr:uid="{EEE3AA33-2F8F-46F9-9119-08BD60F0F7BF}"/>
    <cellStyle name="Comma 31 3 3" xfId="2192" xr:uid="{37CEF2D7-0512-4F4C-8615-7DE98CC0C14F}"/>
    <cellStyle name="Comma 31 4" xfId="280" xr:uid="{B9ECC8C9-1AD8-4147-BFC5-725BD3C1D382}"/>
    <cellStyle name="Comma 31 4 2" xfId="2194" xr:uid="{5D379231-765A-407C-9659-C0B75D04C005}"/>
    <cellStyle name="Comma 31 5" xfId="2187" xr:uid="{1A8924DC-9870-43A6-A71A-00843078FDD2}"/>
    <cellStyle name="Comma 32" xfId="281" xr:uid="{F42BBED8-3989-4BA2-8990-2BAD728B7F7E}"/>
    <cellStyle name="Comma 32 2" xfId="282" xr:uid="{7A97F108-E865-4D89-88D3-0C13650A6CFA}"/>
    <cellStyle name="Comma 32 2 2" xfId="283" xr:uid="{47DCD3E5-EF00-434F-A066-ABB6F2250A68}"/>
    <cellStyle name="Comma 32 2 2 2" xfId="284" xr:uid="{F5ACD6C4-6EC2-4E3F-80E5-9DB989A4646F}"/>
    <cellStyle name="Comma 32 2 2 2 2" xfId="2198" xr:uid="{CB6704AD-1DA1-4449-A17B-7DCEADFFCE59}"/>
    <cellStyle name="Comma 32 2 2 3" xfId="2197" xr:uid="{1698074B-2CD0-4A5D-ADCE-AE921195711E}"/>
    <cellStyle name="Comma 32 2 3" xfId="285" xr:uid="{73B7D3D9-BBBA-464B-AF12-5DADE72EEE38}"/>
    <cellStyle name="Comma 32 2 3 2" xfId="2199" xr:uid="{2D297576-6E24-4E05-87A3-D721F8E3DECB}"/>
    <cellStyle name="Comma 32 2 4" xfId="2196" xr:uid="{AE7DBFB3-9D2F-4BA3-B378-FB5DCACA438F}"/>
    <cellStyle name="Comma 32 3" xfId="286" xr:uid="{C31AB958-063A-41A2-A053-8A9D699E1EF8}"/>
    <cellStyle name="Comma 32 3 2" xfId="287" xr:uid="{32735DB1-5ECF-4170-937A-3EC7D80E75E9}"/>
    <cellStyle name="Comma 32 3 2 2" xfId="2201" xr:uid="{2E41CDAE-9223-4DE0-96E1-C98B59BBAB88}"/>
    <cellStyle name="Comma 32 3 3" xfId="2200" xr:uid="{135910D6-9C58-4EEE-AB93-86CA376B00AB}"/>
    <cellStyle name="Comma 32 4" xfId="288" xr:uid="{E44B768B-D028-46F3-8ABA-608A3526FBA5}"/>
    <cellStyle name="Comma 32 4 2" xfId="2202" xr:uid="{C8084180-A43B-4311-B37F-01FF820AEBBD}"/>
    <cellStyle name="Comma 32 5" xfId="2195" xr:uid="{558225FC-A556-435F-BF87-C1707FBED24A}"/>
    <cellStyle name="Comma 33" xfId="289" xr:uid="{459CEB75-B55A-4C3D-9407-CB59E383B275}"/>
    <cellStyle name="Comma 33 2" xfId="290" xr:uid="{B54241C2-964F-46F4-AEA0-ED8528D4D78D}"/>
    <cellStyle name="Comma 33 2 2" xfId="291" xr:uid="{F0AB0297-1CF5-437E-BD86-CD56CF85D161}"/>
    <cellStyle name="Comma 33 2 2 2" xfId="292" xr:uid="{69ED01CA-9D7F-45CE-A39E-BA9909C35FE1}"/>
    <cellStyle name="Comma 33 2 2 2 2" xfId="2206" xr:uid="{3D118709-AC78-410F-918B-FE5F702910DF}"/>
    <cellStyle name="Comma 33 2 2 3" xfId="2205" xr:uid="{894E6E90-5E7E-41A0-9461-4FF628373AAC}"/>
    <cellStyle name="Comma 33 2 3" xfId="293" xr:uid="{C31B8510-B98B-4D65-AE52-287B82D98A21}"/>
    <cellStyle name="Comma 33 2 3 2" xfId="2207" xr:uid="{4EE7606B-CE8D-46C3-918C-B619C133BA56}"/>
    <cellStyle name="Comma 33 2 4" xfId="2204" xr:uid="{4E28A286-B168-4097-9708-B714D80341B2}"/>
    <cellStyle name="Comma 33 3" xfId="294" xr:uid="{1ED17280-DA71-4FB4-8CCC-E3620294F281}"/>
    <cellStyle name="Comma 33 3 2" xfId="295" xr:uid="{15001C30-11F3-41BB-96C7-6B84F8D51C94}"/>
    <cellStyle name="Comma 33 3 2 2" xfId="2209" xr:uid="{2EC13032-A343-4997-934F-9C4405CDCC8E}"/>
    <cellStyle name="Comma 33 3 3" xfId="2208" xr:uid="{630AE1C9-E7CF-49C1-817E-F2046018B80C}"/>
    <cellStyle name="Comma 33 4" xfId="296" xr:uid="{3736E507-3223-48E9-A746-285AA9281E72}"/>
    <cellStyle name="Comma 33 4 2" xfId="2210" xr:uid="{78773A03-39BC-4335-885B-21E232B7CC3E}"/>
    <cellStyle name="Comma 33 5" xfId="2203" xr:uid="{A9436177-49BD-472B-98B9-3DAA454D6518}"/>
    <cellStyle name="Comma 34" xfId="297" xr:uid="{7978454B-5B2C-4527-855E-1FC5ABB5743C}"/>
    <cellStyle name="Comma 34 2" xfId="298" xr:uid="{1DD38F6A-F038-472E-94C6-C35A8CAA08B9}"/>
    <cellStyle name="Comma 34 2 2" xfId="299" xr:uid="{1C0D5173-EA9D-4D08-97C7-2DB7A5F73982}"/>
    <cellStyle name="Comma 34 2 2 2" xfId="300" xr:uid="{1A51CFEC-1FF9-48E7-80CD-7872B9F9F578}"/>
    <cellStyle name="Comma 34 2 2 2 2" xfId="2214" xr:uid="{0543E0B9-582A-49F2-ABE8-D0D096D84718}"/>
    <cellStyle name="Comma 34 2 2 3" xfId="2213" xr:uid="{9F56D777-4C83-4166-A5BB-6F0E64645C83}"/>
    <cellStyle name="Comma 34 2 3" xfId="301" xr:uid="{EA7151ED-91DD-4DA3-9786-4BFDBB646581}"/>
    <cellStyle name="Comma 34 2 3 2" xfId="2215" xr:uid="{6116F67D-5F71-4B5C-A5DD-C77C7996D923}"/>
    <cellStyle name="Comma 34 2 4" xfId="2212" xr:uid="{63E85589-DA70-407D-B863-A5283A6D9DC7}"/>
    <cellStyle name="Comma 34 3" xfId="302" xr:uid="{310A62F5-6925-47BA-BC9F-3E0F2185CFF9}"/>
    <cellStyle name="Comma 34 3 2" xfId="303" xr:uid="{3230AE94-E7C4-4C65-928E-B38F722475CE}"/>
    <cellStyle name="Comma 34 3 2 2" xfId="2217" xr:uid="{4463F9B6-A05F-4850-AEB0-0D70D6BCDFEF}"/>
    <cellStyle name="Comma 34 3 3" xfId="2216" xr:uid="{78AD061F-57DD-4251-8300-F2A62AB87AD4}"/>
    <cellStyle name="Comma 34 4" xfId="304" xr:uid="{436B2C33-99A6-45C9-9075-01A406573FE0}"/>
    <cellStyle name="Comma 34 4 2" xfId="2218" xr:uid="{CE28AE06-9433-4784-9D3F-C5623CF91C42}"/>
    <cellStyle name="Comma 34 5" xfId="2211" xr:uid="{E269D630-7950-43C5-A426-F5DF4A970070}"/>
    <cellStyle name="Comma 35" xfId="305" xr:uid="{A485B737-F0C3-4111-BD02-4DB6AFD78483}"/>
    <cellStyle name="Comma 35 2" xfId="306" xr:uid="{EACB742A-41AB-4BE8-8098-2B0454FD6A85}"/>
    <cellStyle name="Comma 35 2 2" xfId="307" xr:uid="{AB23A249-1743-4E0F-BF26-7B8F918BA8A4}"/>
    <cellStyle name="Comma 35 2 2 2" xfId="308" xr:uid="{2F6D0A92-41B5-4DA2-AB5F-79A6FDB2AF1E}"/>
    <cellStyle name="Comma 35 2 2 2 2" xfId="2222" xr:uid="{584F6EAF-A131-4291-BC09-2A52121C76E8}"/>
    <cellStyle name="Comma 35 2 2 3" xfId="2221" xr:uid="{5B84BD0A-B339-48A8-AC3D-C088D271AE77}"/>
    <cellStyle name="Comma 35 2 3" xfId="309" xr:uid="{11A4F803-377A-49E6-9A0F-C39C71D0AAC3}"/>
    <cellStyle name="Comma 35 2 3 2" xfId="2223" xr:uid="{1E26DF07-C670-41C8-9211-8930C5092A71}"/>
    <cellStyle name="Comma 35 2 4" xfId="2220" xr:uid="{26A4CBCB-0B5C-4398-A8D8-922523FB5CC2}"/>
    <cellStyle name="Comma 35 3" xfId="310" xr:uid="{0A0F5E30-CAF7-4AE6-8468-EB36AF29D645}"/>
    <cellStyle name="Comma 35 3 2" xfId="311" xr:uid="{E50610C3-2B1C-46C4-9743-3901F0C41D3A}"/>
    <cellStyle name="Comma 35 3 2 2" xfId="2225" xr:uid="{295778FB-2633-400C-8831-35A28625E09D}"/>
    <cellStyle name="Comma 35 3 3" xfId="2224" xr:uid="{C152A883-CA76-45BA-B6EC-CF925257E713}"/>
    <cellStyle name="Comma 35 4" xfId="312" xr:uid="{C6FB2401-8E6F-4B49-9828-CB49433A826F}"/>
    <cellStyle name="Comma 35 4 2" xfId="2226" xr:uid="{7ED6C36D-EEA8-4C9C-BA05-E838B2F00C24}"/>
    <cellStyle name="Comma 35 5" xfId="2219" xr:uid="{9FD043D4-8A38-4607-BD5E-D472695458AE}"/>
    <cellStyle name="Comma 36" xfId="313" xr:uid="{05A141CF-22A1-42F0-9E00-990A3FEEAADE}"/>
    <cellStyle name="Comma 36 2" xfId="314" xr:uid="{38CDDE4B-7E98-4378-9EF0-B56759E202F0}"/>
    <cellStyle name="Comma 36 2 2" xfId="315" xr:uid="{457AF81B-E81B-4EDB-B1AB-31E23FD6D853}"/>
    <cellStyle name="Comma 36 2 2 2" xfId="316" xr:uid="{5C5161E0-CD57-4C40-8B8A-8BA835A6F318}"/>
    <cellStyle name="Comma 36 2 2 2 2" xfId="2230" xr:uid="{5550E3F8-034A-477D-8FF2-7DE7058876E5}"/>
    <cellStyle name="Comma 36 2 2 3" xfId="2229" xr:uid="{E0E0892E-45F1-4F1E-B943-76E91C259CE6}"/>
    <cellStyle name="Comma 36 2 3" xfId="317" xr:uid="{6D81263E-568B-4866-A29C-047717E54FCD}"/>
    <cellStyle name="Comma 36 2 3 2" xfId="2231" xr:uid="{C8FD734C-DE2D-4A57-BAB0-F5A0DD45C6F4}"/>
    <cellStyle name="Comma 36 2 4" xfId="2228" xr:uid="{25FDABF7-D34B-455D-BE07-A303B27FF57B}"/>
    <cellStyle name="Comma 36 3" xfId="318" xr:uid="{EA8F7213-45B9-4E27-ACC0-E2E5E5048F65}"/>
    <cellStyle name="Comma 36 3 2" xfId="319" xr:uid="{D91307F9-898B-45F7-A183-CA64607CBAA5}"/>
    <cellStyle name="Comma 36 3 2 2" xfId="2233" xr:uid="{E7A218FD-2B14-4651-B228-41A87DA691A2}"/>
    <cellStyle name="Comma 36 3 3" xfId="2232" xr:uid="{860D26FE-E80E-44DE-9D7D-F9F446F73EE3}"/>
    <cellStyle name="Comma 36 4" xfId="320" xr:uid="{F8DC36DC-C847-4653-854B-1F89A7599600}"/>
    <cellStyle name="Comma 36 4 2" xfId="2234" xr:uid="{B80A5C50-4133-46ED-9291-8B910AB1DC9F}"/>
    <cellStyle name="Comma 36 5" xfId="2227" xr:uid="{357BE1DA-2168-4525-8D5A-43E6013E6D7B}"/>
    <cellStyle name="Comma 37" xfId="321" xr:uid="{D96D4373-D56F-4515-B534-DB821D8E7A93}"/>
    <cellStyle name="Comma 37 2" xfId="322" xr:uid="{110B043F-6474-4A73-BF17-B07D58710585}"/>
    <cellStyle name="Comma 37 2 2" xfId="323" xr:uid="{5D984CF7-5788-4FD4-B474-A5A2BBC3963F}"/>
    <cellStyle name="Comma 37 2 2 2" xfId="324" xr:uid="{F58E3F1E-507D-4490-9A17-EF3733A4E75E}"/>
    <cellStyle name="Comma 37 2 2 2 2" xfId="2238" xr:uid="{CCE3B150-0A83-4032-9197-590DAB8A9C68}"/>
    <cellStyle name="Comma 37 2 2 3" xfId="2237" xr:uid="{EC6035A6-0A26-48E7-9B9A-D4162B46C4C1}"/>
    <cellStyle name="Comma 37 2 3" xfId="325" xr:uid="{99FCDA31-AB43-42E0-A770-A8111E51EFFD}"/>
    <cellStyle name="Comma 37 2 3 2" xfId="2239" xr:uid="{79146193-A856-4135-B3AB-0B025D17BD47}"/>
    <cellStyle name="Comma 37 2 4" xfId="2236" xr:uid="{7F7225C5-5E16-416D-84BF-C3C28ADB01B0}"/>
    <cellStyle name="Comma 37 3" xfId="326" xr:uid="{74D9BF9E-A5FE-499B-9A06-A6FBD2BFE718}"/>
    <cellStyle name="Comma 37 3 2" xfId="327" xr:uid="{A7614930-53FF-4106-BE32-F72B1C676313}"/>
    <cellStyle name="Comma 37 3 2 2" xfId="2241" xr:uid="{DCB96935-AA69-4C55-B25A-C6671304BB3F}"/>
    <cellStyle name="Comma 37 3 3" xfId="2240" xr:uid="{3E8F2F52-0E71-4879-9508-5125340C5EC3}"/>
    <cellStyle name="Comma 37 4" xfId="328" xr:uid="{F7E60AEB-9C48-49E8-A4CF-DE714C3F21E8}"/>
    <cellStyle name="Comma 37 4 2" xfId="2242" xr:uid="{7BA8EED5-267A-4978-88A3-F1E2BA1088DC}"/>
    <cellStyle name="Comma 37 5" xfId="2235" xr:uid="{26D20631-CAF9-486B-986C-EDA3B0346834}"/>
    <cellStyle name="Comma 38" xfId="329" xr:uid="{F0443A43-D8B6-44A9-9219-A5AF39926F1E}"/>
    <cellStyle name="Comma 38 2" xfId="2243" xr:uid="{7ECFA5FC-D905-46C5-B2F4-18CF5FB50B31}"/>
    <cellStyle name="Comma 39" xfId="330" xr:uid="{2259944B-D597-4123-BCDC-6A6F4668CB29}"/>
    <cellStyle name="Comma 39 2" xfId="331" xr:uid="{BD276BB9-9F30-4FAD-BC76-727274F45781}"/>
    <cellStyle name="Comma 39 2 2" xfId="332" xr:uid="{753831A1-A3DA-4EE9-AC86-9C7F63E7DB48}"/>
    <cellStyle name="Comma 39 2 2 2" xfId="333" xr:uid="{0A806144-4972-4CB1-8684-F5ABBE17321F}"/>
    <cellStyle name="Comma 39 2 2 2 2" xfId="334" xr:uid="{E20F29A0-54FC-4DBB-8619-7A854A4C91F0}"/>
    <cellStyle name="Comma 39 2 2 2 2 2" xfId="2248" xr:uid="{3D090902-8679-45E5-8796-30C5BBDF8C73}"/>
    <cellStyle name="Comma 39 2 2 2 3" xfId="2247" xr:uid="{F9454EA9-1DD6-425A-8AF1-5ADA31E921AF}"/>
    <cellStyle name="Comma 39 2 2 3" xfId="335" xr:uid="{1C0478D8-E265-4D24-919B-059DC1D2C8E1}"/>
    <cellStyle name="Comma 39 2 2 3 2" xfId="2249" xr:uid="{46DA34CD-65B6-4329-BA7F-D6CAE87E1F37}"/>
    <cellStyle name="Comma 39 2 2 4" xfId="2246" xr:uid="{3D1E6C7D-1F35-44E4-9D66-352FCD2CC63C}"/>
    <cellStyle name="Comma 39 2 3" xfId="336" xr:uid="{4E557899-321E-4910-88FE-877BED720D25}"/>
    <cellStyle name="Comma 39 2 3 2" xfId="337" xr:uid="{33982FA1-0952-4CC0-84F0-DE3CEB1B5EA4}"/>
    <cellStyle name="Comma 39 2 3 2 2" xfId="2251" xr:uid="{AD3413BF-54CE-43B8-9C70-D1AB025EA76E}"/>
    <cellStyle name="Comma 39 2 3 3" xfId="2250" xr:uid="{3542E723-16A2-4948-9113-6CE58FE2F21C}"/>
    <cellStyle name="Comma 39 2 4" xfId="338" xr:uid="{71023C2B-6055-4CDB-8A73-E3AEF2C23A50}"/>
    <cellStyle name="Comma 39 2 4 2" xfId="2252" xr:uid="{1E2C52ED-652F-4464-A953-4EA4920BFC7F}"/>
    <cellStyle name="Comma 39 2 5" xfId="2245" xr:uid="{BA63406C-F210-4537-B799-D24CF732C6ED}"/>
    <cellStyle name="Comma 39 3" xfId="339" xr:uid="{FAC10EFC-8D8C-4A10-A8E8-6579C83954F8}"/>
    <cellStyle name="Comma 39 3 2" xfId="340" xr:uid="{BF407716-1666-414D-8AE0-8328913EBF0B}"/>
    <cellStyle name="Comma 39 3 2 2" xfId="341" xr:uid="{3675B5E7-4C85-44D2-A899-20E0E32C4E3E}"/>
    <cellStyle name="Comma 39 3 2 2 2" xfId="2255" xr:uid="{562D549C-19C2-466A-91F3-2C889D74DFA8}"/>
    <cellStyle name="Comma 39 3 2 3" xfId="2254" xr:uid="{B56143F6-241C-4A91-A3C8-F3106402A347}"/>
    <cellStyle name="Comma 39 3 3" xfId="342" xr:uid="{71BBAD6B-83CE-44DC-A607-5F6DA123A635}"/>
    <cellStyle name="Comma 39 3 3 2" xfId="2256" xr:uid="{2DF7C6A1-064E-42C4-ACE4-DB772017C872}"/>
    <cellStyle name="Comma 39 3 4" xfId="2253" xr:uid="{354E313A-9921-45E4-BAA2-6B905EAD2A32}"/>
    <cellStyle name="Comma 39 4" xfId="343" xr:uid="{C2AED374-FD33-4724-B77E-DC94946A0504}"/>
    <cellStyle name="Comma 39 4 2" xfId="344" xr:uid="{BC56B5F3-203A-45D3-84EF-C439652DB4A2}"/>
    <cellStyle name="Comma 39 4 2 2" xfId="2258" xr:uid="{691D0A61-F8AB-40F0-88F2-85865921E3A9}"/>
    <cellStyle name="Comma 39 4 3" xfId="2257" xr:uid="{B2A4CC66-A46B-4CE1-96FA-17D3EDDA1BAA}"/>
    <cellStyle name="Comma 39 5" xfId="345" xr:uid="{E79014B3-9484-41D8-8833-840D08C4BA1B}"/>
    <cellStyle name="Comma 39 5 2" xfId="2259" xr:uid="{6CF3E6C0-B475-4DA3-B3DA-EDC17DA6DD11}"/>
    <cellStyle name="Comma 39 6" xfId="2244" xr:uid="{720E5771-E4C3-4535-906A-40C7663D76FE}"/>
    <cellStyle name="Comma 4" xfId="346" xr:uid="{9003A1A4-15E6-48E1-9531-F7FBEBB545D3}"/>
    <cellStyle name="Comma 4 2" xfId="347" xr:uid="{CAD956A0-C636-402E-AA96-EAADE40B5401}"/>
    <cellStyle name="Comma 4 2 2" xfId="2261" xr:uid="{4D9F711E-1440-4FE5-A355-11C52F60947F}"/>
    <cellStyle name="Comma 4 3" xfId="348" xr:uid="{ADA83DD3-FF2B-4CC7-8787-F31FD2797561}"/>
    <cellStyle name="Comma 4 3 2" xfId="2262" xr:uid="{A1D11AF1-5155-4F02-8C1C-5191C1600E8B}"/>
    <cellStyle name="Comma 4 4" xfId="349" xr:uid="{6AF471D6-8B43-4758-B851-F2F83FF4F58E}"/>
    <cellStyle name="Comma 4 4 2" xfId="2263" xr:uid="{163C278E-969A-4D6C-92DA-D6C32C4EA8A6}"/>
    <cellStyle name="Comma 4 5" xfId="350" xr:uid="{E405C815-9D57-47B1-92CC-DB7396F67522}"/>
    <cellStyle name="Comma 4 5 2" xfId="2264" xr:uid="{9BF5D905-98F4-48AF-9323-8273003F6F58}"/>
    <cellStyle name="Comma 4 6" xfId="2260" xr:uid="{8C795EB1-1817-4804-8818-1B919409D2DF}"/>
    <cellStyle name="Comma 40" xfId="351" xr:uid="{84CD372F-71FD-4EAA-AF23-1E8BE6295060}"/>
    <cellStyle name="Comma 40 2" xfId="352" xr:uid="{D9883E9E-CCB4-40B1-AA19-526FA7B15F5D}"/>
    <cellStyle name="Comma 40 2 2" xfId="353" xr:uid="{2DD0A24C-9B38-437F-91A7-5CAA950B04C0}"/>
    <cellStyle name="Comma 40 2 2 2" xfId="354" xr:uid="{D7EE335E-8951-412B-B036-F7DE6B26BA9E}"/>
    <cellStyle name="Comma 40 2 2 2 2" xfId="355" xr:uid="{49AE3F49-18A9-4E17-849B-3E0C1C88528D}"/>
    <cellStyle name="Comma 40 2 2 2 2 2" xfId="2269" xr:uid="{E2143CED-1D25-4E90-B17F-E223426E73F7}"/>
    <cellStyle name="Comma 40 2 2 2 3" xfId="2268" xr:uid="{5347A59A-563F-4094-BC08-5BD0374CF81D}"/>
    <cellStyle name="Comma 40 2 2 3" xfId="356" xr:uid="{D7256843-A61D-4ABD-9DFE-63B936205E61}"/>
    <cellStyle name="Comma 40 2 2 3 2" xfId="2270" xr:uid="{3EAF9E87-8C96-4228-BEE7-44399B04FA96}"/>
    <cellStyle name="Comma 40 2 2 4" xfId="2267" xr:uid="{968177E2-9D12-480B-836E-8903AE50F800}"/>
    <cellStyle name="Comma 40 2 3" xfId="357" xr:uid="{7B2BF2D3-E0B8-4DA3-92EB-49D0B1F28982}"/>
    <cellStyle name="Comma 40 2 3 2" xfId="358" xr:uid="{AAAF44F4-9F4F-4678-A100-4D4E89BF912E}"/>
    <cellStyle name="Comma 40 2 3 2 2" xfId="2272" xr:uid="{6E9598A3-4692-48C1-8480-0E1AA570A80E}"/>
    <cellStyle name="Comma 40 2 3 3" xfId="2271" xr:uid="{16E930AD-D780-41A8-84E4-E276B69AF814}"/>
    <cellStyle name="Comma 40 2 4" xfId="359" xr:uid="{EBC4A896-42CF-46D4-9F08-E8D66EFB5840}"/>
    <cellStyle name="Comma 40 2 4 2" xfId="2273" xr:uid="{63452212-C387-4DC7-964A-0701D621DB5D}"/>
    <cellStyle name="Comma 40 2 5" xfId="2266" xr:uid="{B8E3E88F-0652-46D3-A55D-A708DF7487EE}"/>
    <cellStyle name="Comma 40 3" xfId="360" xr:uid="{D50C12EA-752D-4EB8-B7EA-630E2554BCCF}"/>
    <cellStyle name="Comma 40 3 2" xfId="361" xr:uid="{068F10D0-2E34-46A7-9385-4D2CD5D42237}"/>
    <cellStyle name="Comma 40 3 2 2" xfId="362" xr:uid="{2412E35C-6053-47FD-997F-E24F039B51AC}"/>
    <cellStyle name="Comma 40 3 2 2 2" xfId="2276" xr:uid="{70CE3CEF-529A-4D6E-A6B0-06D802FC4F55}"/>
    <cellStyle name="Comma 40 3 2 3" xfId="2275" xr:uid="{C8D7B733-EC05-4922-AB4A-3B580030503B}"/>
    <cellStyle name="Comma 40 3 3" xfId="363" xr:uid="{6C20EB2F-3CDC-45EB-8E06-D359FEB8E010}"/>
    <cellStyle name="Comma 40 3 3 2" xfId="2277" xr:uid="{39E74549-A753-4D50-B505-6ADA8804E623}"/>
    <cellStyle name="Comma 40 3 4" xfId="2274" xr:uid="{E1476A71-B891-43F6-A8C7-9BC587F327B9}"/>
    <cellStyle name="Comma 40 4" xfId="364" xr:uid="{F517A5D5-6E95-455F-A5E6-21553C805EEB}"/>
    <cellStyle name="Comma 40 4 2" xfId="365" xr:uid="{E62777D4-B1EB-458B-8A79-06C5E49B1512}"/>
    <cellStyle name="Comma 40 4 2 2" xfId="2279" xr:uid="{0EDC7AFE-003C-453F-B559-265CD3F5992F}"/>
    <cellStyle name="Comma 40 4 3" xfId="2278" xr:uid="{81207F6B-58BF-4D5C-8E4B-EC188982CDBA}"/>
    <cellStyle name="Comma 40 5" xfId="366" xr:uid="{DEA45D05-D9FD-4582-998A-C82CB7503A9F}"/>
    <cellStyle name="Comma 40 5 2" xfId="2280" xr:uid="{C0666F37-D337-4FAA-B2E3-3797217EE6BC}"/>
    <cellStyle name="Comma 40 6" xfId="2265" xr:uid="{9DA707C3-122A-4F3E-808A-59BB1BF3872A}"/>
    <cellStyle name="Comma 41" xfId="367" xr:uid="{023F3A76-230C-42B4-B205-8E229D07214E}"/>
    <cellStyle name="Comma 41 2" xfId="368" xr:uid="{18FDCA3F-8CE1-434E-8287-478F4E68A831}"/>
    <cellStyle name="Comma 41 2 2" xfId="369" xr:uid="{1477907D-2EA4-4230-BACB-276D1EC35C71}"/>
    <cellStyle name="Comma 41 2 2 2" xfId="370" xr:uid="{3F5583E4-D733-41C7-8842-7C12B3E1DD8E}"/>
    <cellStyle name="Comma 41 2 2 2 2" xfId="371" xr:uid="{191D8F9B-3936-4935-A7B1-77B71A61D905}"/>
    <cellStyle name="Comma 41 2 2 2 2 2" xfId="2285" xr:uid="{997532FD-E36D-40C6-A037-AD5E7474026A}"/>
    <cellStyle name="Comma 41 2 2 2 3" xfId="2284" xr:uid="{E8C31041-3086-4941-AE6C-F6578DD53B3F}"/>
    <cellStyle name="Comma 41 2 2 3" xfId="372" xr:uid="{5EEDA36A-320C-4FD5-B944-0FDE4AC74D63}"/>
    <cellStyle name="Comma 41 2 2 3 2" xfId="2286" xr:uid="{D537C39A-3E43-4207-AD54-C4482B2D85BA}"/>
    <cellStyle name="Comma 41 2 2 4" xfId="2283" xr:uid="{88100CB9-B3D4-49A0-A2F4-4A727D2E96D8}"/>
    <cellStyle name="Comma 41 2 3" xfId="373" xr:uid="{3CDCCD9C-DF9E-4A3F-9277-D9FAA17C3301}"/>
    <cellStyle name="Comma 41 2 3 2" xfId="374" xr:uid="{D0A07A85-118B-4E8A-B725-17A51814AAB1}"/>
    <cellStyle name="Comma 41 2 3 2 2" xfId="2288" xr:uid="{A2D0EC92-4554-4A13-AAD6-C28B0BCA8C4F}"/>
    <cellStyle name="Comma 41 2 3 3" xfId="2287" xr:uid="{1396B765-43C3-4E12-A936-830852DC3AA1}"/>
    <cellStyle name="Comma 41 2 4" xfId="375" xr:uid="{01FAEE97-0A6D-4DF4-9980-976ED07BAAE7}"/>
    <cellStyle name="Comma 41 2 4 2" xfId="2289" xr:uid="{3B77541B-1DD5-493B-BE4D-4327EDD7FA79}"/>
    <cellStyle name="Comma 41 2 5" xfId="2282" xr:uid="{E1C6F6D8-AB47-4750-8C9B-1FE297DF3624}"/>
    <cellStyle name="Comma 41 3" xfId="376" xr:uid="{A289974D-716A-4389-9CA4-4802DD6F5B99}"/>
    <cellStyle name="Comma 41 3 2" xfId="377" xr:uid="{83AA89B8-570F-45D2-AA5C-8E25F30EE250}"/>
    <cellStyle name="Comma 41 3 2 2" xfId="378" xr:uid="{42492EA2-755E-48C6-B935-30E545E4DC50}"/>
    <cellStyle name="Comma 41 3 2 2 2" xfId="2292" xr:uid="{64B275A1-2F74-4749-B72C-8D807DB4A162}"/>
    <cellStyle name="Comma 41 3 2 3" xfId="2291" xr:uid="{6D00C55D-6A1E-43F2-9A0B-111E7BE70D5B}"/>
    <cellStyle name="Comma 41 3 3" xfId="379" xr:uid="{3B5C57FE-8BCF-4636-BD3F-FC7E2E7B8338}"/>
    <cellStyle name="Comma 41 3 3 2" xfId="2293" xr:uid="{0C08B2F8-BD0D-482F-AE02-EF40847133A5}"/>
    <cellStyle name="Comma 41 3 4" xfId="2290" xr:uid="{F2AE5404-1D58-4ADD-A8EB-53B84FA1A848}"/>
    <cellStyle name="Comma 41 4" xfId="380" xr:uid="{8FFB6CAA-6526-4F4C-BC51-8843EAD2F05B}"/>
    <cellStyle name="Comma 41 4 2" xfId="381" xr:uid="{DBD6C5EE-3CC8-479C-A035-1C824625F9A3}"/>
    <cellStyle name="Comma 41 4 2 2" xfId="2295" xr:uid="{9C785F94-10A8-4A14-8ADB-694EDBF960CA}"/>
    <cellStyle name="Comma 41 4 3" xfId="2294" xr:uid="{557EC17D-7748-41C8-AE03-5FD4E0BBFD9C}"/>
    <cellStyle name="Comma 41 5" xfId="382" xr:uid="{6236AD1D-F5E5-4DB0-AB1E-A7B5194BD442}"/>
    <cellStyle name="Comma 41 5 2" xfId="2296" xr:uid="{8CFD41C0-2A74-4D65-8C99-5871E2B91BAC}"/>
    <cellStyle name="Comma 41 6" xfId="2281" xr:uid="{FB04723D-351E-4A9C-B9FF-EC3E3B7A834B}"/>
    <cellStyle name="Comma 42" xfId="383" xr:uid="{0123201E-2C6B-4CDA-AAF2-0473E6215B7E}"/>
    <cellStyle name="Comma 42 2" xfId="384" xr:uid="{28E2F4D3-627C-4A50-AC48-824F3A669C9F}"/>
    <cellStyle name="Comma 42 2 2" xfId="385" xr:uid="{A2BB994B-D6BF-4B22-8447-B24C78892970}"/>
    <cellStyle name="Comma 42 2 2 2" xfId="386" xr:uid="{B7DB727D-7D79-40D7-9C55-6A548B8E3E34}"/>
    <cellStyle name="Comma 42 2 2 2 2" xfId="387" xr:uid="{8952FB55-4E85-4851-9D46-3A0485C2C57D}"/>
    <cellStyle name="Comma 42 2 2 2 2 2" xfId="2300" xr:uid="{3BCAAD5B-F24A-4104-8FC7-61C8E42C3F4F}"/>
    <cellStyle name="Comma 42 2 2 2 3" xfId="2299" xr:uid="{589B2090-7C17-4BCC-8997-35C0DE13C470}"/>
    <cellStyle name="Comma 42 2 2 3" xfId="388" xr:uid="{0F7F3C06-B4D2-4B6E-B780-92ABFE704E0C}"/>
    <cellStyle name="Comma 42 2 2 3 2" xfId="2301" xr:uid="{68FAA321-8F83-43C9-8AD2-10D313CCFFAC}"/>
    <cellStyle name="Comma 42 2 2 4" xfId="2298" xr:uid="{BEC6D5B1-5433-459D-AB59-B66E52B9224C}"/>
    <cellStyle name="Comma 42 2 3" xfId="389" xr:uid="{4C495A4E-7AE7-46AD-8EC9-2CBAD6578B31}"/>
    <cellStyle name="Comma 42 2 3 2" xfId="390" xr:uid="{64932EC5-3568-4829-A7EB-82926E4F98B0}"/>
    <cellStyle name="Comma 42 2 3 2 2" xfId="2303" xr:uid="{F494FA7C-68DE-4FEA-8586-0027C5F56945}"/>
    <cellStyle name="Comma 42 2 3 3" xfId="2302" xr:uid="{67C019D5-F940-498E-87B4-0FB644048830}"/>
    <cellStyle name="Comma 42 2 4" xfId="391" xr:uid="{DAAFB6DF-6835-405F-942D-B7BDBCC819BE}"/>
    <cellStyle name="Comma 42 2 4 2" xfId="2304" xr:uid="{196B74DD-91D9-4B9D-9F72-5BE11467F576}"/>
    <cellStyle name="Comma 42 2 5" xfId="2297" xr:uid="{9FB9D141-D24C-4AAC-A0F6-A07E820F7692}"/>
    <cellStyle name="Comma 42 3" xfId="392" xr:uid="{8D11D46F-F1F4-49CA-B03E-FD16517DB005}"/>
    <cellStyle name="Comma 42 3 2" xfId="393" xr:uid="{ECEB155F-4ACC-48AA-BE5E-29D8EACA8CDB}"/>
    <cellStyle name="Comma 42 3 2 2" xfId="394" xr:uid="{B03DC72E-D182-4406-8E5C-260E395C7DE8}"/>
    <cellStyle name="Comma 42 3 2 2 2" xfId="2307" xr:uid="{221026D5-3AFE-4867-879E-28EA2AD0DE7B}"/>
    <cellStyle name="Comma 42 3 2 3" xfId="2306" xr:uid="{4DB691BB-7A0D-405A-BE74-6E96F450F04D}"/>
    <cellStyle name="Comma 42 3 3" xfId="395" xr:uid="{51F52420-CAA9-4A83-94E2-F8956E46A8F6}"/>
    <cellStyle name="Comma 42 3 3 2" xfId="2308" xr:uid="{4931711F-7F82-4CB7-9713-60663068475C}"/>
    <cellStyle name="Comma 42 3 4" xfId="2305" xr:uid="{EA45CBDC-BD76-4615-B94E-451B2D79DDDB}"/>
    <cellStyle name="Comma 42 4" xfId="396" xr:uid="{FEDEDF0C-FF3C-4623-8737-03FC8EE068B1}"/>
    <cellStyle name="Comma 42 4 2" xfId="397" xr:uid="{16BC8A08-4E90-409D-B6DD-AAFDFC251522}"/>
    <cellStyle name="Comma 42 4 2 2" xfId="2310" xr:uid="{7905A8CF-73A1-4BEF-AE0C-9F6B00DAC9EE}"/>
    <cellStyle name="Comma 42 4 3" xfId="2309" xr:uid="{A867DE19-0FE3-4BF8-A287-D218FD25E3EE}"/>
    <cellStyle name="Comma 42 5" xfId="398" xr:uid="{808A3279-8171-42B1-A064-2D09C6E47CB6}"/>
    <cellStyle name="Comma 42 5 2" xfId="2311" xr:uid="{E2370EEA-06AC-482C-9C2D-E9977A2ABCE8}"/>
    <cellStyle name="Comma 43" xfId="399" xr:uid="{5C48C742-7797-4B2A-B895-875D8BAE37BF}"/>
    <cellStyle name="Comma 43 2" xfId="400" xr:uid="{3232047C-A48E-42B1-998B-D7616B38E1D1}"/>
    <cellStyle name="Comma 43 2 2" xfId="401" xr:uid="{51085DD3-3C97-4F27-9327-27C240EF6294}"/>
    <cellStyle name="Comma 43 2 2 2" xfId="402" xr:uid="{524F817C-51F0-47BE-BA20-B2FDB8F6C86B}"/>
    <cellStyle name="Comma 43 2 2 2 2" xfId="2315" xr:uid="{C160FF79-0C8D-4A31-98BE-C5EEFBCB54A8}"/>
    <cellStyle name="Comma 43 2 2 3" xfId="2314" xr:uid="{93A9B4A9-7738-4D99-9BA2-1BF884BEEBA9}"/>
    <cellStyle name="Comma 43 2 3" xfId="403" xr:uid="{2EF0729E-44CF-49B9-BCF5-4B36D32F9E75}"/>
    <cellStyle name="Comma 43 2 3 2" xfId="2316" xr:uid="{4A1427FF-6322-4C32-B10C-E303A57F5FFA}"/>
    <cellStyle name="Comma 43 2 4" xfId="2313" xr:uid="{ADECC05C-AF0A-40F7-9526-3EB63A6A0646}"/>
    <cellStyle name="Comma 43 3" xfId="404" xr:uid="{1291CFA1-692C-4DE9-A4AD-2B8F243F4C8E}"/>
    <cellStyle name="Comma 43 3 2" xfId="405" xr:uid="{20208234-F76F-4014-BCBE-586DB2C01075}"/>
    <cellStyle name="Comma 43 3 2 2" xfId="2318" xr:uid="{8F7D1610-8630-466D-AD88-E1E97268DC4C}"/>
    <cellStyle name="Comma 43 3 3" xfId="2317" xr:uid="{4549895A-205C-4F7A-8BFC-58E3B5DED8C3}"/>
    <cellStyle name="Comma 43 4" xfId="406" xr:uid="{24EF0A98-AC49-4A9A-B31A-F549E6AEED64}"/>
    <cellStyle name="Comma 43 4 2" xfId="2319" xr:uid="{EDCC5B3D-AB6C-4D53-820B-89595237B8EC}"/>
    <cellStyle name="Comma 43 5" xfId="2312" xr:uid="{4684DE19-3275-466B-93FC-CC342ACAA190}"/>
    <cellStyle name="Comma 44" xfId="407" xr:uid="{CE5C9F09-E247-4580-AA3D-C28A5A94B39B}"/>
    <cellStyle name="Comma 44 2" xfId="408" xr:uid="{6FFB5001-5940-43E5-B945-8055BC8FF2EF}"/>
    <cellStyle name="Comma 44 2 2" xfId="409" xr:uid="{D7E2298B-FB79-431E-9569-F3457F406B75}"/>
    <cellStyle name="Comma 44 2 2 2" xfId="410" xr:uid="{5349CA0F-437B-4A59-AA9B-3CF7E7FE14CE}"/>
    <cellStyle name="Comma 44 2 2 2 2" xfId="2323" xr:uid="{AE01E44D-892C-4DF5-8D27-4A0D7AC738E0}"/>
    <cellStyle name="Comma 44 2 2 3" xfId="2322" xr:uid="{DD02D9AB-8F73-498E-BDFA-F7ACBF6F6D4C}"/>
    <cellStyle name="Comma 44 2 3" xfId="411" xr:uid="{FDCA3224-DBB0-43AE-B630-1ABE56292E09}"/>
    <cellStyle name="Comma 44 2 3 2" xfId="2324" xr:uid="{1F591992-E3A3-41E6-9AB5-15958E9A48A4}"/>
    <cellStyle name="Comma 44 2 4" xfId="2321" xr:uid="{EAC19BCA-15A4-4458-80A8-AEB7C312186B}"/>
    <cellStyle name="Comma 44 3" xfId="412" xr:uid="{AA9E17BC-D5AC-4422-88C0-2A4F89EFB933}"/>
    <cellStyle name="Comma 44 3 2" xfId="413" xr:uid="{308EC910-77E8-4245-B8B9-1D23733E07C2}"/>
    <cellStyle name="Comma 44 3 2 2" xfId="2326" xr:uid="{17075620-6720-41A4-ACC1-89DEF296E7F2}"/>
    <cellStyle name="Comma 44 3 3" xfId="2325" xr:uid="{CE3E50C4-A289-4D98-8798-8ED84BE56A84}"/>
    <cellStyle name="Comma 44 4" xfId="414" xr:uid="{82A7C9FC-673D-40FA-8F17-43A19E20C034}"/>
    <cellStyle name="Comma 44 4 2" xfId="2327" xr:uid="{5E3B6A45-2913-4771-B2CE-0A399C1CA71C}"/>
    <cellStyle name="Comma 44 5" xfId="2320" xr:uid="{22D39C49-8304-446C-ADC1-EBE619901276}"/>
    <cellStyle name="Comma 45" xfId="415" xr:uid="{8B1CFAD4-2479-4F9F-9742-4F34F7E50ECE}"/>
    <cellStyle name="Comma 45 2" xfId="416" xr:uid="{367289CD-E55E-44D6-8F57-925C15888F9C}"/>
    <cellStyle name="Comma 45 2 2" xfId="417" xr:uid="{4DDAD1F3-3C0E-41BD-B128-BEBE4E0B9FAC}"/>
    <cellStyle name="Comma 45 2 2 2" xfId="418" xr:uid="{D152E6F9-AA75-4CAC-A94E-28769B2834DA}"/>
    <cellStyle name="Comma 45 2 2 2 2" xfId="2331" xr:uid="{7C76DD8E-C087-43D6-817D-74E5077182C6}"/>
    <cellStyle name="Comma 45 2 2 3" xfId="2330" xr:uid="{58BD96E8-0B17-44CF-836C-31E083951F01}"/>
    <cellStyle name="Comma 45 2 3" xfId="419" xr:uid="{A0D521A8-54F2-41E5-8B31-E2E563838224}"/>
    <cellStyle name="Comma 45 2 3 2" xfId="2332" xr:uid="{ED234A08-568F-4AE3-8818-5C7CFE645304}"/>
    <cellStyle name="Comma 45 2 4" xfId="2329" xr:uid="{AC63B54F-11F2-4206-9063-5C2CACE2961D}"/>
    <cellStyle name="Comma 45 3" xfId="420" xr:uid="{320E7C94-5FD4-4D1D-8D48-09F9CEBBF310}"/>
    <cellStyle name="Comma 45 3 2" xfId="421" xr:uid="{7742E084-CE66-4902-A7CF-E0DBDB4AA74A}"/>
    <cellStyle name="Comma 45 3 2 2" xfId="2334" xr:uid="{09201557-6F45-4213-A43E-1F0B0630F981}"/>
    <cellStyle name="Comma 45 3 3" xfId="2333" xr:uid="{4A5425AE-AAB3-4631-991B-0F243907977C}"/>
    <cellStyle name="Comma 45 4" xfId="422" xr:uid="{04B67DEE-8E40-4599-9480-E81FEF5DAAE5}"/>
    <cellStyle name="Comma 45 4 2" xfId="2335" xr:uid="{0D939E73-3CD5-4712-BE70-8713F0212AA6}"/>
    <cellStyle name="Comma 45 5" xfId="2328" xr:uid="{26B7DA79-C90B-4EBF-80E2-0F7E1317F8C3}"/>
    <cellStyle name="Comma 46" xfId="423" xr:uid="{1B81E230-ACBC-4330-8A7F-C854DEF6B203}"/>
    <cellStyle name="Comma 46 2" xfId="424" xr:uid="{B7139AFD-1685-49F0-BE72-6B8E39BF4139}"/>
    <cellStyle name="Comma 46 2 2" xfId="425" xr:uid="{B8846B0A-C241-40A2-877C-9C64D8A9760E}"/>
    <cellStyle name="Comma 46 2 2 2" xfId="426" xr:uid="{041525C5-4203-48C3-B5E2-AD04B70ECC7F}"/>
    <cellStyle name="Comma 46 2 2 2 2" xfId="2339" xr:uid="{5E313F8C-738E-4E38-A132-8856370D64FE}"/>
    <cellStyle name="Comma 46 2 2 3" xfId="2338" xr:uid="{9164C991-1B5F-4B8D-A31A-AE62C74CB6BA}"/>
    <cellStyle name="Comma 46 2 3" xfId="427" xr:uid="{66495F1F-2EDC-4DD1-BCE4-24856474EB0E}"/>
    <cellStyle name="Comma 46 2 3 2" xfId="2340" xr:uid="{8049E21F-26B2-43D0-9A22-80734A3F2FC1}"/>
    <cellStyle name="Comma 46 2 4" xfId="2337" xr:uid="{B5F278E5-C6CD-4D97-93D1-DF00047CAB50}"/>
    <cellStyle name="Comma 46 3" xfId="428" xr:uid="{DD5411A9-54A3-4FFF-89F7-F1E5946DAF47}"/>
    <cellStyle name="Comma 46 3 2" xfId="429" xr:uid="{B6C77134-5CE7-47E0-9B43-8C25A72E78F6}"/>
    <cellStyle name="Comma 46 3 2 2" xfId="2342" xr:uid="{5A1C1209-07B1-47E6-A349-A0075786E3F2}"/>
    <cellStyle name="Comma 46 3 3" xfId="2341" xr:uid="{BF3E7DE5-D40E-4BC5-842F-DA9AF3371337}"/>
    <cellStyle name="Comma 46 4" xfId="430" xr:uid="{B06CF3AC-9F59-4827-A651-ED6D7112AD7E}"/>
    <cellStyle name="Comma 46 4 2" xfId="2343" xr:uid="{68E7654A-392A-4F31-AA47-A1F3E74BB162}"/>
    <cellStyle name="Comma 46 5" xfId="2336" xr:uid="{76BD8CA8-FF97-4A3D-A97B-8D14ACD31BF9}"/>
    <cellStyle name="Comma 47" xfId="431" xr:uid="{D40D454B-2C75-4B2D-BF96-949C36D8E68B}"/>
    <cellStyle name="Comma 47 2" xfId="432" xr:uid="{DC8C2316-7F19-4FAF-A122-260C04136E32}"/>
    <cellStyle name="Comma 47 2 2" xfId="433" xr:uid="{CA60F858-618D-4226-8554-60DF7C0F3A27}"/>
    <cellStyle name="Comma 47 2 2 2" xfId="434" xr:uid="{1C938720-591C-45DE-9400-C080E25C0DBB}"/>
    <cellStyle name="Comma 47 2 2 2 2" xfId="2347" xr:uid="{0B6AA2EB-E085-45F7-AD6D-56D322950496}"/>
    <cellStyle name="Comma 47 2 2 3" xfId="2346" xr:uid="{54D7C190-5B1D-478D-B255-1EBC109FFA9F}"/>
    <cellStyle name="Comma 47 2 3" xfId="435" xr:uid="{4C2ED5EE-6BC8-473F-A837-E933CF8AAFD7}"/>
    <cellStyle name="Comma 47 2 3 2" xfId="2348" xr:uid="{20E381A9-7AE3-4060-A6D1-D6F77CBE53C6}"/>
    <cellStyle name="Comma 47 2 4" xfId="2345" xr:uid="{CAF0E559-D40C-44C1-80AE-F3783461D173}"/>
    <cellStyle name="Comma 47 3" xfId="436" xr:uid="{61206F5B-63AA-44B9-B27D-B36CD7E01CCC}"/>
    <cellStyle name="Comma 47 3 2" xfId="437" xr:uid="{35F96BFC-AD06-46F3-A512-7FAAA89105E3}"/>
    <cellStyle name="Comma 47 3 2 2" xfId="2350" xr:uid="{D2B325A9-018D-458D-9D58-1E0379A06CA7}"/>
    <cellStyle name="Comma 47 3 3" xfId="2349" xr:uid="{3E0C417F-D17D-4ABB-AFE1-FB8CA2D0C17F}"/>
    <cellStyle name="Comma 47 4" xfId="438" xr:uid="{D643A47F-B00F-4BE3-AF5C-E2B997BCFA3D}"/>
    <cellStyle name="Comma 47 4 2" xfId="2351" xr:uid="{497C9AC2-2F01-4320-BB6F-4205D203B29F}"/>
    <cellStyle name="Comma 47 5" xfId="2344" xr:uid="{3A260A17-20D0-4497-BFBF-8988FDCFD472}"/>
    <cellStyle name="Comma 48" xfId="439" xr:uid="{7EBDDF16-75E7-4E88-8B44-CB32598329B7}"/>
    <cellStyle name="Comma 48 2" xfId="440" xr:uid="{9B173717-93B5-45F2-988E-4F938CEC7580}"/>
    <cellStyle name="Comma 48 2 2" xfId="441" xr:uid="{040A03EC-F60F-4E55-BC56-8547E1C8E6D3}"/>
    <cellStyle name="Comma 48 2 2 2" xfId="442" xr:uid="{95DD21B3-02E6-4C13-931B-F2936D4C2B79}"/>
    <cellStyle name="Comma 48 2 2 2 2" xfId="2355" xr:uid="{4257B2BC-5C95-4BBD-97A5-F7656B7923D9}"/>
    <cellStyle name="Comma 48 2 2 3" xfId="2354" xr:uid="{BF0979A8-9067-4DFE-AF09-CAFF525B99F0}"/>
    <cellStyle name="Comma 48 2 3" xfId="443" xr:uid="{086C7A2A-73B8-4DD6-8309-00BC9DA3A12F}"/>
    <cellStyle name="Comma 48 2 3 2" xfId="2356" xr:uid="{E5E26656-459B-4914-A727-10B7875B10A3}"/>
    <cellStyle name="Comma 48 2 4" xfId="2353" xr:uid="{76D1E632-2969-4991-81CF-C2310068D68A}"/>
    <cellStyle name="Comma 48 3" xfId="444" xr:uid="{BFDB458D-4784-4CB9-9D4A-87169EA3F1C5}"/>
    <cellStyle name="Comma 48 3 2" xfId="445" xr:uid="{06B37526-8162-4777-9301-1713416A5552}"/>
    <cellStyle name="Comma 48 3 2 2" xfId="2358" xr:uid="{F4D7DDC3-160D-48A6-BFD4-D83893FF2050}"/>
    <cellStyle name="Comma 48 3 3" xfId="2357" xr:uid="{59E5B5A1-C0EC-455E-A932-321D7F04BB37}"/>
    <cellStyle name="Comma 48 4" xfId="446" xr:uid="{351C572D-68BA-4901-838C-C5FC7436406C}"/>
    <cellStyle name="Comma 48 4 2" xfId="2359" xr:uid="{15245D37-0B6A-40C3-8D4D-0F1904ABFA09}"/>
    <cellStyle name="Comma 48 5" xfId="2352" xr:uid="{29F0DB65-F811-46CF-B9C2-E64BB9A0659E}"/>
    <cellStyle name="Comma 49" xfId="447" xr:uid="{B142621F-182C-466E-9B1E-BE9977778FD1}"/>
    <cellStyle name="Comma 49 2" xfId="448" xr:uid="{71DD76FB-177C-4F27-81BB-304D5C4354FE}"/>
    <cellStyle name="Comma 49 2 2" xfId="449" xr:uid="{AB601432-92F9-49F0-8371-D5CC929227ED}"/>
    <cellStyle name="Comma 49 2 2 2" xfId="450" xr:uid="{3CAE6290-F362-4CBB-8AFA-A711D9CDF188}"/>
    <cellStyle name="Comma 49 2 2 2 2" xfId="2363" xr:uid="{356A5659-5B14-415C-ABBF-C7BC087161F1}"/>
    <cellStyle name="Comma 49 2 2 3" xfId="2362" xr:uid="{F6FF827B-F47B-4557-B81D-71692642A131}"/>
    <cellStyle name="Comma 49 2 3" xfId="451" xr:uid="{B2035ADC-D6B4-453D-9B06-FCA9CFE72B4E}"/>
    <cellStyle name="Comma 49 2 3 2" xfId="2364" xr:uid="{8136573F-286F-41ED-A11B-BA7B05BC542F}"/>
    <cellStyle name="Comma 49 2 4" xfId="2361" xr:uid="{370DA59D-6D30-4ABD-88CE-6BE6A178C50B}"/>
    <cellStyle name="Comma 49 3" xfId="452" xr:uid="{25D13925-60CB-4A19-B492-FE6F492A9AE3}"/>
    <cellStyle name="Comma 49 3 2" xfId="453" xr:uid="{CD76843C-0391-4B29-B2DB-F8AE3F9F81C4}"/>
    <cellStyle name="Comma 49 3 2 2" xfId="2366" xr:uid="{C43CD172-6AE9-493B-92CE-F2968643B786}"/>
    <cellStyle name="Comma 49 3 3" xfId="2365" xr:uid="{D30451A8-265B-490F-ADA6-9DCFC3FB9210}"/>
    <cellStyle name="Comma 49 4" xfId="454" xr:uid="{31EF5E96-FB68-4098-BEF4-E9AFC7D8B547}"/>
    <cellStyle name="Comma 49 4 2" xfId="2367" xr:uid="{BB038D96-FD80-4AA4-98DA-242C8FDD019F}"/>
    <cellStyle name="Comma 49 5" xfId="2360" xr:uid="{05B1AD8C-1E00-418C-A274-A0E3C9EB5C14}"/>
    <cellStyle name="Comma 5" xfId="455" xr:uid="{38C8DC9F-B1A4-4AD0-813A-639BFBCC12D1}"/>
    <cellStyle name="Comma 5 2" xfId="456" xr:uid="{3D5FF339-EC88-4BC1-93B1-87B80741ED5F}"/>
    <cellStyle name="Comma 5 2 2" xfId="457" xr:uid="{6B33D027-0E45-4937-9FD9-53E0C82ABA21}"/>
    <cellStyle name="Comma 5 2 2 2" xfId="458" xr:uid="{DEBB2175-E7FF-446E-A7B2-0F75B63E2FA3}"/>
    <cellStyle name="Comma 5 2 2 2 2" xfId="459" xr:uid="{7939A648-8DAD-4E3F-8A50-16CFEEB5D7DF}"/>
    <cellStyle name="Comma 5 2 2 2 2 2" xfId="2371" xr:uid="{9E990776-E64B-47D2-85DA-9EB26557FEB6}"/>
    <cellStyle name="Comma 5 2 2 2 3" xfId="2370" xr:uid="{68E541A4-28EA-4C12-929B-1C333E4C3E49}"/>
    <cellStyle name="Comma 5 2 2 3" xfId="460" xr:uid="{8B13E78D-45E2-4F2D-930D-1EFCAAE2F8A1}"/>
    <cellStyle name="Comma 5 2 2 3 2" xfId="2372" xr:uid="{624C1AC5-F873-4311-8E27-F64E5FC34849}"/>
    <cellStyle name="Comma 5 2 2 4" xfId="2369" xr:uid="{EBDB1BBD-7207-4BD7-8419-C836DC279A86}"/>
    <cellStyle name="Comma 5 2 3" xfId="461" xr:uid="{B937A891-33B3-44C4-92C2-22F11BF10104}"/>
    <cellStyle name="Comma 5 2 3 2" xfId="462" xr:uid="{DB83DDC2-A7BB-4670-A9F3-C2C26491ABD1}"/>
    <cellStyle name="Comma 5 2 3 2 2" xfId="2374" xr:uid="{9E887ABF-27C7-4CF2-A99F-347541DB0C6C}"/>
    <cellStyle name="Comma 5 2 3 3" xfId="2373" xr:uid="{CDAF70F5-FBE0-47F3-9DA0-5E20536D413A}"/>
    <cellStyle name="Comma 5 2 4" xfId="463" xr:uid="{B485D2A4-CC32-483E-98AA-771BBCA99EA2}"/>
    <cellStyle name="Comma 5 2 4 2" xfId="2375" xr:uid="{3D26582E-7773-49B6-B4CB-B423E07BB530}"/>
    <cellStyle name="Comma 5 2 5" xfId="464" xr:uid="{422B91EA-93C3-4768-B2B6-B3FA86CAC692}"/>
    <cellStyle name="Comma 5 2 5 2" xfId="2376" xr:uid="{877357AE-7E89-4A8F-9C47-D32EABF53E81}"/>
    <cellStyle name="Comma 5 2 6" xfId="2368" xr:uid="{DE428D2F-47B5-41D8-A883-01980C1688D2}"/>
    <cellStyle name="Comma 5 3" xfId="465" xr:uid="{D2EE2ABC-024B-446A-AC01-DE01FC23573D}"/>
    <cellStyle name="Comma 5 3 2" xfId="466" xr:uid="{D4561296-1949-4BF1-8374-D2B0A182CDAB}"/>
    <cellStyle name="Comma 5 3 2 2" xfId="467" xr:uid="{B7CD0D95-3FEB-4ACF-AC6F-671001CF5244}"/>
    <cellStyle name="Comma 5 3 2 2 2" xfId="468" xr:uid="{CFD9D0BC-7491-418F-9D81-4DF37DDA7055}"/>
    <cellStyle name="Comma 5 3 2 2 2 2" xfId="2380" xr:uid="{6699146F-7E36-419B-98E4-8F8CE8395B37}"/>
    <cellStyle name="Comma 5 3 2 2 3" xfId="2379" xr:uid="{4B3B8143-143C-4713-B4EF-4431D5914E1E}"/>
    <cellStyle name="Comma 5 3 2 3" xfId="469" xr:uid="{B3D7EF07-60CA-4430-8648-E5934F3D38DD}"/>
    <cellStyle name="Comma 5 3 2 3 2" xfId="2381" xr:uid="{F0F9B0F7-EF8B-4A9E-BFB8-EAFCA3565EA7}"/>
    <cellStyle name="Comma 5 3 2 4" xfId="2378" xr:uid="{070D4464-0A09-402F-9528-9D484C598776}"/>
    <cellStyle name="Comma 5 3 3" xfId="470" xr:uid="{DC16C27F-8D5C-45E5-A3BE-CD634AFF3997}"/>
    <cellStyle name="Comma 5 3 3 2" xfId="471" xr:uid="{4B21761B-80FA-4BDB-8452-DC49E83E0BAA}"/>
    <cellStyle name="Comma 5 3 3 2 2" xfId="2383" xr:uid="{F3B7EAF4-348C-4FEA-94EE-F21FAC1C5474}"/>
    <cellStyle name="Comma 5 3 3 3" xfId="2382" xr:uid="{869D03C9-C34A-402E-8F75-B76026D3E98B}"/>
    <cellStyle name="Comma 5 3 4" xfId="472" xr:uid="{9E5ED36F-F880-4102-8800-415B00D36491}"/>
    <cellStyle name="Comma 5 3 4 2" xfId="2384" xr:uid="{180FD3EF-A68C-4C62-9E07-25B8F2C7C37E}"/>
    <cellStyle name="Comma 5 3 5" xfId="473" xr:uid="{FE9ECD31-F961-45FC-9407-6741DB0B8402}"/>
    <cellStyle name="Comma 5 3 5 2" xfId="2385" xr:uid="{9E69F87C-F5AC-4033-AD1E-56F85BD75DE8}"/>
    <cellStyle name="Comma 5 3 6" xfId="2377" xr:uid="{60C4FD44-0EAF-4A96-BB5B-CAEB03A16E4C}"/>
    <cellStyle name="Comma 5 4" xfId="474" xr:uid="{0642B572-F837-47BE-83FA-45C2C3981A31}"/>
    <cellStyle name="Comma 5 4 2" xfId="475" xr:uid="{A31BE4A5-F766-4C9C-820C-D9C579AB7039}"/>
    <cellStyle name="Comma 5 4 2 2" xfId="476" xr:uid="{22EA7B52-D6D1-4FF2-8D47-8DBB597755DB}"/>
    <cellStyle name="Comma 5 4 2 2 2" xfId="2388" xr:uid="{0E4228DF-CE18-4201-A93F-C6AC3C720A1D}"/>
    <cellStyle name="Comma 5 4 2 3" xfId="2387" xr:uid="{3DA2E19D-56C1-45B8-82CC-BFCD7B60B15E}"/>
    <cellStyle name="Comma 5 4 3" xfId="477" xr:uid="{7B7537F1-7FFC-47FE-824B-C8C7367B5716}"/>
    <cellStyle name="Comma 5 4 3 2" xfId="2389" xr:uid="{15689CCC-F303-493E-BB34-22A7B5DAB7B2}"/>
    <cellStyle name="Comma 5 4 4" xfId="2386" xr:uid="{39EC7871-42DC-4DB0-B29C-02B246AD975C}"/>
    <cellStyle name="Comma 5 5" xfId="478" xr:uid="{2F4C0ABD-FBA6-42CE-9B87-216BE24C5A5D}"/>
    <cellStyle name="Comma 5 5 2" xfId="479" xr:uid="{D6B1B448-11DC-4020-8CD7-21FA275CBB8F}"/>
    <cellStyle name="Comma 5 5 2 2" xfId="2391" xr:uid="{5C78912B-F3C4-47F2-A8FD-C5C397486D46}"/>
    <cellStyle name="Comma 5 5 3" xfId="2390" xr:uid="{25A4E9B6-930A-45DD-8889-C75C2D1B7BFA}"/>
    <cellStyle name="Comma 5 6" xfId="480" xr:uid="{28CFCE49-74FA-47EC-824F-6BBEDE33EB21}"/>
    <cellStyle name="Comma 5 6 2" xfId="2392" xr:uid="{F5F02868-15A2-4F97-8E57-D090B1E40CD9}"/>
    <cellStyle name="Comma 5 7" xfId="481" xr:uid="{00B2B7B2-2C1D-41B0-A7FC-671B1E18F16F}"/>
    <cellStyle name="Comma 5 7 2" xfId="2393" xr:uid="{53E09B14-B551-4000-A9E5-7238E08D3DE0}"/>
    <cellStyle name="Comma 50" xfId="482" xr:uid="{0FDC2902-61E8-4746-9887-0F2F5F1A807C}"/>
    <cellStyle name="Comma 50 2" xfId="483" xr:uid="{2583775E-6AF2-4935-8500-F69146825E90}"/>
    <cellStyle name="Comma 50 2 2" xfId="484" xr:uid="{A5AC4048-713B-447D-8359-E03247B38922}"/>
    <cellStyle name="Comma 50 2 2 2" xfId="485" xr:uid="{9D53E0BD-2ACD-44E1-997E-456378DCD674}"/>
    <cellStyle name="Comma 50 2 2 2 2" xfId="2397" xr:uid="{E7C0FD94-447F-4100-BF32-D324A3DC1834}"/>
    <cellStyle name="Comma 50 2 2 3" xfId="2396" xr:uid="{0F3C2A5C-58CE-4E92-84E8-5E2E89680D92}"/>
    <cellStyle name="Comma 50 2 3" xfId="486" xr:uid="{0D8DFF41-1287-45F6-A9AE-6A7CCBF64795}"/>
    <cellStyle name="Comma 50 2 3 2" xfId="2398" xr:uid="{E6F62970-EC6E-4D07-B2A3-CD1A209D562D}"/>
    <cellStyle name="Comma 50 2 4" xfId="2395" xr:uid="{6317EC7D-501E-470C-B13D-DB47719A00EF}"/>
    <cellStyle name="Comma 50 3" xfId="487" xr:uid="{E516F53F-FDBF-421E-9C63-CE834343F967}"/>
    <cellStyle name="Comma 50 3 2" xfId="488" xr:uid="{51FF698F-4519-4A3B-A333-0613BE14985E}"/>
    <cellStyle name="Comma 50 3 2 2" xfId="2400" xr:uid="{CCA7C704-FFA0-41BE-B14E-E8E9F3CADE18}"/>
    <cellStyle name="Comma 50 3 3" xfId="2399" xr:uid="{346CEE90-E257-4EC0-B5BB-A9245E949DBA}"/>
    <cellStyle name="Comma 50 4" xfId="489" xr:uid="{B8C1790D-5A7A-4780-8189-F46E333FA076}"/>
    <cellStyle name="Comma 50 4 2" xfId="2401" xr:uid="{643BC879-4ACB-4A8D-8BD1-2004F16B86AF}"/>
    <cellStyle name="Comma 50 5" xfId="2394" xr:uid="{3D7FF4F6-D450-49A8-970D-0B6B0909729C}"/>
    <cellStyle name="Comma 51" xfId="490" xr:uid="{3BB32DA9-3860-4066-BB66-05BF412B2EC4}"/>
    <cellStyle name="Comma 51 2" xfId="491" xr:uid="{C9ED1033-59FB-45B9-9F1B-8A1B9A647D5E}"/>
    <cellStyle name="Comma 51 2 2" xfId="492" xr:uid="{0430ABCB-D3BD-4D5F-B82B-09D15FCB27AD}"/>
    <cellStyle name="Comma 51 2 2 2" xfId="493" xr:uid="{F0E48F93-EE5E-4CDD-BB52-9B07BC986395}"/>
    <cellStyle name="Comma 51 2 2 2 2" xfId="2405" xr:uid="{8A36FD87-A435-4FC4-B0D1-27F9ABA3CE3E}"/>
    <cellStyle name="Comma 51 2 2 3" xfId="2404" xr:uid="{D723E3A5-BA82-4900-98B8-6F2CCFB6CAD9}"/>
    <cellStyle name="Comma 51 2 3" xfId="494" xr:uid="{4E1C850B-3545-4B6D-AD30-C80411D18FF1}"/>
    <cellStyle name="Comma 51 2 3 2" xfId="2406" xr:uid="{BABF3DE7-7CD2-46CD-A01B-7773BAE6943A}"/>
    <cellStyle name="Comma 51 2 4" xfId="2403" xr:uid="{AE0DADC9-55C9-4964-BDCB-97FC9DD44E12}"/>
    <cellStyle name="Comma 51 3" xfId="495" xr:uid="{3FB4ECA6-5CEB-450A-9BBC-70E29ECB1AD3}"/>
    <cellStyle name="Comma 51 3 2" xfId="496" xr:uid="{2C95EBF0-B29B-4282-8BBA-FCE88A470E4A}"/>
    <cellStyle name="Comma 51 3 2 2" xfId="2408" xr:uid="{CB5CFCF5-F2EB-4858-B70B-C8518C39A7BC}"/>
    <cellStyle name="Comma 51 3 3" xfId="2407" xr:uid="{6E6C4248-319D-4C03-A1B7-D54953A011F4}"/>
    <cellStyle name="Comma 51 4" xfId="497" xr:uid="{0E22CABD-015E-4450-AC2B-A5FAED1E26D0}"/>
    <cellStyle name="Comma 51 4 2" xfId="2409" xr:uid="{1AFE37C7-960B-4F75-822A-3AAE6E30822E}"/>
    <cellStyle name="Comma 51 5" xfId="2402" xr:uid="{C9920313-CCEF-4045-9A28-3D0824C6D124}"/>
    <cellStyle name="Comma 52" xfId="498" xr:uid="{3549AF23-A383-4D44-B176-A9E27265C54E}"/>
    <cellStyle name="Comma 52 2" xfId="499" xr:uid="{3BA4F851-0FE5-4358-B06C-A1BCCB909716}"/>
    <cellStyle name="Comma 52 2 2" xfId="500" xr:uid="{3797DBA5-0902-4B59-83D9-3E9C2D7CB2B6}"/>
    <cellStyle name="Comma 52 2 2 2" xfId="501" xr:uid="{E03C7F7F-12EB-4448-8F03-032AC9F379C0}"/>
    <cellStyle name="Comma 52 2 2 2 2" xfId="2413" xr:uid="{85E89FF3-2D1E-4944-B650-0514E174FAE5}"/>
    <cellStyle name="Comma 52 2 2 3" xfId="2412" xr:uid="{F1ABE117-B123-460A-B3DF-6AC3FACDD5D2}"/>
    <cellStyle name="Comma 52 2 3" xfId="502" xr:uid="{A31E4CF8-9C23-4592-9F26-08580693B015}"/>
    <cellStyle name="Comma 52 2 3 2" xfId="2414" xr:uid="{B669A7DA-C2DA-4CA8-81FD-71ACF3515A32}"/>
    <cellStyle name="Comma 52 2 4" xfId="2411" xr:uid="{4F1F2BEE-8CCE-46F5-839B-74B5F5422C95}"/>
    <cellStyle name="Comma 52 3" xfId="503" xr:uid="{D3FE3A8C-D02A-4085-B10B-05DC7712A552}"/>
    <cellStyle name="Comma 52 3 2" xfId="504" xr:uid="{72EC4D97-A106-4196-A9EE-0078F2ADDA78}"/>
    <cellStyle name="Comma 52 3 2 2" xfId="2416" xr:uid="{754CC1F9-BCBC-40CD-BB90-11B5D0E3A91C}"/>
    <cellStyle name="Comma 52 3 3" xfId="2415" xr:uid="{AA592601-0510-4F95-937D-652EFA395B42}"/>
    <cellStyle name="Comma 52 4" xfId="505" xr:uid="{B2D1FB5D-7123-4C25-84DC-72B71768E931}"/>
    <cellStyle name="Comma 52 4 2" xfId="2417" xr:uid="{0070DBEE-79BE-404B-B674-6464250EF530}"/>
    <cellStyle name="Comma 52 5" xfId="2410" xr:uid="{579F04E7-96A5-4883-BEBA-E722F6528C74}"/>
    <cellStyle name="Comma 53" xfId="506" xr:uid="{CC3DC28B-60FC-4F55-A7D0-042C5185EE79}"/>
    <cellStyle name="Comma 53 2" xfId="507" xr:uid="{7BFB7ACB-4213-47EF-A2DF-3F9740DFEFFA}"/>
    <cellStyle name="Comma 53 2 2" xfId="508" xr:uid="{6881A3F6-DDA7-4878-9509-7EA8C585D0DB}"/>
    <cellStyle name="Comma 53 2 2 2" xfId="509" xr:uid="{FB5B5C3C-7064-46B4-91FB-53B6CBDCAF89}"/>
    <cellStyle name="Comma 53 2 2 2 2" xfId="2421" xr:uid="{2BC6B1C9-07DA-4956-B264-82BC878C3C95}"/>
    <cellStyle name="Comma 53 2 2 3" xfId="2420" xr:uid="{916B52D5-BAF5-40EE-BC44-2DE5656AB0A8}"/>
    <cellStyle name="Comma 53 2 3" xfId="510" xr:uid="{826F8B44-15EA-4DF1-85CD-C35CB0D45615}"/>
    <cellStyle name="Comma 53 2 3 2" xfId="2422" xr:uid="{F4B6434E-EE5B-49CC-B075-824ADADB95D3}"/>
    <cellStyle name="Comma 53 2 4" xfId="2419" xr:uid="{670D6664-792B-41E3-BC71-DB4F64A10D09}"/>
    <cellStyle name="Comma 53 3" xfId="511" xr:uid="{30561A14-F5D6-42D9-9CE7-C305B921A09F}"/>
    <cellStyle name="Comma 53 3 2" xfId="512" xr:uid="{BE537A02-204C-4C5C-B497-E629B8F79362}"/>
    <cellStyle name="Comma 53 3 2 2" xfId="513" xr:uid="{19312351-72B0-4C92-8E9E-C4F5D2DD9F09}"/>
    <cellStyle name="Comma 53 3 2 2 2" xfId="514" xr:uid="{D0412660-2882-45C3-A880-D3399595FB67}"/>
    <cellStyle name="Comma 53 3 2 2 2 2" xfId="2426" xr:uid="{06F501B7-3DA4-444D-AA21-0528D2082F3C}"/>
    <cellStyle name="Comma 53 3 2 2 3" xfId="2425" xr:uid="{6C2920CC-4F9B-4B2E-80B9-393A0A5AB823}"/>
    <cellStyle name="Comma 53 3 2 3" xfId="515" xr:uid="{05C63EBF-288C-4F31-9668-DA6CF01C53C5}"/>
    <cellStyle name="Comma 53 3 2 3 2" xfId="2427" xr:uid="{5B172E48-FBF8-4340-A91F-2037C91EBF67}"/>
    <cellStyle name="Comma 53 3 2 4" xfId="2424" xr:uid="{2FC3D74B-1751-4BFC-8C25-F62540606BE1}"/>
    <cellStyle name="Comma 53 3 3" xfId="516" xr:uid="{B6E16479-25D0-4D42-BAF4-DA326D88B40F}"/>
    <cellStyle name="Comma 53 3 3 2" xfId="517" xr:uid="{EDA4A1B3-BD3E-498F-B411-D8D1BE555451}"/>
    <cellStyle name="Comma 53 3 3 2 2" xfId="2429" xr:uid="{3664913E-F115-47CA-8E18-7F9E1A3DC5FD}"/>
    <cellStyle name="Comma 53 3 3 3" xfId="2428" xr:uid="{C52CC7FD-5EA5-43F4-88C3-60A446A84B1E}"/>
    <cellStyle name="Comma 53 3 4" xfId="518" xr:uid="{052AA72E-E5B1-4C4F-8112-866BC8F2A36E}"/>
    <cellStyle name="Comma 53 3 4 2" xfId="2430" xr:uid="{9BA84692-3137-4921-AA7D-FE789B5CA81C}"/>
    <cellStyle name="Comma 53 3 5" xfId="2423" xr:uid="{CDB1C70A-8024-40F8-B312-1147E8D6116F}"/>
    <cellStyle name="Comma 53 4" xfId="519" xr:uid="{F42485D0-A4BE-44E5-AEEE-51A9795ADA9F}"/>
    <cellStyle name="Comma 53 4 2" xfId="520" xr:uid="{A97C0E26-E751-42E4-B500-0D384A39BC3C}"/>
    <cellStyle name="Comma 53 4 2 2" xfId="2432" xr:uid="{C3F35DCE-6265-404D-917E-7FD40A6DC8B9}"/>
    <cellStyle name="Comma 53 4 3" xfId="2431" xr:uid="{2CCD769C-56F2-4EDA-875B-DAB2919A0F56}"/>
    <cellStyle name="Comma 53 5" xfId="521" xr:uid="{EA4DA477-50E2-40CA-AFBB-00BE80BD6E8B}"/>
    <cellStyle name="Comma 53 5 2" xfId="2433" xr:uid="{D9D75523-08A7-4278-887A-DA597C7D58AB}"/>
    <cellStyle name="Comma 53 6" xfId="2418" xr:uid="{1A6B501C-A4B9-437D-8CBD-15858EDFC8CA}"/>
    <cellStyle name="Comma 54" xfId="522" xr:uid="{FA5E73E5-57A9-42AB-9463-84104B5DC765}"/>
    <cellStyle name="Comma 54 2" xfId="523" xr:uid="{67714193-7848-4D8E-A7A1-EE46152F18C7}"/>
    <cellStyle name="Comma 54 2 2" xfId="524" xr:uid="{7D4D4DB5-7BCB-458D-98C7-3589A67F33C4}"/>
    <cellStyle name="Comma 54 2 2 2" xfId="525" xr:uid="{356E0839-671B-4A95-BAF7-AD9B11784731}"/>
    <cellStyle name="Comma 54 2 2 2 2" xfId="526" xr:uid="{D494AB0D-0585-41D4-BCB2-41145E729ACA}"/>
    <cellStyle name="Comma 54 2 2 2 2 2" xfId="2438" xr:uid="{228B59A4-2EB8-461A-B904-5189880D7C8F}"/>
    <cellStyle name="Comma 54 2 2 2 3" xfId="2437" xr:uid="{FFAAA1EE-339E-45F5-98D0-4BEF9922A024}"/>
    <cellStyle name="Comma 54 2 2 3" xfId="527" xr:uid="{766A27D0-0331-4B4D-89EB-BA2736102144}"/>
    <cellStyle name="Comma 54 2 2 3 2" xfId="2439" xr:uid="{A8B18903-841E-4444-9E9B-C2D5037AA282}"/>
    <cellStyle name="Comma 54 2 2 4" xfId="2436" xr:uid="{C0573EC2-52C6-42D2-8BC7-0E1F82C68B6C}"/>
    <cellStyle name="Comma 54 2 3" xfId="528" xr:uid="{E2C92215-85C7-4452-9121-46D0AA948DAD}"/>
    <cellStyle name="Comma 54 2 3 2" xfId="529" xr:uid="{7118E4B6-9056-499C-BC37-B649ED5CCC38}"/>
    <cellStyle name="Comma 54 2 3 2 2" xfId="2441" xr:uid="{AE357027-6BEB-4330-9FBA-F347E8A7CC55}"/>
    <cellStyle name="Comma 54 2 3 3" xfId="2440" xr:uid="{20AF3D62-2750-4CB8-830C-3ACEBFD861C8}"/>
    <cellStyle name="Comma 54 2 4" xfId="530" xr:uid="{35312BB8-AAC5-45D8-BBB1-8EC84DB075D2}"/>
    <cellStyle name="Comma 54 2 4 2" xfId="2442" xr:uid="{D2F61F67-9BC2-4C1B-A4AB-FF07145AA473}"/>
    <cellStyle name="Comma 54 2 5" xfId="2435" xr:uid="{087614B8-A997-4DF0-93EC-5F3B64FD69F3}"/>
    <cellStyle name="Comma 54 3" xfId="531" xr:uid="{C0CF96D9-26F1-4F08-BC8E-0772E3C84722}"/>
    <cellStyle name="Comma 54 3 2" xfId="532" xr:uid="{B7AEF00A-DD00-4FC5-8834-8275DBFF5F42}"/>
    <cellStyle name="Comma 54 3 2 2" xfId="2444" xr:uid="{AA0D5BFB-966E-49BB-AFA6-D6949DF82607}"/>
    <cellStyle name="Comma 54 3 3" xfId="2443" xr:uid="{11C4680B-A7C6-45E0-AF8D-3CFA7B3CABF4}"/>
    <cellStyle name="Comma 54 4" xfId="533" xr:uid="{1F67AE00-65E5-4089-BC1D-DB1B947B9394}"/>
    <cellStyle name="Comma 54 4 2" xfId="2445" xr:uid="{D665F9A7-41D9-4DEE-A0D4-BD31D1AD2027}"/>
    <cellStyle name="Comma 54 5" xfId="2434" xr:uid="{5A0FAE2E-CAF5-43A7-B82D-310DBECC993C}"/>
    <cellStyle name="Comma 55" xfId="534" xr:uid="{56B89031-FFBE-4DC8-9A68-900B706009A3}"/>
    <cellStyle name="Comma 55 2" xfId="535" xr:uid="{FBF5CBE1-9757-4AF4-86A3-65956473E933}"/>
    <cellStyle name="Comma 55 2 2" xfId="536" xr:uid="{54A3B023-A086-48D0-88AC-5C13D2C798C8}"/>
    <cellStyle name="Comma 55 2 2 2" xfId="537" xr:uid="{E4AC7302-E7F6-4F68-8D19-DAB35069A709}"/>
    <cellStyle name="Comma 55 2 2 2 2" xfId="538" xr:uid="{D444785F-89E3-4584-94AF-754CC5FFD717}"/>
    <cellStyle name="Comma 55 2 2 2 2 2" xfId="2450" xr:uid="{92B6E90E-6874-4755-B28C-EA48069F41AA}"/>
    <cellStyle name="Comma 55 2 2 2 3" xfId="2449" xr:uid="{14A7AE6C-0EE6-44E5-BE07-57F6797DA190}"/>
    <cellStyle name="Comma 55 2 2 3" xfId="539" xr:uid="{4BFFB5D8-E24B-4178-B0AC-08F04BD8B7ED}"/>
    <cellStyle name="Comma 55 2 2 3 2" xfId="2451" xr:uid="{F91E8C98-E22E-4AB7-8019-3DC642FF6010}"/>
    <cellStyle name="Comma 55 2 2 4" xfId="2448" xr:uid="{163DDF4E-9328-43BD-8C40-0E06F694E59E}"/>
    <cellStyle name="Comma 55 2 3" xfId="540" xr:uid="{FFF18E34-0240-40D5-B7F3-6B2A0CDEFD00}"/>
    <cellStyle name="Comma 55 2 3 2" xfId="541" xr:uid="{DA7D1813-4DAA-47EB-9B61-B7C195C1220D}"/>
    <cellStyle name="Comma 55 2 3 2 2" xfId="2453" xr:uid="{EA229BDE-EBE9-4F1F-B7F0-675BBE04F74B}"/>
    <cellStyle name="Comma 55 2 3 3" xfId="2452" xr:uid="{CD13823E-AECE-4598-9871-16C4AD1A0FFE}"/>
    <cellStyle name="Comma 55 2 4" xfId="542" xr:uid="{06D6D8E2-89A7-4065-A90D-03B1CF80EE5C}"/>
    <cellStyle name="Comma 55 2 4 2" xfId="2454" xr:uid="{726B2F1A-E15C-4B8C-A683-EFE600AD6200}"/>
    <cellStyle name="Comma 55 2 5" xfId="2447" xr:uid="{698F6FFE-D561-4347-95B8-C3195B112677}"/>
    <cellStyle name="Comma 55 3" xfId="543" xr:uid="{0D01FC6B-1ECF-4534-895F-F98FBC2732E5}"/>
    <cellStyle name="Comma 55 3 2" xfId="544" xr:uid="{B843C6D9-5B64-4466-8DF7-233DAAA36E04}"/>
    <cellStyle name="Comma 55 3 2 2" xfId="545" xr:uid="{4653F1FC-A0F6-48CF-A2B5-B34F2BD0C0CF}"/>
    <cellStyle name="Comma 55 3 2 2 2" xfId="2457" xr:uid="{9056A686-E484-40D0-AB59-D333275625A7}"/>
    <cellStyle name="Comma 55 3 2 3" xfId="2456" xr:uid="{77BB1B5D-A235-44BF-A0DE-40BA631472FF}"/>
    <cellStyle name="Comma 55 3 3" xfId="546" xr:uid="{D742AB57-F37C-4AF5-97A4-37EDA55BDEF3}"/>
    <cellStyle name="Comma 55 3 3 2" xfId="2458" xr:uid="{8B5E8DCC-633A-4F3C-B2E2-7F8F210E3BEB}"/>
    <cellStyle name="Comma 55 3 4" xfId="2455" xr:uid="{C7710753-17CB-4675-B84B-9027549C01E7}"/>
    <cellStyle name="Comma 55 4" xfId="547" xr:uid="{233583E6-D550-4340-93F1-8AC1FB98838C}"/>
    <cellStyle name="Comma 55 4 2" xfId="548" xr:uid="{A8E421B3-ACB2-4ACF-8D17-26BB62424736}"/>
    <cellStyle name="Comma 55 4 2 2" xfId="2460" xr:uid="{40211750-3CDD-42AE-B5C6-09FDB74A6594}"/>
    <cellStyle name="Comma 55 4 3" xfId="2459" xr:uid="{FBFBB470-7082-48A0-BF68-4307C517A1F1}"/>
    <cellStyle name="Comma 55 5" xfId="549" xr:uid="{4C55C733-58A4-4BBC-A87F-C5BD12BDAED1}"/>
    <cellStyle name="Comma 55 5 2" xfId="2461" xr:uid="{CA44A531-2150-43CC-83F8-775CC666C5E3}"/>
    <cellStyle name="Comma 55 6" xfId="2446" xr:uid="{AE9A4D26-4F70-4BDA-8408-E1F2FACF926D}"/>
    <cellStyle name="Comma 56" xfId="550" xr:uid="{3626F051-9AA6-4DAC-9E33-244D02929907}"/>
    <cellStyle name="Comma 56 2" xfId="551" xr:uid="{2D4659B8-4124-47C8-B3A0-352F84EFFE5B}"/>
    <cellStyle name="Comma 56 2 2" xfId="552" xr:uid="{AF709AAF-E9B9-4C8E-880D-0CA83A62461F}"/>
    <cellStyle name="Comma 56 2 2 2" xfId="553" xr:uid="{ADC4E1C0-F9C9-4FCA-B48E-BBEC4D05545C}"/>
    <cellStyle name="Comma 56 2 2 2 2" xfId="2465" xr:uid="{38DF7C93-F534-40D4-BC19-1547ABADA505}"/>
    <cellStyle name="Comma 56 2 2 3" xfId="2464" xr:uid="{338091D2-0EB8-4E17-AC54-A5CE43FCCE31}"/>
    <cellStyle name="Comma 56 2 3" xfId="554" xr:uid="{B31FE504-DD09-41AB-8CF6-6680336BE014}"/>
    <cellStyle name="Comma 56 2 3 2" xfId="2466" xr:uid="{072B5A78-47EB-4DFD-833B-F5F41150AAAA}"/>
    <cellStyle name="Comma 56 2 4" xfId="2463" xr:uid="{7895416C-591E-4EE3-9F2A-E00DD20C7637}"/>
    <cellStyle name="Comma 56 3" xfId="555" xr:uid="{DEAA5FD8-8C03-44C8-8895-6474C5BD594F}"/>
    <cellStyle name="Comma 56 3 2" xfId="556" xr:uid="{56EB0630-31EC-4F64-944D-E17770649C45}"/>
    <cellStyle name="Comma 56 3 2 2" xfId="2468" xr:uid="{96E69F96-FC84-495D-A760-0801C23C4955}"/>
    <cellStyle name="Comma 56 3 3" xfId="2467" xr:uid="{BE98B4EF-3CBF-4032-8AFE-193BF51712E8}"/>
    <cellStyle name="Comma 56 4" xfId="557" xr:uid="{0FACD40D-1B69-4726-BA3C-7EFB789CC987}"/>
    <cellStyle name="Comma 56 4 2" xfId="2469" xr:uid="{0B377354-AC84-43C7-8AB1-958B90BC1A1D}"/>
    <cellStyle name="Comma 56 5" xfId="2462" xr:uid="{86E1B631-907B-4D2D-B1B8-F67C750919D1}"/>
    <cellStyle name="Comma 57" xfId="558" xr:uid="{1FB31B55-A79D-4301-AAD7-AE846DB4EDE3}"/>
    <cellStyle name="Comma 57 2" xfId="2470" xr:uid="{D92AF03E-2324-460E-BD31-0DFD58706723}"/>
    <cellStyle name="Comma 58" xfId="1971" xr:uid="{F299829E-8989-4650-B259-F572C142904B}"/>
    <cellStyle name="Comma 58 2" xfId="2948" xr:uid="{3DB3A9A8-E881-41EB-9594-F4A1659DED38}"/>
    <cellStyle name="Comma 59" xfId="2951" xr:uid="{80121C8E-653E-41E1-A295-992750E60DF0}"/>
    <cellStyle name="Comma 6" xfId="559" xr:uid="{F9C42CEE-7351-495A-8B51-4B16F2889D37}"/>
    <cellStyle name="Comma 6 2" xfId="560" xr:uid="{4154EB7E-8C4C-418C-B287-7628CBCDBD96}"/>
    <cellStyle name="Comma 6 2 2" xfId="561" xr:uid="{6B0221ED-F1A2-4CAD-97F2-958FF2575B31}"/>
    <cellStyle name="Comma 6 2 2 2" xfId="562" xr:uid="{9A1AC0BC-A206-48FC-906E-DC3FE4BE8A9E}"/>
    <cellStyle name="Comma 6 2 2 2 2" xfId="2474" xr:uid="{B4500C91-0E89-4654-BF52-A17A4421BBB3}"/>
    <cellStyle name="Comma 6 2 2 3" xfId="2473" xr:uid="{EE9DED77-1DAE-4611-B943-8F9B4BBB8063}"/>
    <cellStyle name="Comma 6 2 3" xfId="563" xr:uid="{6A60F5BA-5418-430A-9CA8-7B0A1A1CFE8F}"/>
    <cellStyle name="Comma 6 2 3 2" xfId="2475" xr:uid="{71BA0B95-3AF7-407D-913F-6AB39B96DD02}"/>
    <cellStyle name="Comma 6 2 4" xfId="564" xr:uid="{AECC0D19-B9B0-45B5-B468-BB4456CFB05B}"/>
    <cellStyle name="Comma 6 2 4 2" xfId="2476" xr:uid="{9C6AE37C-E25E-4E6C-AF27-391061132DA5}"/>
    <cellStyle name="Comma 6 2 5" xfId="2472" xr:uid="{B147E214-B923-4FAC-B3D0-7A06B7519FB6}"/>
    <cellStyle name="Comma 6 3" xfId="565" xr:uid="{B1CF161B-83AD-47DA-BF13-E43BD24194CA}"/>
    <cellStyle name="Comma 6 3 2" xfId="566" xr:uid="{A8240C1B-AC1D-4535-990B-DD20EF1E8581}"/>
    <cellStyle name="Comma 6 3 2 2" xfId="2478" xr:uid="{0B50D049-3B01-43CD-B87B-6A89FEED0300}"/>
    <cellStyle name="Comma 6 3 3" xfId="2477" xr:uid="{F8DF61EC-AD58-4E5A-9D19-43C3FE6DC9FB}"/>
    <cellStyle name="Comma 6 4" xfId="567" xr:uid="{92DD2A6A-CA45-40B3-B6F1-064F7F92DECE}"/>
    <cellStyle name="Comma 6 4 2" xfId="2479" xr:uid="{8FACA360-7643-4D5E-AA06-B847B9791F59}"/>
    <cellStyle name="Comma 6 5" xfId="568" xr:uid="{F7BBDD77-DF99-4B9A-9534-4BB4C5C2332E}"/>
    <cellStyle name="Comma 6 5 2" xfId="2480" xr:uid="{F441EA99-7337-4EA9-811B-26F04E7EDD2F}"/>
    <cellStyle name="Comma 6 6" xfId="2471" xr:uid="{2C9EC7E3-5882-4674-B9FB-A1B6390E4FE7}"/>
    <cellStyle name="Comma 60" xfId="2949" xr:uid="{D495AD47-061C-4203-A897-169510C73D9D}"/>
    <cellStyle name="Comma 7" xfId="569" xr:uid="{833A67B3-00CD-4E67-9651-C1282297AA48}"/>
    <cellStyle name="Comma 7 2" xfId="2481" xr:uid="{602FDAFA-EAFA-431B-AD0F-EC819DAB3941}"/>
    <cellStyle name="Comma 8" xfId="570" xr:uid="{BECEE9E7-2BE5-4E37-8DDD-BA8509508689}"/>
    <cellStyle name="Comma 8 2" xfId="571" xr:uid="{605E4DB3-E747-49A7-8A7A-0D44619B5A07}"/>
    <cellStyle name="Comma 8 2 2" xfId="572" xr:uid="{F45FEB2D-F543-4229-92F9-FB46E33D3241}"/>
    <cellStyle name="Comma 8 2 2 2" xfId="573" xr:uid="{2CAD9F1B-E85F-4032-AEB0-F630DC1534CF}"/>
    <cellStyle name="Comma 8 2 2 2 2" xfId="2485" xr:uid="{E0BE10AB-E5DA-4D92-BF4B-66E03CC779CC}"/>
    <cellStyle name="Comma 8 2 2 3" xfId="2484" xr:uid="{711A2D8C-89A3-4F0E-A03F-94B2F9205FF7}"/>
    <cellStyle name="Comma 8 2 3" xfId="574" xr:uid="{5F4B5B41-DBF1-48EA-8339-3F31BA437757}"/>
    <cellStyle name="Comma 8 2 3 2" xfId="2486" xr:uid="{210607F3-5CC3-4F16-A8CC-AF11987EE375}"/>
    <cellStyle name="Comma 8 2 4" xfId="2483" xr:uid="{878BEFB5-3107-48DE-8B1E-0EC1BF18A7B1}"/>
    <cellStyle name="Comma 8 3" xfId="575" xr:uid="{116F6CD4-0376-4167-A9CA-257BE9D8D4F3}"/>
    <cellStyle name="Comma 8 3 2" xfId="576" xr:uid="{451E538A-8364-4BF2-BEE0-12D01654F94E}"/>
    <cellStyle name="Comma 8 3 2 2" xfId="2488" xr:uid="{E36360BD-3BD8-4716-9906-63B8DA32EC33}"/>
    <cellStyle name="Comma 8 3 3" xfId="2487" xr:uid="{BAA928E3-5C0D-4F6D-87A0-965632073824}"/>
    <cellStyle name="Comma 8 4" xfId="577" xr:uid="{93616569-17F5-48A3-8380-5E427C6EEB4B}"/>
    <cellStyle name="Comma 8 4 2" xfId="2489" xr:uid="{F9EDB0FF-8294-477E-9160-93EAB6A00B08}"/>
    <cellStyle name="Comma 8 5" xfId="578" xr:uid="{D84C4303-C1E1-4830-93A5-54F6644A7805}"/>
    <cellStyle name="Comma 8 5 2" xfId="2490" xr:uid="{44D924E6-6383-425C-89F0-EFDB58BB1F27}"/>
    <cellStyle name="Comma 8 6" xfId="2482" xr:uid="{AADECE85-CE42-4304-ADA3-A988B3BFBF7F}"/>
    <cellStyle name="Comma 9" xfId="579" xr:uid="{B5B654C2-B45C-4CD8-B235-B5B086D80048}"/>
    <cellStyle name="Comma 9 2" xfId="580" xr:uid="{8421FF3A-E313-4551-9448-05E95C3287BF}"/>
    <cellStyle name="Comma 9 2 2" xfId="581" xr:uid="{5E950FA8-95A2-431A-A8F1-505228E21323}"/>
    <cellStyle name="Comma 9 2 2 2" xfId="582" xr:uid="{C93CDEA0-1BE9-44CC-91C2-0A2EDE2F2FE8}"/>
    <cellStyle name="Comma 9 2 2 2 2" xfId="2493" xr:uid="{DFEC0E66-5E06-49F6-805D-4A722DE97B0E}"/>
    <cellStyle name="Comma 9 2 2 3" xfId="2492" xr:uid="{38797BFC-DA47-4826-9A3A-5927AB1C81F5}"/>
    <cellStyle name="Comma 9 2 3" xfId="583" xr:uid="{B2856FCA-65F3-47E8-B4DE-C4B9831CCC7C}"/>
    <cellStyle name="Comma 9 2 3 2" xfId="2494" xr:uid="{2A14D57B-47A7-4C5F-951B-FE39E6D70E18}"/>
    <cellStyle name="Comma 9 2 4" xfId="2491" xr:uid="{A727D075-907B-44B2-BFCE-433D8969CDE6}"/>
    <cellStyle name="Comma 9 3" xfId="584" xr:uid="{90F5F72B-C7B5-4745-A07B-CB8B9E242447}"/>
    <cellStyle name="Comma 9 3 2" xfId="585" xr:uid="{2908DFE3-E467-4CA9-92B7-95BB4DD63F17}"/>
    <cellStyle name="Comma 9 3 2 2" xfId="2496" xr:uid="{4ECDF5FE-596B-4428-B3F2-C8FE24E2B872}"/>
    <cellStyle name="Comma 9 3 3" xfId="2495" xr:uid="{ACFF30F0-516D-423C-A50C-704AA071AAAA}"/>
    <cellStyle name="Comma 9 4" xfId="586" xr:uid="{7864B676-A98E-4A5F-9F70-3DF7D9964D15}"/>
    <cellStyle name="Comma 9 4 2" xfId="2497" xr:uid="{44C456E7-8119-461D-85A0-D0875493AD44}"/>
    <cellStyle name="Comma 9 5" xfId="587" xr:uid="{B039A293-782A-4589-AE59-8855FEAA6FA3}"/>
    <cellStyle name="Comma 9 5 2" xfId="2498" xr:uid="{E1CF9BA8-5B91-466C-ACF4-DD92A85455D6}"/>
    <cellStyle name="Currency 10" xfId="588" xr:uid="{27A6ECF7-0A18-48CF-B23B-D6BEB1351E47}"/>
    <cellStyle name="Currency 10 2" xfId="589" xr:uid="{533F91A5-EF42-4546-85F0-E3ABCF1DBE5B}"/>
    <cellStyle name="Currency 10 2 2" xfId="590" xr:uid="{3A6D03D1-873B-48A7-824C-DCFD468ABA85}"/>
    <cellStyle name="Currency 10 2 2 2" xfId="591" xr:uid="{95D6A1A2-588B-4583-859C-BD6EEB39E540}"/>
    <cellStyle name="Currency 10 2 2 2 2" xfId="2502" xr:uid="{A0DE1D3B-E334-47B5-8C5B-71F32E954619}"/>
    <cellStyle name="Currency 10 2 2 3" xfId="2501" xr:uid="{04712783-B401-44C7-AABC-59053EA5CC19}"/>
    <cellStyle name="Currency 10 2 3" xfId="592" xr:uid="{55547A4F-9A8D-489D-840D-FE905D034699}"/>
    <cellStyle name="Currency 10 2 3 2" xfId="2503" xr:uid="{D199F9A8-ED38-40C4-93BE-A63958E1B029}"/>
    <cellStyle name="Currency 10 2 4" xfId="2500" xr:uid="{696B5427-FB8B-43B0-B0B6-4FD57B42A7C7}"/>
    <cellStyle name="Currency 10 3" xfId="593" xr:uid="{573E9848-A78A-4199-8D8F-275B0CFF440E}"/>
    <cellStyle name="Currency 10 3 2" xfId="594" xr:uid="{8EEA5212-9726-414D-8EA8-93120BBD16A5}"/>
    <cellStyle name="Currency 10 3 2 2" xfId="2505" xr:uid="{B0DCF480-B964-492C-A125-D9BE2415CC5A}"/>
    <cellStyle name="Currency 10 3 3" xfId="2504" xr:uid="{A615D763-096C-4D92-8CED-C3CCFC0D9CBD}"/>
    <cellStyle name="Currency 10 4" xfId="595" xr:uid="{5CF6FEF9-FC66-41E3-A42F-C6F85879A175}"/>
    <cellStyle name="Currency 10 4 2" xfId="2506" xr:uid="{CC3E568C-03FE-4C66-B085-7A55C6D42C53}"/>
    <cellStyle name="Currency 10 5" xfId="596" xr:uid="{65919EE8-5E21-4839-8FCB-0AE6CF45EF7A}"/>
    <cellStyle name="Currency 10 5 2" xfId="2507" xr:uid="{99ED5AC4-2A55-46FF-858C-8F408D4B52EA}"/>
    <cellStyle name="Currency 10 6" xfId="2499" xr:uid="{0950724D-7A8E-4D05-8D31-FD2C9962E8F4}"/>
    <cellStyle name="Currency 11" xfId="597" xr:uid="{2DB0295B-6CA1-4708-8BA4-74A66E5D3E30}"/>
    <cellStyle name="Currency 11 2" xfId="598" xr:uid="{89408799-9649-40E8-911D-980CD88E8581}"/>
    <cellStyle name="Currency 11 2 2" xfId="599" xr:uid="{40BC6B7D-C348-43FD-BD1D-74E05BA0E078}"/>
    <cellStyle name="Currency 11 2 2 2" xfId="600" xr:uid="{390BDFE4-F757-4310-BC17-A81788B24696}"/>
    <cellStyle name="Currency 11 2 2 2 2" xfId="2510" xr:uid="{509E1165-00F6-4BE0-9B41-029E95D856B2}"/>
    <cellStyle name="Currency 11 2 2 3" xfId="2509" xr:uid="{4A93BF0D-A3CF-4732-A826-C93D910B0F1C}"/>
    <cellStyle name="Currency 11 2 3" xfId="601" xr:uid="{D6D341DB-A54C-4B7F-8140-B068327377BB}"/>
    <cellStyle name="Currency 11 2 3 2" xfId="2511" xr:uid="{1743DF3C-4F62-498A-B71B-0EB317FCAB3C}"/>
    <cellStyle name="Currency 11 2 4" xfId="2508" xr:uid="{C0B3BBF2-AFFD-498D-8CA5-503E63630255}"/>
    <cellStyle name="Currency 11 3" xfId="602" xr:uid="{8B8CC2DE-B921-4976-82C3-E95623905971}"/>
    <cellStyle name="Currency 11 3 2" xfId="603" xr:uid="{250AA6B7-3C37-48F5-B0C7-D5DEC19C1947}"/>
    <cellStyle name="Currency 11 3 2 2" xfId="2513" xr:uid="{222C09BC-DDEB-4E0C-BAAF-2398168F083F}"/>
    <cellStyle name="Currency 11 3 3" xfId="2512" xr:uid="{290E1116-A549-434F-90DE-13286C1377F7}"/>
    <cellStyle name="Currency 11 4" xfId="604" xr:uid="{87F45BB4-BC8C-4085-AFE0-1583D1A04F0B}"/>
    <cellStyle name="Currency 11 4 2" xfId="2514" xr:uid="{D6F0D414-6886-44DD-9A21-7E8E919AC054}"/>
    <cellStyle name="Currency 11 5" xfId="605" xr:uid="{B868B041-64F8-4BBC-90DA-E42C98857676}"/>
    <cellStyle name="Currency 11 5 2" xfId="2515" xr:uid="{958F9D91-60C1-4602-8F5A-CFF8F86EB627}"/>
    <cellStyle name="Currency 12" xfId="606" xr:uid="{21BDD5D5-4226-441F-9E46-A5B47038E7E6}"/>
    <cellStyle name="Currency 12 2" xfId="607" xr:uid="{6ED94CEF-75BA-4B50-9E72-47461A7171A8}"/>
    <cellStyle name="Currency 12 2 2" xfId="608" xr:uid="{3312B1E7-63AA-4395-80E3-001F1DABE42E}"/>
    <cellStyle name="Currency 12 2 2 2" xfId="609" xr:uid="{9B734FD3-CAC4-42E3-8B5A-003FD3E1A045}"/>
    <cellStyle name="Currency 12 2 2 2 2" xfId="2519" xr:uid="{3801DB53-3A1E-4C14-8A55-ABD5886A8770}"/>
    <cellStyle name="Currency 12 2 2 3" xfId="2518" xr:uid="{FACBB580-818D-47D9-9F2B-F081675E8703}"/>
    <cellStyle name="Currency 12 2 3" xfId="610" xr:uid="{8EA871E5-9038-40AE-98BD-E25AFBC7EEC6}"/>
    <cellStyle name="Currency 12 2 3 2" xfId="2520" xr:uid="{1C907AD6-E1F8-4362-937B-D6FC25F7AB4C}"/>
    <cellStyle name="Currency 12 2 4" xfId="2517" xr:uid="{EEAB7D77-969C-40F9-8E8A-5A65D3B96F23}"/>
    <cellStyle name="Currency 12 3" xfId="611" xr:uid="{AE964DBE-4106-49C8-906A-DF0C8FA1E0D8}"/>
    <cellStyle name="Currency 12 3 2" xfId="612" xr:uid="{F460A201-E041-46BA-BC6F-C654D442A7E3}"/>
    <cellStyle name="Currency 12 3 2 2" xfId="2522" xr:uid="{0055ED53-5C1D-46B4-BA97-D7E76CAB62F5}"/>
    <cellStyle name="Currency 12 3 3" xfId="2521" xr:uid="{DCBBEF4C-F93A-4E42-B7E5-9E94E0E8C518}"/>
    <cellStyle name="Currency 12 4" xfId="613" xr:uid="{F6F160C0-3B77-4A1E-9598-F0C2C3FFAA71}"/>
    <cellStyle name="Currency 12 4 2" xfId="2523" xr:uid="{2F317202-FC0D-4534-9315-A3EC93E4B9FC}"/>
    <cellStyle name="Currency 12 5" xfId="2516" xr:uid="{F32E8A2C-E3C0-4F6C-8FCA-778873D7B1FB}"/>
    <cellStyle name="Currency 13" xfId="614" xr:uid="{6321F589-7E27-4489-9D65-7A0A4E21A60A}"/>
    <cellStyle name="Currency 13 2" xfId="615" xr:uid="{C2FCA565-FA15-41F4-8590-B3905F8F3C05}"/>
    <cellStyle name="Currency 13 2 2" xfId="616" xr:uid="{C2201C6F-3FD4-458A-9DF4-BD8B0FEB4902}"/>
    <cellStyle name="Currency 13 2 2 2" xfId="617" xr:uid="{861300C4-2018-44E0-801A-AD04A36D57AB}"/>
    <cellStyle name="Currency 13 2 2 2 2" xfId="2527" xr:uid="{01914FBA-87FF-42D4-9DC1-257BD5E9A8B2}"/>
    <cellStyle name="Currency 13 2 2 3" xfId="2526" xr:uid="{AF1E6B09-8376-4880-A33D-11E71E4F28B2}"/>
    <cellStyle name="Currency 13 2 3" xfId="618" xr:uid="{827E9925-18AC-48EB-A59C-FE57867F1C61}"/>
    <cellStyle name="Currency 13 2 3 2" xfId="2528" xr:uid="{C5FE8ECC-EE31-40A4-B10C-A16C8AFF5ED4}"/>
    <cellStyle name="Currency 13 2 4" xfId="2525" xr:uid="{3CCB08D7-05A7-42EC-9216-3D35A7423D11}"/>
    <cellStyle name="Currency 13 3" xfId="619" xr:uid="{84FD1EEF-8441-45A3-B4A1-A694C7FE2823}"/>
    <cellStyle name="Currency 13 3 2" xfId="620" xr:uid="{EF51A9C7-5402-42BC-8F79-E2BC7A0B5EA9}"/>
    <cellStyle name="Currency 13 3 2 2" xfId="621" xr:uid="{80D7AF63-6267-46F6-A6E2-CD709FA7EF8B}"/>
    <cellStyle name="Currency 13 3 2 2 2" xfId="2531" xr:uid="{C40F0596-2827-4973-9F4B-6AC04427FAF6}"/>
    <cellStyle name="Currency 13 3 2 3" xfId="2530" xr:uid="{D1F2C987-67E1-40FE-962D-EAE88E324F73}"/>
    <cellStyle name="Currency 13 3 3" xfId="622" xr:uid="{32545A4F-4EC9-496E-8D80-8718D998F10E}"/>
    <cellStyle name="Currency 13 3 3 2" xfId="623" xr:uid="{6D741317-C602-4FC1-8C51-859DABAE4024}"/>
    <cellStyle name="Currency 13 3 3 2 2" xfId="2533" xr:uid="{B9FCD493-44A8-41D6-A997-CAB90E2152E8}"/>
    <cellStyle name="Currency 13 3 3 3" xfId="2532" xr:uid="{4D14A1DE-0B53-4B79-BBF9-C656598E7309}"/>
    <cellStyle name="Currency 13 3 4" xfId="624" xr:uid="{EB8D4944-293B-479F-9F45-51E03F8342CA}"/>
    <cellStyle name="Currency 13 3 4 2" xfId="2534" xr:uid="{CBCB0F06-CFDE-4912-9508-C437305DF9CA}"/>
    <cellStyle name="Currency 13 3 5" xfId="2529" xr:uid="{81CDED3A-DA54-40DF-A2F8-20D58F7741B8}"/>
    <cellStyle name="Currency 13 4" xfId="625" xr:uid="{55F4598B-392A-4D38-B22A-6132DD422A2B}"/>
    <cellStyle name="Currency 13 4 2" xfId="626" xr:uid="{E3DC70D3-80ED-4558-B00F-E1CD259CBB65}"/>
    <cellStyle name="Currency 13 4 2 2" xfId="627" xr:uid="{AE90C510-511D-4E5C-B5C9-3A1690E375F7}"/>
    <cellStyle name="Currency 13 4 2 2 2" xfId="628" xr:uid="{6B64F8F1-3E95-4918-BB02-FE4FD171D11D}"/>
    <cellStyle name="Currency 13 4 2 2 2 2" xfId="2538" xr:uid="{17138AAE-E6CB-4C3C-A44F-490CFCEFE58F}"/>
    <cellStyle name="Currency 13 4 2 2 3" xfId="2537" xr:uid="{C6F8310E-3CA2-4080-9473-1BCA87E975F0}"/>
    <cellStyle name="Currency 13 4 2 3" xfId="629" xr:uid="{67D64C18-F577-4F80-8867-DF2817967DD5}"/>
    <cellStyle name="Currency 13 4 2 3 2" xfId="2539" xr:uid="{BC788675-F528-4EF9-8127-97E1AB9437E5}"/>
    <cellStyle name="Currency 13 4 2 4" xfId="2536" xr:uid="{47930343-452E-473C-A3F4-5A5420F90937}"/>
    <cellStyle name="Currency 13 4 3" xfId="630" xr:uid="{67021151-9492-46AD-93E8-EB2EAF7241F1}"/>
    <cellStyle name="Currency 13 4 3 2" xfId="631" xr:uid="{1AB8538B-313E-4221-95A7-C9B6D914A6A1}"/>
    <cellStyle name="Currency 13 4 3 2 2" xfId="2541" xr:uid="{EC211D90-72B5-4C13-8CE4-D0B280535D60}"/>
    <cellStyle name="Currency 13 4 3 3" xfId="2540" xr:uid="{FF48E849-DF19-4513-A324-2654864B7715}"/>
    <cellStyle name="Currency 13 4 4" xfId="632" xr:uid="{C9CDC89F-C7CA-48D5-9E11-A46BBC7B4A26}"/>
    <cellStyle name="Currency 13 4 4 2" xfId="2542" xr:uid="{394C9476-9782-4B84-B375-6E28F030E661}"/>
    <cellStyle name="Currency 13 4 5" xfId="2535" xr:uid="{94D76BDE-689E-4095-95E0-AF5405C71912}"/>
    <cellStyle name="Currency 13 5" xfId="633" xr:uid="{40844429-C5CB-4675-B9BB-3C60737906C2}"/>
    <cellStyle name="Currency 13 5 2" xfId="634" xr:uid="{7F7B0A4B-AC19-4793-944D-5EBBB751D750}"/>
    <cellStyle name="Currency 13 5 2 2" xfId="2544" xr:uid="{699A00DF-A939-4F84-BF27-3E53DEC6E2A9}"/>
    <cellStyle name="Currency 13 5 3" xfId="2543" xr:uid="{8FA793AA-9EDE-4960-B747-533519708D43}"/>
    <cellStyle name="Currency 13 6" xfId="635" xr:uid="{29BCF3F5-F11E-47F0-BD88-1104341AB772}"/>
    <cellStyle name="Currency 13 6 2" xfId="2545" xr:uid="{B29E8284-6E3F-4CAE-8161-6009B4BCE0D6}"/>
    <cellStyle name="Currency 13 7" xfId="2524" xr:uid="{B9C4161D-7890-47A0-9485-FC61885C5E7D}"/>
    <cellStyle name="Currency 14" xfId="636" xr:uid="{FA29D14B-EAB2-47C9-8667-A032E739669C}"/>
    <cellStyle name="Currency 14 2" xfId="637" xr:uid="{D770DD04-3058-49EE-A645-3684C3E69A4D}"/>
    <cellStyle name="Currency 14 2 2" xfId="638" xr:uid="{D94EEC19-3268-4A23-ACDD-F5F6727629BE}"/>
    <cellStyle name="Currency 14 2 2 2" xfId="639" xr:uid="{BE054ABA-5C51-41A3-BE14-67119F4E1F9B}"/>
    <cellStyle name="Currency 14 2 2 2 2" xfId="2549" xr:uid="{3A92C13A-6C0C-490B-A519-E02393F76AE8}"/>
    <cellStyle name="Currency 14 2 2 3" xfId="2548" xr:uid="{CE987B84-EC5D-4CB8-B62C-479E1FB8E972}"/>
    <cellStyle name="Currency 14 2 3" xfId="640" xr:uid="{74AFD879-DE48-4AB9-829E-58AD2D6CA554}"/>
    <cellStyle name="Currency 14 2 3 2" xfId="2550" xr:uid="{25FD9984-CAE6-46A2-AC4B-947142B31CCE}"/>
    <cellStyle name="Currency 14 2 4" xfId="2547" xr:uid="{8D8D1BFC-FD5A-4928-854D-B8480FDB8A9E}"/>
    <cellStyle name="Currency 14 3" xfId="641" xr:uid="{F4F1D187-655B-4BA0-8331-4FFD64C2C315}"/>
    <cellStyle name="Currency 14 3 2" xfId="642" xr:uid="{46A2B270-6409-4A06-85F0-027449424D82}"/>
    <cellStyle name="Currency 14 3 2 2" xfId="2552" xr:uid="{B726EB40-931F-4A50-9128-A8825851364A}"/>
    <cellStyle name="Currency 14 3 3" xfId="2551" xr:uid="{C3046140-850F-4EAC-8FCB-167F5AD94C7E}"/>
    <cellStyle name="Currency 14 4" xfId="643" xr:uid="{8E363E20-7396-4E78-8A71-D6BEE789D8EE}"/>
    <cellStyle name="Currency 14 4 2" xfId="2553" xr:uid="{25395409-E259-4EB7-BF99-63C382899AAF}"/>
    <cellStyle name="Currency 14 5" xfId="2546" xr:uid="{DAF798C2-50D5-46A3-B0A4-2AE9D8CAA989}"/>
    <cellStyle name="Currency 15" xfId="644" xr:uid="{349E6514-6158-4580-843C-165DA6E4F162}"/>
    <cellStyle name="Currency 15 2" xfId="645" xr:uid="{5B5279AA-780F-4925-BB61-A83CAE45F57C}"/>
    <cellStyle name="Currency 15 2 2" xfId="646" xr:uid="{2939A40B-4507-42E6-B54E-06EEA1FE7159}"/>
    <cellStyle name="Currency 15 2 2 2" xfId="647" xr:uid="{E1B6E653-090A-4DCC-8410-9ABC3DE99039}"/>
    <cellStyle name="Currency 15 2 2 2 2" xfId="2557" xr:uid="{4D9823E2-3470-449D-903D-75C362FFD69A}"/>
    <cellStyle name="Currency 15 2 2 3" xfId="2556" xr:uid="{9BF1FC28-B6B0-4CC2-8093-3E459DE1C0D3}"/>
    <cellStyle name="Currency 15 2 3" xfId="648" xr:uid="{81F0E302-A2A2-4F0E-89DB-A2E3151C23C1}"/>
    <cellStyle name="Currency 15 2 3 2" xfId="2558" xr:uid="{DB1DCBF2-45FA-460E-832E-C6F54C3E96EC}"/>
    <cellStyle name="Currency 15 2 4" xfId="2555" xr:uid="{4067A834-33E5-4D2D-B23A-697985C0549C}"/>
    <cellStyle name="Currency 15 3" xfId="649" xr:uid="{653409DA-FDA2-43C5-B4ED-A2A0DAB8F29B}"/>
    <cellStyle name="Currency 15 3 2" xfId="650" xr:uid="{CDB27040-BCB4-472E-B1D3-0279C10F9F43}"/>
    <cellStyle name="Currency 15 3 2 2" xfId="2560" xr:uid="{6B491CF6-D2C2-4C6E-8C46-B81D9B602793}"/>
    <cellStyle name="Currency 15 3 3" xfId="2559" xr:uid="{97CFADBB-E130-4F2A-8318-148663076D1F}"/>
    <cellStyle name="Currency 15 4" xfId="651" xr:uid="{73D3AC45-6EBA-4103-8419-28A3B513F628}"/>
    <cellStyle name="Currency 15 4 2" xfId="2561" xr:uid="{DD3B1D49-0300-4B97-B8AE-67CB3CC4420B}"/>
    <cellStyle name="Currency 15 5" xfId="2554" xr:uid="{CCD48533-439A-4B34-94F1-D5100B2170A5}"/>
    <cellStyle name="Currency 16" xfId="652" xr:uid="{522EF191-32D6-4F9B-BB1E-F11337D67007}"/>
    <cellStyle name="Currency 16 2" xfId="653" xr:uid="{6E23CF72-A376-4C3E-9DB2-1678F4D3AA0E}"/>
    <cellStyle name="Currency 16 2 2" xfId="654" xr:uid="{5D0537A3-A1E2-411E-8A08-B433C2887357}"/>
    <cellStyle name="Currency 16 2 2 2" xfId="655" xr:uid="{3CBA7E55-8767-4305-A1B3-E1F8C4534192}"/>
    <cellStyle name="Currency 16 2 2 2 2" xfId="2565" xr:uid="{771DDBA9-6247-4820-9848-00332784086E}"/>
    <cellStyle name="Currency 16 2 2 3" xfId="2564" xr:uid="{064DDEF0-6A29-4788-8D96-921004666C63}"/>
    <cellStyle name="Currency 16 2 3" xfId="656" xr:uid="{D818C9A5-78B1-43B3-A267-9AA7F1CE3829}"/>
    <cellStyle name="Currency 16 2 3 2" xfId="2566" xr:uid="{D6728BDE-9FD8-4000-A633-C8AEDC5F8F36}"/>
    <cellStyle name="Currency 16 2 4" xfId="2563" xr:uid="{087841E2-AF4E-4118-AC6C-6F1475E43A10}"/>
    <cellStyle name="Currency 16 3" xfId="657" xr:uid="{27370747-1124-40B6-A17C-CC9F18339E4E}"/>
    <cellStyle name="Currency 16 3 2" xfId="658" xr:uid="{448125AD-9DA5-4101-89B2-B27DEAE5F6F9}"/>
    <cellStyle name="Currency 16 3 2 2" xfId="2568" xr:uid="{40527DF9-56FF-418C-9289-A144FA70C5D1}"/>
    <cellStyle name="Currency 16 3 3" xfId="2567" xr:uid="{FEE2EE72-C1FA-4E5C-AB51-FA6C87790D07}"/>
    <cellStyle name="Currency 16 4" xfId="659" xr:uid="{8EC8B1FC-AEDC-481E-BA97-9B2F7385582F}"/>
    <cellStyle name="Currency 16 4 2" xfId="2569" xr:uid="{99E251C8-221B-455A-9BF3-1DDBD3A969A7}"/>
    <cellStyle name="Currency 16 5" xfId="2562" xr:uid="{0C037A0D-8BB8-450E-BF9D-25152F702C1F}"/>
    <cellStyle name="Currency 17" xfId="660" xr:uid="{9F2FA0AE-03E7-41EC-895A-0E43360A983F}"/>
    <cellStyle name="Currency 17 2" xfId="661" xr:uid="{C7C7F66C-0867-4722-B3FF-967DA007EDF1}"/>
    <cellStyle name="Currency 17 2 2" xfId="662" xr:uid="{01ED6BCA-96D0-47EE-9BFF-2F9469A58582}"/>
    <cellStyle name="Currency 17 2 2 2" xfId="663" xr:uid="{8B6F139E-EBFA-43E7-852B-E6B7FD263C44}"/>
    <cellStyle name="Currency 17 2 2 2 2" xfId="2573" xr:uid="{CBD699D3-1E49-46DF-A0D9-A281680B9252}"/>
    <cellStyle name="Currency 17 2 2 3" xfId="2572" xr:uid="{24A646B3-C5B2-4F62-9393-53E4E1C5B4F4}"/>
    <cellStyle name="Currency 17 2 3" xfId="664" xr:uid="{944DB4C2-A0BA-46E4-BAAA-23CD9AC492AA}"/>
    <cellStyle name="Currency 17 2 3 2" xfId="2574" xr:uid="{34D64A5C-85D1-49F5-B1F7-55BB3EB8D103}"/>
    <cellStyle name="Currency 17 2 4" xfId="2571" xr:uid="{F7EA8D19-B089-44C0-B0D0-8DD7C8B41E89}"/>
    <cellStyle name="Currency 17 3" xfId="665" xr:uid="{B12866BA-E154-4417-9C23-1E4E0988A13A}"/>
    <cellStyle name="Currency 17 3 2" xfId="666" xr:uid="{97DDAE4F-2622-4167-A41F-A847041B5610}"/>
    <cellStyle name="Currency 17 3 2 2" xfId="2576" xr:uid="{F62B9BEB-F132-4060-A47A-A2207BB39913}"/>
    <cellStyle name="Currency 17 3 3" xfId="2575" xr:uid="{2D910DAB-6934-4055-8014-4F0C4DE91341}"/>
    <cellStyle name="Currency 17 4" xfId="667" xr:uid="{6A360FDF-CDD6-4DB8-9C9C-8ADAC07906E7}"/>
    <cellStyle name="Currency 17 4 2" xfId="2577" xr:uid="{AB97ED6A-87EC-4581-B411-4FEFBCC42DED}"/>
    <cellStyle name="Currency 17 5" xfId="2570" xr:uid="{E190BDB6-0778-44CF-82D3-C8AA626611AB}"/>
    <cellStyle name="Currency 18" xfId="668" xr:uid="{FF41E2E6-AE04-45C7-925B-6FCAEEF4EE66}"/>
    <cellStyle name="Currency 18 2" xfId="669" xr:uid="{7B790406-3A45-422F-9408-B0C288D8D1B8}"/>
    <cellStyle name="Currency 18 2 2" xfId="670" xr:uid="{1A1AC52F-60DD-4363-9E67-14B1669C76E2}"/>
    <cellStyle name="Currency 18 2 2 2" xfId="671" xr:uid="{1167D9D2-415A-4154-BC7E-DB00AACA8612}"/>
    <cellStyle name="Currency 18 2 2 2 2" xfId="2581" xr:uid="{DB72C84D-21AE-4D3F-B36F-C71087317157}"/>
    <cellStyle name="Currency 18 2 2 3" xfId="2580" xr:uid="{F5FC6889-A3AD-4754-8159-3066B9A56FB7}"/>
    <cellStyle name="Currency 18 2 3" xfId="672" xr:uid="{6B2586C9-68B9-4D85-84CC-8F5E07FB9008}"/>
    <cellStyle name="Currency 18 2 3 2" xfId="2582" xr:uid="{25CF0726-05C9-4D3B-96CB-1D34F392D830}"/>
    <cellStyle name="Currency 18 2 4" xfId="2579" xr:uid="{3F25550A-FDB9-49CD-BBAF-2CEC70396B58}"/>
    <cellStyle name="Currency 18 3" xfId="673" xr:uid="{2F930B82-6A12-4B98-A34A-F10BE0C0FF61}"/>
    <cellStyle name="Currency 18 3 2" xfId="674" xr:uid="{3E7A51B8-FBB8-486B-A5FE-0FDC866D70A8}"/>
    <cellStyle name="Currency 18 3 2 2" xfId="2584" xr:uid="{743341B7-C1B5-4128-B2DE-409BD1C50BA4}"/>
    <cellStyle name="Currency 18 3 3" xfId="2583" xr:uid="{61CDCFAB-114E-4669-8D3D-4C713FA3AB5F}"/>
    <cellStyle name="Currency 18 4" xfId="675" xr:uid="{0129B79A-B12B-4CAB-BEEE-741D4E84511B}"/>
    <cellStyle name="Currency 18 4 2" xfId="2585" xr:uid="{45FFB094-5CD8-49DF-B2C6-5FC5F24C3181}"/>
    <cellStyle name="Currency 18 5" xfId="2578" xr:uid="{CF9E866B-83DB-4281-8272-8373B28C156C}"/>
    <cellStyle name="Currency 19" xfId="676" xr:uid="{957F2A43-E357-4A36-A4A5-F6EAF53B80CB}"/>
    <cellStyle name="Currency 19 2" xfId="677" xr:uid="{ED6C1C5C-B01D-435E-BD60-097CADD10640}"/>
    <cellStyle name="Currency 19 2 2" xfId="678" xr:uid="{7152CDEB-4BCC-44D2-834A-5D9411CBA73A}"/>
    <cellStyle name="Currency 19 2 2 2" xfId="679" xr:uid="{6EC0F400-F289-4666-B26C-B8329677539F}"/>
    <cellStyle name="Currency 19 2 2 2 2" xfId="2589" xr:uid="{EEE34D1F-2BB6-4E5E-AB8F-62E49FDC1BAB}"/>
    <cellStyle name="Currency 19 2 2 3" xfId="2588" xr:uid="{E53D4D69-261A-416C-9D4A-C795857871BE}"/>
    <cellStyle name="Currency 19 2 3" xfId="680" xr:uid="{C08DA1F1-A3C7-427A-BB10-AD915FA6B8B2}"/>
    <cellStyle name="Currency 19 2 3 2" xfId="2590" xr:uid="{3A89551E-6A46-4BEE-9AB2-AAD9A8AAA4B9}"/>
    <cellStyle name="Currency 19 2 4" xfId="2587" xr:uid="{0A365DC5-07E6-498F-B9F6-B0F71BF7D9BD}"/>
    <cellStyle name="Currency 19 3" xfId="681" xr:uid="{0321809D-8D1A-447F-9448-6E14CB7BEB40}"/>
    <cellStyle name="Currency 19 3 2" xfId="682" xr:uid="{5284EE1D-C3C6-4A6B-890F-5124F307A95F}"/>
    <cellStyle name="Currency 19 3 2 2" xfId="2592" xr:uid="{9BB0255A-ECC4-4557-A896-6EBE14649A7D}"/>
    <cellStyle name="Currency 19 3 3" xfId="2591" xr:uid="{916FB31D-AEE1-4999-9FF1-12D1C36AFAA1}"/>
    <cellStyle name="Currency 19 4" xfId="683" xr:uid="{2714449A-8CAD-408C-8876-E68DBCC1AF83}"/>
    <cellStyle name="Currency 19 4 2" xfId="2593" xr:uid="{850C361E-11AF-4289-9B2D-4FF4C693B448}"/>
    <cellStyle name="Currency 19 5" xfId="2586" xr:uid="{C799AF33-95CA-402D-92D9-4D3B74E36CDF}"/>
    <cellStyle name="Currency 2" xfId="684" xr:uid="{6418CA53-53E9-4F5A-A0DD-46BE40330EFE}"/>
    <cellStyle name="Currency 2 2" xfId="685" xr:uid="{C29D8B21-0EE5-4986-979A-AE2340445BBA}"/>
    <cellStyle name="Currency 2 2 2" xfId="686" xr:uid="{C76DCD49-7162-4DBD-BE1D-3DD660D801E4}"/>
    <cellStyle name="Currency 2 2 2 2" xfId="2595" xr:uid="{ACD72B9C-3683-447D-8683-8CF01398EC5C}"/>
    <cellStyle name="Currency 2 2 3" xfId="687" xr:uid="{FB17A510-A973-4F74-8213-F949F5249AC0}"/>
    <cellStyle name="Currency 2 2 3 2" xfId="2596" xr:uid="{94BA1FDB-3512-42C5-AFBF-75A2F828F559}"/>
    <cellStyle name="Currency 2 2 4" xfId="688" xr:uid="{4142E463-4581-4B1E-B59B-D86221635A76}"/>
    <cellStyle name="Currency 2 2 4 2" xfId="2597" xr:uid="{21FE3976-2FFB-40E6-B052-CA46FF7F5A5E}"/>
    <cellStyle name="Currency 2 2 5" xfId="689" xr:uid="{CB722E2B-8F0E-423B-9F2C-FF3F8B8013DF}"/>
    <cellStyle name="Currency 2 2 5 2" xfId="2598" xr:uid="{02BB87C3-5F71-464F-9BEE-84D8301218D4}"/>
    <cellStyle name="Currency 2 2 6" xfId="690" xr:uid="{DC9804B0-2BB0-44A6-B719-D70893B52BCA}"/>
    <cellStyle name="Currency 2 2 6 2" xfId="2599" xr:uid="{47EFBD99-4695-455B-9549-4C4723A0227C}"/>
    <cellStyle name="Currency 2 2 7" xfId="691" xr:uid="{3809C37A-87D6-4F67-A0FB-6D64699CCAF8}"/>
    <cellStyle name="Currency 2 2 7 2" xfId="2600" xr:uid="{558E196C-B9E9-4E40-9589-4F75D85451D2}"/>
    <cellStyle name="Currency 2 2 8" xfId="2594" xr:uid="{1C6CC124-10EB-4FCA-ADDE-5A172BC0EA0A}"/>
    <cellStyle name="Currency 2 3" xfId="692" xr:uid="{DAF5C27C-5C79-4F83-90DC-487746DB32F8}"/>
    <cellStyle name="Currency 2 3 2" xfId="693" xr:uid="{B2346081-9878-4A54-B71A-AA79D95DC338}"/>
    <cellStyle name="Currency 2 3 2 2" xfId="694" xr:uid="{6F1171C2-B243-4308-8BD0-8260682FCA23}"/>
    <cellStyle name="Currency 2 3 2 2 2" xfId="695" xr:uid="{D7DBB279-EC52-46B5-9D5C-39BB1379AAC1}"/>
    <cellStyle name="Currency 2 3 2 2 2 2" xfId="696" xr:uid="{CE059627-A988-421C-8654-13313A095DA5}"/>
    <cellStyle name="Currency 2 3 2 2 2 2 2" xfId="2605" xr:uid="{25252B14-0C54-4294-8B84-A50DBD5EC5F1}"/>
    <cellStyle name="Currency 2 3 2 2 2 3" xfId="2604" xr:uid="{6A746DE2-9BBE-4FF2-BEC3-134608E14043}"/>
    <cellStyle name="Currency 2 3 2 2 3" xfId="697" xr:uid="{D3A706C9-3645-4EB7-BF55-4C0D0BC65F22}"/>
    <cellStyle name="Currency 2 3 2 2 3 2" xfId="2606" xr:uid="{C46E75BE-F665-42A9-B374-E4E402C143A5}"/>
    <cellStyle name="Currency 2 3 2 2 4" xfId="2603" xr:uid="{01724BE2-C337-459A-9E90-C4E472F5D784}"/>
    <cellStyle name="Currency 2 3 2 3" xfId="698" xr:uid="{FA652E55-8489-4F73-9804-0A20C7E56381}"/>
    <cellStyle name="Currency 2 3 2 3 2" xfId="699" xr:uid="{4D595B8F-7AA8-43A6-873D-7DE1AF7AA567}"/>
    <cellStyle name="Currency 2 3 2 3 2 2" xfId="2608" xr:uid="{72EFAC27-6123-4BC3-93A4-ED9DB978A703}"/>
    <cellStyle name="Currency 2 3 2 3 3" xfId="2607" xr:uid="{DFA591E1-F351-4D0B-AAE5-7F8DB2184FFF}"/>
    <cellStyle name="Currency 2 3 2 4" xfId="700" xr:uid="{89921750-FC29-446C-8089-41A966D8D803}"/>
    <cellStyle name="Currency 2 3 2 4 2" xfId="2609" xr:uid="{4D18A619-13EB-45F7-8ED5-E92DB1286A29}"/>
    <cellStyle name="Currency 2 3 2 5" xfId="701" xr:uid="{6135D3E2-A1EB-47AD-A0B7-A98DA05120C3}"/>
    <cellStyle name="Currency 2 3 2 5 2" xfId="2610" xr:uid="{4F6C5BFA-3250-4055-8B4A-722EE4E80B1E}"/>
    <cellStyle name="Currency 2 3 2 6" xfId="2602" xr:uid="{EDCDF116-F843-4E9D-ADC9-B36297BCE9ED}"/>
    <cellStyle name="Currency 2 3 3" xfId="702" xr:uid="{01623338-0C80-4C88-824C-92D6699218C7}"/>
    <cellStyle name="Currency 2 3 3 2" xfId="703" xr:uid="{C2F36238-94FF-48AA-80FA-2C34422EFE37}"/>
    <cellStyle name="Currency 2 3 3 2 2" xfId="704" xr:uid="{071F5B7D-D932-4F01-991C-E896C4465522}"/>
    <cellStyle name="Currency 2 3 3 2 2 2" xfId="2613" xr:uid="{24D1C211-289A-41B9-9903-39E1A88E51DF}"/>
    <cellStyle name="Currency 2 3 3 2 3" xfId="2612" xr:uid="{3B8AA1C4-051C-469A-A90A-0339F95082FF}"/>
    <cellStyle name="Currency 2 3 3 3" xfId="705" xr:uid="{DCA59943-1D9D-4ECC-983F-43B5BEBDFCC5}"/>
    <cellStyle name="Currency 2 3 3 3 2" xfId="2614" xr:uid="{77E7778A-76DE-41E3-82DA-8DC3EEAFE22D}"/>
    <cellStyle name="Currency 2 3 3 4" xfId="2611" xr:uid="{3A6F8601-7117-45A0-8FA4-AC1964037477}"/>
    <cellStyle name="Currency 2 3 4" xfId="706" xr:uid="{711B99B8-970A-411A-A3EC-3190EFF05F38}"/>
    <cellStyle name="Currency 2 3 4 2" xfId="707" xr:uid="{8FEEA79C-20F6-4DDC-942F-1B6FFCC69EC4}"/>
    <cellStyle name="Currency 2 3 4 2 2" xfId="2616" xr:uid="{7DE5C5D4-963E-4B94-856D-D72625259160}"/>
    <cellStyle name="Currency 2 3 4 3" xfId="2615" xr:uid="{F963076C-4EB7-43C1-9379-50A97EA0EA74}"/>
    <cellStyle name="Currency 2 3 5" xfId="708" xr:uid="{908E64DD-9AB4-44F3-B991-2CA58857F3A9}"/>
    <cellStyle name="Currency 2 3 5 2" xfId="2617" xr:uid="{9E80CABF-AFEC-4810-9C05-FFC685B1C2BA}"/>
    <cellStyle name="Currency 2 3 6" xfId="709" xr:uid="{0F615A8C-5435-4233-91B1-80947FB4C689}"/>
    <cellStyle name="Currency 2 3 6 2" xfId="2618" xr:uid="{7332E909-AAAA-4AD2-BC1E-3D8179B944AE}"/>
    <cellStyle name="Currency 2 3 7" xfId="2601" xr:uid="{296CF148-E4F3-4DA9-886B-0DB29D17DAB9}"/>
    <cellStyle name="Currency 2 4" xfId="710" xr:uid="{6C2CC41C-20B4-4FF0-9453-6790062AA90C}"/>
    <cellStyle name="Currency 2 4 2" xfId="711" xr:uid="{92DB2556-A7EC-4781-B5D8-2DAE550EB9C2}"/>
    <cellStyle name="Currency 2 4 2 2" xfId="712" xr:uid="{F02BC537-B84F-4BEA-A2FE-0857E9F280B0}"/>
    <cellStyle name="Currency 2 4 2 2 2" xfId="713" xr:uid="{58E8380F-5F83-4B35-8B95-E61BFCD0980F}"/>
    <cellStyle name="Currency 2 4 2 2 2 2" xfId="714" xr:uid="{D8967827-A3EA-4059-BC25-78AF26478C63}"/>
    <cellStyle name="Currency 2 4 2 2 2 2 2" xfId="2623" xr:uid="{5DE79548-A09C-4A73-9B09-CE49C30F271E}"/>
    <cellStyle name="Currency 2 4 2 2 2 3" xfId="2622" xr:uid="{2E08A5FA-CCDE-4C78-A2F2-09560C50647F}"/>
    <cellStyle name="Currency 2 4 2 2 3" xfId="715" xr:uid="{8793C818-97D4-4AAC-88A9-C18A02CEB6DE}"/>
    <cellStyle name="Currency 2 4 2 2 3 2" xfId="2624" xr:uid="{7F168311-A883-4D61-BAEA-0B2A20A83B89}"/>
    <cellStyle name="Currency 2 4 2 2 4" xfId="2621" xr:uid="{B78DB771-63D8-40AC-90B8-053E8827F753}"/>
    <cellStyle name="Currency 2 4 2 3" xfId="716" xr:uid="{BD599D76-8E15-403E-A247-6FBC6B5515C5}"/>
    <cellStyle name="Currency 2 4 2 3 2" xfId="717" xr:uid="{6844F926-2C2B-4917-B911-CCD30646407E}"/>
    <cellStyle name="Currency 2 4 2 3 2 2" xfId="2626" xr:uid="{18CC15DD-4238-4737-B33C-70A6D987EA4C}"/>
    <cellStyle name="Currency 2 4 2 3 3" xfId="2625" xr:uid="{E1483FED-40BA-45CB-BFC3-5B12D5B50F8B}"/>
    <cellStyle name="Currency 2 4 2 4" xfId="718" xr:uid="{09933706-0BA1-4DD5-8810-48D7636DCA4B}"/>
    <cellStyle name="Currency 2 4 2 4 2" xfId="2627" xr:uid="{9E782929-71C0-474A-9FE1-2EEF809E4BDC}"/>
    <cellStyle name="Currency 2 4 2 5" xfId="719" xr:uid="{D3F816F7-5FED-4556-A175-497492DB7983}"/>
    <cellStyle name="Currency 2 4 2 5 2" xfId="2628" xr:uid="{C79C0EEA-7ECD-4FA3-A6BE-882DED0EED72}"/>
    <cellStyle name="Currency 2 4 2 6" xfId="2620" xr:uid="{3B98D9AB-583F-456D-A396-8784DA98F51A}"/>
    <cellStyle name="Currency 2 4 3" xfId="720" xr:uid="{F65F7FA6-FEFA-4041-BEE1-725E5E21359C}"/>
    <cellStyle name="Currency 2 4 3 2" xfId="721" xr:uid="{08C69919-85E4-4B86-8E99-F080BEEF5153}"/>
    <cellStyle name="Currency 2 4 3 2 2" xfId="722" xr:uid="{C83A0424-025D-474E-8D75-9176AE5D5B50}"/>
    <cellStyle name="Currency 2 4 3 2 2 2" xfId="2631" xr:uid="{3A379337-F273-4B61-97CC-2CC343C616BE}"/>
    <cellStyle name="Currency 2 4 3 2 3" xfId="2630" xr:uid="{38269D2F-01DC-42FF-98C7-DC54C157F88C}"/>
    <cellStyle name="Currency 2 4 3 3" xfId="723" xr:uid="{B296B0B8-A4FF-4F23-80FE-50187ADEF849}"/>
    <cellStyle name="Currency 2 4 3 3 2" xfId="2632" xr:uid="{29FBEE6B-EEE6-435F-BFDD-50923F41A1ED}"/>
    <cellStyle name="Currency 2 4 3 4" xfId="2629" xr:uid="{8DC5C24F-62F6-410E-8994-1255C81F0201}"/>
    <cellStyle name="Currency 2 4 4" xfId="724" xr:uid="{742E8701-5B59-417C-A941-0B6C1DA6DF8A}"/>
    <cellStyle name="Currency 2 4 4 2" xfId="725" xr:uid="{59D5D7B2-3A2A-44A2-A41A-E22DE9D7B70A}"/>
    <cellStyle name="Currency 2 4 4 2 2" xfId="2634" xr:uid="{BD0C8F15-97E9-4061-960A-F1AD7DC377A0}"/>
    <cellStyle name="Currency 2 4 4 3" xfId="2633" xr:uid="{3802D2E6-6A43-445A-8880-053F1004EB3F}"/>
    <cellStyle name="Currency 2 4 5" xfId="726" xr:uid="{B7A4FBAD-ABCA-477D-9076-AD17E0DD0B0F}"/>
    <cellStyle name="Currency 2 4 5 2" xfId="2635" xr:uid="{1BFF5F92-B2FD-41E5-B8D3-FF4BAA8A330B}"/>
    <cellStyle name="Currency 2 4 6" xfId="727" xr:uid="{CF16410D-BFD6-4489-875F-AF1B4B4960F9}"/>
    <cellStyle name="Currency 2 4 6 2" xfId="2636" xr:uid="{403D0EB6-C331-4C7B-B03A-408B5495AEE3}"/>
    <cellStyle name="Currency 2 4 7" xfId="2619" xr:uid="{CF4F9B0A-EECF-4CD7-8D2E-3EE8CC1DD679}"/>
    <cellStyle name="Currency 2 5" xfId="728" xr:uid="{BD2213D8-A3CF-4763-B5FA-1BA38D701D37}"/>
    <cellStyle name="Currency 2 5 2" xfId="729" xr:uid="{F6B4BC87-D0E6-42FD-937A-D136EE8819FD}"/>
    <cellStyle name="Currency 2 5 2 2" xfId="730" xr:uid="{C24613C1-909F-43AD-9CCB-40AE763555F7}"/>
    <cellStyle name="Currency 2 5 2 2 2" xfId="731" xr:uid="{BF19CB58-3878-486E-8469-D9716FE72FEE}"/>
    <cellStyle name="Currency 2 5 2 2 2 2" xfId="732" xr:uid="{C20DB6A4-D693-48C4-818E-69FE4C411374}"/>
    <cellStyle name="Currency 2 5 2 2 2 2 2" xfId="2641" xr:uid="{B6D07DF9-61ED-4FC7-9BB6-8C19BD79E535}"/>
    <cellStyle name="Currency 2 5 2 2 2 3" xfId="2640" xr:uid="{5F2C4C4E-0738-4A3B-8961-2D8408C7543E}"/>
    <cellStyle name="Currency 2 5 2 2 3" xfId="733" xr:uid="{7EFE9641-A09B-4405-BFA1-677A9377DC15}"/>
    <cellStyle name="Currency 2 5 2 2 3 2" xfId="2642" xr:uid="{8F00044E-C849-4FB5-AD66-193B356D4BB9}"/>
    <cellStyle name="Currency 2 5 2 2 4" xfId="2639" xr:uid="{624871D8-0033-4323-A3C0-E395E6AEC0C8}"/>
    <cellStyle name="Currency 2 5 2 3" xfId="734" xr:uid="{8DCBB9FD-7F54-466B-976F-D547C179E8CB}"/>
    <cellStyle name="Currency 2 5 2 3 2" xfId="735" xr:uid="{2EEA5754-B121-4A3B-B4B6-54D5AD10B1F1}"/>
    <cellStyle name="Currency 2 5 2 3 2 2" xfId="2644" xr:uid="{5883E621-29BD-4862-A878-EEAD9F7E9348}"/>
    <cellStyle name="Currency 2 5 2 3 3" xfId="2643" xr:uid="{0507D9F6-C89D-4DC7-BBE3-F710A6573878}"/>
    <cellStyle name="Currency 2 5 2 4" xfId="736" xr:uid="{8018EB65-6677-4201-9A20-8F0B74C9A021}"/>
    <cellStyle name="Currency 2 5 2 4 2" xfId="2645" xr:uid="{25308CAE-EE64-4791-A594-1B48582A5406}"/>
    <cellStyle name="Currency 2 5 2 5" xfId="737" xr:uid="{4CA941AC-F5B6-4C17-9FC3-3A83FADCA546}"/>
    <cellStyle name="Currency 2 5 2 5 2" xfId="2646" xr:uid="{EBCC8195-BEE2-4F77-9801-A07EA5093C78}"/>
    <cellStyle name="Currency 2 5 2 6" xfId="2638" xr:uid="{418D39A7-4B0A-45C5-87C7-07C5BE57A0B9}"/>
    <cellStyle name="Currency 2 5 3" xfId="738" xr:uid="{7A2F1363-F427-4D47-BA22-9A4550878388}"/>
    <cellStyle name="Currency 2 5 3 2" xfId="739" xr:uid="{EC2F19C1-B06F-4C6F-808C-9030252E6389}"/>
    <cellStyle name="Currency 2 5 3 2 2" xfId="740" xr:uid="{644A5C05-24D7-43AA-AB71-54DB41416F6D}"/>
    <cellStyle name="Currency 2 5 3 2 2 2" xfId="2649" xr:uid="{DFA542A9-6CA8-4802-8C7B-716D937FF435}"/>
    <cellStyle name="Currency 2 5 3 2 3" xfId="2648" xr:uid="{EA7FAD26-5714-46B8-B5B9-EB3F53781AD9}"/>
    <cellStyle name="Currency 2 5 3 3" xfId="741" xr:uid="{F94E2336-1421-45D4-B59E-D5213F428F79}"/>
    <cellStyle name="Currency 2 5 3 3 2" xfId="2650" xr:uid="{60191260-1300-4A7B-BF5D-FBE3663DEE68}"/>
    <cellStyle name="Currency 2 5 3 4" xfId="2647" xr:uid="{6CB2B9AF-AD5B-446D-94BE-E50719110B03}"/>
    <cellStyle name="Currency 2 5 4" xfId="742" xr:uid="{981D35E3-491D-4CE6-95CD-804786135995}"/>
    <cellStyle name="Currency 2 5 4 2" xfId="743" xr:uid="{0F0D371C-F461-4651-96A1-0157BC0E0C03}"/>
    <cellStyle name="Currency 2 5 4 2 2" xfId="2652" xr:uid="{BE4CA717-985F-447F-B5F1-49A727CE241C}"/>
    <cellStyle name="Currency 2 5 4 3" xfId="2651" xr:uid="{B4FE89B2-2F19-4092-B341-D2FC686009DB}"/>
    <cellStyle name="Currency 2 5 5" xfId="744" xr:uid="{8A916EC5-5BCA-47E1-8779-F478C838077C}"/>
    <cellStyle name="Currency 2 5 5 2" xfId="2653" xr:uid="{A0B3902C-6D96-49CF-AE45-5912D63F6967}"/>
    <cellStyle name="Currency 2 5 6" xfId="745" xr:uid="{3F791BAF-D064-4314-BADC-4630A49AE40D}"/>
    <cellStyle name="Currency 2 5 6 2" xfId="2654" xr:uid="{AD393C63-48A9-4C01-A458-D001EB91437F}"/>
    <cellStyle name="Currency 2 5 7" xfId="2637" xr:uid="{0FBB956B-3F72-48AD-8F9F-8226613216E5}"/>
    <cellStyle name="Currency 2 6" xfId="746" xr:uid="{18CE5792-A77D-4186-92E4-9002F58972FE}"/>
    <cellStyle name="Currency 2 6 2" xfId="747" xr:uid="{F79E7A74-56B4-4B92-98B4-4356F92311E7}"/>
    <cellStyle name="Currency 2 6 2 2" xfId="748" xr:uid="{03D154C4-95BC-49A1-93DC-639D99837DD7}"/>
    <cellStyle name="Currency 2 6 2 2 2" xfId="749" xr:uid="{E177CEBD-65C7-4A7E-AD7B-E59287AAB41D}"/>
    <cellStyle name="Currency 2 6 2 2 2 2" xfId="750" xr:uid="{775FB7A5-1F29-43E1-9F97-8D48CCC48943}"/>
    <cellStyle name="Currency 2 6 2 2 2 2 2" xfId="2659" xr:uid="{CD829A33-9121-4775-80E7-829A694863D4}"/>
    <cellStyle name="Currency 2 6 2 2 2 3" xfId="2658" xr:uid="{15405D41-F623-4C27-BD63-3DA3C0C8098A}"/>
    <cellStyle name="Currency 2 6 2 2 3" xfId="751" xr:uid="{041C98BE-ECAF-4009-BF62-E622F8A51FF5}"/>
    <cellStyle name="Currency 2 6 2 2 3 2" xfId="2660" xr:uid="{192068B8-532E-444A-BBDC-92BB32C78EAC}"/>
    <cellStyle name="Currency 2 6 2 2 4" xfId="2657" xr:uid="{236AA140-D6F0-48C4-B33B-8E88511FD525}"/>
    <cellStyle name="Currency 2 6 2 3" xfId="752" xr:uid="{BCF23D3A-67BC-411A-8758-F7D5BC96652C}"/>
    <cellStyle name="Currency 2 6 2 3 2" xfId="753" xr:uid="{9FE37466-A5E2-46CB-AA05-2E5E468ED5AC}"/>
    <cellStyle name="Currency 2 6 2 3 2 2" xfId="2662" xr:uid="{656CFCDE-8A28-4EA3-A0B9-5565EC2CD859}"/>
    <cellStyle name="Currency 2 6 2 3 3" xfId="2661" xr:uid="{481BA8FF-D27E-4224-8E35-C6F8DC413E8D}"/>
    <cellStyle name="Currency 2 6 2 4" xfId="754" xr:uid="{B1956FE3-1F04-48D7-BA81-1EE89D29B9B1}"/>
    <cellStyle name="Currency 2 6 2 4 2" xfId="2663" xr:uid="{0ABCAD64-F434-4753-A6EC-633C879F60AB}"/>
    <cellStyle name="Currency 2 6 2 5" xfId="755" xr:uid="{1B7BE9D8-412A-426F-9C9C-F1C5D11E3C4B}"/>
    <cellStyle name="Currency 2 6 2 5 2" xfId="2664" xr:uid="{CE84D132-A264-4423-88F6-E9BD567448BE}"/>
    <cellStyle name="Currency 2 6 2 6" xfId="2656" xr:uid="{EA66D010-D3B9-4ABB-AD62-61ECC37D7785}"/>
    <cellStyle name="Currency 2 6 3" xfId="756" xr:uid="{0FA5BE7C-7B1B-4F10-A7BA-BDE605A1B70A}"/>
    <cellStyle name="Currency 2 6 3 2" xfId="757" xr:uid="{567182B9-A602-4722-AD9D-790C2CF2539E}"/>
    <cellStyle name="Currency 2 6 3 2 2" xfId="758" xr:uid="{FD73D6F4-C4EA-49EF-B6C6-D9927EBD5D82}"/>
    <cellStyle name="Currency 2 6 3 2 2 2" xfId="2667" xr:uid="{8A32AFA7-3FF3-4AE8-965E-3707C984A3C9}"/>
    <cellStyle name="Currency 2 6 3 2 3" xfId="2666" xr:uid="{8AA153DD-3AD1-45DC-832E-A97DB28856C4}"/>
    <cellStyle name="Currency 2 6 3 3" xfId="759" xr:uid="{32C87E55-81D2-42BB-AA13-301EACD59657}"/>
    <cellStyle name="Currency 2 6 3 3 2" xfId="2668" xr:uid="{52B83D05-BDB1-4632-953F-2587D9622334}"/>
    <cellStyle name="Currency 2 6 3 4" xfId="2665" xr:uid="{120967E0-3EDE-4B8E-A435-5C09192E9EE7}"/>
    <cellStyle name="Currency 2 6 4" xfId="760" xr:uid="{5F9372DB-79E1-4865-B512-285063545C21}"/>
    <cellStyle name="Currency 2 6 4 2" xfId="761" xr:uid="{702B2044-01A3-4906-934F-5FF3641115CC}"/>
    <cellStyle name="Currency 2 6 4 2 2" xfId="2670" xr:uid="{15D7B682-0982-48C2-BCBE-A50F8CFE2807}"/>
    <cellStyle name="Currency 2 6 4 3" xfId="2669" xr:uid="{916766D4-E5E0-4A20-BCB8-C958411BBB2C}"/>
    <cellStyle name="Currency 2 6 5" xfId="762" xr:uid="{A67D0682-2282-4246-925A-FEB4BF37A84F}"/>
    <cellStyle name="Currency 2 6 5 2" xfId="2671" xr:uid="{1A6F8299-3CBC-4C3B-AFCA-122EF0F3F582}"/>
    <cellStyle name="Currency 2 6 6" xfId="763" xr:uid="{92455251-B9F3-4E07-AA9A-5C7F22A7E6EB}"/>
    <cellStyle name="Currency 2 6 6 2" xfId="2672" xr:uid="{2CA9FB6C-90DF-4192-BD2A-38AF5D624FE8}"/>
    <cellStyle name="Currency 2 6 7" xfId="2655" xr:uid="{F402472F-BD07-4F33-9DB6-7EA0A521850D}"/>
    <cellStyle name="Currency 2 7" xfId="764" xr:uid="{28B13EA2-EC05-4BC8-B674-5A0C274868C0}"/>
    <cellStyle name="Currency 2 7 2" xfId="765" xr:uid="{39AAA516-526A-4ED2-A090-F3C98B909AC3}"/>
    <cellStyle name="Currency 2 7 2 2" xfId="766" xr:uid="{3935F141-43CC-4F1F-9570-0AB2F8C08151}"/>
    <cellStyle name="Currency 2 7 2 2 2" xfId="767" xr:uid="{01D6E3E8-3A9F-4F34-BD3C-13111AFE1014}"/>
    <cellStyle name="Currency 2 7 2 2 2 2" xfId="768" xr:uid="{5918133A-4FB1-4F51-BD58-B6DA81A9990B}"/>
    <cellStyle name="Currency 2 7 2 2 2 2 2" xfId="2677" xr:uid="{207927E0-2D51-4033-817F-E1BDE6F210C3}"/>
    <cellStyle name="Currency 2 7 2 2 2 3" xfId="2676" xr:uid="{58437F18-198D-41FE-ADC8-ED17099FC147}"/>
    <cellStyle name="Currency 2 7 2 2 3" xfId="769" xr:uid="{15C20DAE-5A93-45A3-8D9A-7530D262890A}"/>
    <cellStyle name="Currency 2 7 2 2 3 2" xfId="2678" xr:uid="{C56C76AC-BC0E-4871-A7FB-60884532A2F8}"/>
    <cellStyle name="Currency 2 7 2 2 4" xfId="2675" xr:uid="{8B7CC9A5-8A61-48DC-A8C8-C9F6E8DE5915}"/>
    <cellStyle name="Currency 2 7 2 3" xfId="770" xr:uid="{592BDB5C-B3B5-4CD2-8A16-5CEA3BE67E56}"/>
    <cellStyle name="Currency 2 7 2 3 2" xfId="771" xr:uid="{62CE5E34-68CF-44B1-AC1A-04D7EF0449EF}"/>
    <cellStyle name="Currency 2 7 2 3 2 2" xfId="2680" xr:uid="{58E41253-62C2-426C-9A45-7DB006B63C19}"/>
    <cellStyle name="Currency 2 7 2 3 3" xfId="2679" xr:uid="{98E61F1B-A7EB-4B27-8315-4A30237BD55A}"/>
    <cellStyle name="Currency 2 7 2 4" xfId="772" xr:uid="{7E17FC88-3980-4141-80DE-24DA652EE827}"/>
    <cellStyle name="Currency 2 7 2 4 2" xfId="2681" xr:uid="{5C895D31-6D5B-46D4-896E-8B1F1AF9B409}"/>
    <cellStyle name="Currency 2 7 2 5" xfId="773" xr:uid="{02C03AA6-6982-4DFC-B5E1-D745C0AA7B09}"/>
    <cellStyle name="Currency 2 7 2 5 2" xfId="2682" xr:uid="{06DFCBB8-977E-4747-A49B-FB9038506B7F}"/>
    <cellStyle name="Currency 2 7 2 6" xfId="2674" xr:uid="{02CD6A48-3E0D-4418-B320-190505C39F01}"/>
    <cellStyle name="Currency 2 7 3" xfId="774" xr:uid="{8FFDCCAE-C7B4-42EE-ABE0-C4AE8846669F}"/>
    <cellStyle name="Currency 2 7 3 2" xfId="775" xr:uid="{839609E8-6EA9-4402-B894-7ABBFDE65A5F}"/>
    <cellStyle name="Currency 2 7 3 2 2" xfId="776" xr:uid="{DE210BCF-FF75-4D8C-8F45-3F44DB66F87F}"/>
    <cellStyle name="Currency 2 7 3 2 2 2" xfId="2685" xr:uid="{FA601892-7BAF-4F05-9D86-EF542C5EAE6F}"/>
    <cellStyle name="Currency 2 7 3 2 3" xfId="2684" xr:uid="{121FB447-C860-4BA8-895C-80709C48A7D4}"/>
    <cellStyle name="Currency 2 7 3 3" xfId="777" xr:uid="{67745298-3BB6-4644-901F-1563DA137882}"/>
    <cellStyle name="Currency 2 7 3 3 2" xfId="2686" xr:uid="{F981B793-7BF5-4360-8426-3FD0C21C5FA0}"/>
    <cellStyle name="Currency 2 7 3 4" xfId="2683" xr:uid="{5375E679-ED5E-4CB9-A77A-74D202C7DDD2}"/>
    <cellStyle name="Currency 2 7 4" xfId="778" xr:uid="{F625304B-76B5-4CF5-B760-1A309C55022C}"/>
    <cellStyle name="Currency 2 7 4 2" xfId="779" xr:uid="{0676BDA6-69D0-47D8-9E44-1DAEE90314A6}"/>
    <cellStyle name="Currency 2 7 4 2 2" xfId="2688" xr:uid="{8334A65F-A778-4BEA-9A65-4E768D4CDFE3}"/>
    <cellStyle name="Currency 2 7 4 3" xfId="2687" xr:uid="{AED35A16-797B-4FB3-BA2F-3109694882B5}"/>
    <cellStyle name="Currency 2 7 5" xfId="780" xr:uid="{FEA7A4D8-9DF5-406F-9924-6D1EAE0D28F6}"/>
    <cellStyle name="Currency 2 7 5 2" xfId="2689" xr:uid="{E2039A29-9BC3-4227-9507-836EB8E666C8}"/>
    <cellStyle name="Currency 2 7 6" xfId="781" xr:uid="{71906620-AFDD-493A-BC1B-B5FBCF6C9399}"/>
    <cellStyle name="Currency 2 7 6 2" xfId="2690" xr:uid="{B50C682E-BD51-4619-B34E-626C3C618A31}"/>
    <cellStyle name="Currency 2 7 7" xfId="2673" xr:uid="{BE557F91-CD38-44FE-873C-97690E4FFFCD}"/>
    <cellStyle name="Currency 2 8" xfId="782" xr:uid="{678072DC-0C45-4319-B879-425EE6AADAF8}"/>
    <cellStyle name="Currency 2 8 2" xfId="783" xr:uid="{5E220ACC-288E-475E-BDD6-412AB2C41572}"/>
    <cellStyle name="Currency 2 8 2 2" xfId="784" xr:uid="{F49BD866-3E30-4BF2-8D71-EF50E32C8D7E}"/>
    <cellStyle name="Currency 2 8 2 2 2" xfId="785" xr:uid="{ADDB07D5-A25E-4323-B9DB-24EB94951DAE}"/>
    <cellStyle name="Currency 2 8 2 2 2 2" xfId="2694" xr:uid="{3A97DAEB-982D-40CA-8678-35301E2C3D5F}"/>
    <cellStyle name="Currency 2 8 2 2 3" xfId="2693" xr:uid="{7142DF51-0311-4C29-9883-706059984DFC}"/>
    <cellStyle name="Currency 2 8 2 3" xfId="786" xr:uid="{EC785299-CD9A-49B0-A97A-959211B134CE}"/>
    <cellStyle name="Currency 2 8 2 3 2" xfId="2695" xr:uid="{51E8250E-1457-4BE8-92F6-0BF68F9DA64A}"/>
    <cellStyle name="Currency 2 8 2 4" xfId="2692" xr:uid="{4FF6AD0B-52E7-4BCC-8ABC-C5DE286ED0E6}"/>
    <cellStyle name="Currency 2 8 3" xfId="787" xr:uid="{D21D5286-E28C-43DB-9559-C0D742647BAE}"/>
    <cellStyle name="Currency 2 8 3 2" xfId="788" xr:uid="{2F63F573-5824-4D39-A2C6-09435A43DA06}"/>
    <cellStyle name="Currency 2 8 3 2 2" xfId="2697" xr:uid="{456155EC-7CA6-45A2-A3E8-D819A1E08991}"/>
    <cellStyle name="Currency 2 8 3 3" xfId="2696" xr:uid="{98D6E6B2-57FD-473D-8395-F609509FC430}"/>
    <cellStyle name="Currency 2 8 4" xfId="789" xr:uid="{2A33B041-4F58-48C0-B46D-B4C51621E81C}"/>
    <cellStyle name="Currency 2 8 4 2" xfId="2698" xr:uid="{11D1C1BA-1326-4B3D-BEBB-7BEEA648B604}"/>
    <cellStyle name="Currency 2 8 5" xfId="790" xr:uid="{63C45845-FE1E-4D15-B142-A27818253A0B}"/>
    <cellStyle name="Currency 2 8 5 2" xfId="2699" xr:uid="{103AF8E2-FB20-4BB4-8736-D1398ADEB3AF}"/>
    <cellStyle name="Currency 2 8 6" xfId="2691" xr:uid="{74C31C03-F6C4-48AE-93BC-35D001D2ADD6}"/>
    <cellStyle name="Currency 2_20120925 (2yrs) (400)" xfId="791" xr:uid="{EACF7EB6-ED1F-4359-8262-2B5B195B7854}"/>
    <cellStyle name="Currency 20" xfId="792" xr:uid="{1D69D92F-397C-4C6B-8FEE-0096A7E22A59}"/>
    <cellStyle name="Currency 20 2" xfId="793" xr:uid="{BE9138EC-D280-40BB-96B6-6058038324F2}"/>
    <cellStyle name="Currency 20 2 2" xfId="794" xr:uid="{E5EF34E8-F13E-4AB7-9369-86017019487F}"/>
    <cellStyle name="Currency 20 2 2 2" xfId="795" xr:uid="{CC4EF351-48E3-49A2-9FA8-BF25544CAA66}"/>
    <cellStyle name="Currency 20 2 2 2 2" xfId="2703" xr:uid="{D04B239F-71C2-4114-8709-7FBF2E64F02C}"/>
    <cellStyle name="Currency 20 2 2 3" xfId="2702" xr:uid="{CDF13567-0765-404B-9630-7F683168B2D3}"/>
    <cellStyle name="Currency 20 2 3" xfId="796" xr:uid="{F29694EB-E005-4F64-8279-F1C0BC5AF989}"/>
    <cellStyle name="Currency 20 2 3 2" xfId="2704" xr:uid="{343A3190-0E03-449F-83A9-E615105D7B3F}"/>
    <cellStyle name="Currency 20 2 4" xfId="2701" xr:uid="{E8120E0D-E326-4227-9E00-482ED3EADB40}"/>
    <cellStyle name="Currency 20 3" xfId="797" xr:uid="{820271B5-F605-4D17-92F7-D3D5EECD7AC4}"/>
    <cellStyle name="Currency 20 3 2" xfId="798" xr:uid="{EE0393AE-D716-4E37-9D0C-2EEB5C43E013}"/>
    <cellStyle name="Currency 20 3 2 2" xfId="2706" xr:uid="{CA0B3EE2-CA98-45C8-AAF5-60872ABAAC40}"/>
    <cellStyle name="Currency 20 3 3" xfId="2705" xr:uid="{DBBE4430-B8F2-47D5-818B-0AC5ABC5922D}"/>
    <cellStyle name="Currency 20 4" xfId="799" xr:uid="{91691773-22B0-4EC4-83FE-D72F1D8410B2}"/>
    <cellStyle name="Currency 20 4 2" xfId="2707" xr:uid="{BD0EF3BB-A112-4422-A8E0-4EC900934FB1}"/>
    <cellStyle name="Currency 20 5" xfId="2700" xr:uid="{98C70F05-0553-461C-8EBF-F20D21047901}"/>
    <cellStyle name="Currency 21" xfId="800" xr:uid="{0E38DF7E-33DC-4F4A-9DCC-7682BA3AC41B}"/>
    <cellStyle name="Currency 21 2" xfId="801" xr:uid="{11939078-5B1A-4F3D-AAD3-086247E04A1F}"/>
    <cellStyle name="Currency 21 2 2" xfId="802" xr:uid="{5D3AD26E-8739-477B-AAB0-AE9134DE17BE}"/>
    <cellStyle name="Currency 21 2 2 2" xfId="803" xr:uid="{17C59F9B-DA9E-4357-A96A-B40C967B0038}"/>
    <cellStyle name="Currency 21 2 2 2 2" xfId="2711" xr:uid="{56197D77-D7FF-4FAC-B805-273AC39A59AD}"/>
    <cellStyle name="Currency 21 2 2 3" xfId="2710" xr:uid="{C6853047-D9E6-4ED1-AD7C-93170BC1D319}"/>
    <cellStyle name="Currency 21 2 3" xfId="804" xr:uid="{C36B5F57-2539-4D3E-AB84-24870BC21BE6}"/>
    <cellStyle name="Currency 21 2 3 2" xfId="2712" xr:uid="{6B505B2B-69AE-4E1D-99C9-3CCC339BD8A2}"/>
    <cellStyle name="Currency 21 2 4" xfId="2709" xr:uid="{9E880A4F-CB55-48F4-A088-56A3F444CC2E}"/>
    <cellStyle name="Currency 21 3" xfId="805" xr:uid="{6961385F-A0B0-4FFE-8961-1E0B8D2A3502}"/>
    <cellStyle name="Currency 21 3 2" xfId="806" xr:uid="{4C5F71E3-9464-4D8A-9D95-12D185D58EDB}"/>
    <cellStyle name="Currency 21 3 2 2" xfId="2714" xr:uid="{069F925F-F594-4E06-83CC-6CBEB438F89F}"/>
    <cellStyle name="Currency 21 3 3" xfId="2713" xr:uid="{92023CAB-4BA0-4736-A6BD-55A907ACF560}"/>
    <cellStyle name="Currency 21 4" xfId="807" xr:uid="{6A00F632-18BE-4DEF-9C17-D78F91837D2A}"/>
    <cellStyle name="Currency 21 4 2" xfId="2715" xr:uid="{987D0CA7-34BC-4886-A0EF-025DE08C23BA}"/>
    <cellStyle name="Currency 21 5" xfId="2708" xr:uid="{F04F55FA-CBC8-4567-A5C8-5DD999D7CB3B}"/>
    <cellStyle name="Currency 22" xfId="808" xr:uid="{E9FBBFDD-B8F5-4548-A9DD-4DE82E1C2624}"/>
    <cellStyle name="Currency 22 2" xfId="809" xr:uid="{1059C2B9-8601-42A4-B139-6719F2482EB4}"/>
    <cellStyle name="Currency 22 2 2" xfId="810" xr:uid="{C4EFCFC0-8181-4D6D-90D4-C8E2505EFAC9}"/>
    <cellStyle name="Currency 22 2 2 2" xfId="811" xr:uid="{342AA0FA-8714-4F49-B1C0-2349239CD75B}"/>
    <cellStyle name="Currency 22 2 2 2 2" xfId="2719" xr:uid="{11BA67FD-0150-45D8-965F-7027C7E37C96}"/>
    <cellStyle name="Currency 22 2 2 3" xfId="2718" xr:uid="{BF6134CA-41BA-4269-95F7-28D274A081F9}"/>
    <cellStyle name="Currency 22 2 3" xfId="812" xr:uid="{080301CB-CD31-417D-B02A-0F5D033040B9}"/>
    <cellStyle name="Currency 22 2 3 2" xfId="2720" xr:uid="{69A172D8-18F2-4C17-93F7-89E19C791CFD}"/>
    <cellStyle name="Currency 22 2 4" xfId="2717" xr:uid="{46AF393B-ACB6-4971-ADD6-C618BA64B4F7}"/>
    <cellStyle name="Currency 22 3" xfId="813" xr:uid="{54C6E302-C36B-4C20-8B30-2FC3CA795272}"/>
    <cellStyle name="Currency 22 3 2" xfId="814" xr:uid="{3C4B2D84-83FD-41E5-A500-B22B6864C1FE}"/>
    <cellStyle name="Currency 22 3 2 2" xfId="2722" xr:uid="{04CC1067-8588-461A-B51F-E11185B237F5}"/>
    <cellStyle name="Currency 22 3 3" xfId="2721" xr:uid="{1065BDC9-C5F4-4A96-B503-0160B2CB68F1}"/>
    <cellStyle name="Currency 22 4" xfId="815" xr:uid="{F6C7B581-884F-48AE-A99E-FAD62388C791}"/>
    <cellStyle name="Currency 22 4 2" xfId="2723" xr:uid="{07842B20-8ABF-4EDA-AA30-50989F9256CE}"/>
    <cellStyle name="Currency 22 5" xfId="2716" xr:uid="{F932F9D1-49EB-4413-A858-D30C1616A874}"/>
    <cellStyle name="Currency 23" xfId="816" xr:uid="{744FFCB2-CC05-481A-BAC6-7625C7A9DA20}"/>
    <cellStyle name="Currency 23 2" xfId="817" xr:uid="{E59E3DE4-95D0-489B-AD06-95B4BBA6DE2A}"/>
    <cellStyle name="Currency 23 2 2" xfId="818" xr:uid="{30A0806B-2E1C-48C2-8DFE-9956C308437D}"/>
    <cellStyle name="Currency 23 2 2 2" xfId="819" xr:uid="{519A832C-306B-4913-8258-06A2CD78CE9E}"/>
    <cellStyle name="Currency 23 2 2 2 2" xfId="2727" xr:uid="{AB7A2938-ABBD-4048-8C92-A48698266865}"/>
    <cellStyle name="Currency 23 2 2 3" xfId="2726" xr:uid="{5935C639-417C-4ADD-B152-02A9B26839EB}"/>
    <cellStyle name="Currency 23 2 3" xfId="820" xr:uid="{D53B9853-C104-4D25-97AC-D1AB4992ADC7}"/>
    <cellStyle name="Currency 23 2 3 2" xfId="2728" xr:uid="{4532521F-5D3B-4C84-81B7-C6DA62C8ED18}"/>
    <cellStyle name="Currency 23 2 4" xfId="2725" xr:uid="{D3773ABA-FA16-4A95-86FF-6D114C9D502C}"/>
    <cellStyle name="Currency 23 3" xfId="821" xr:uid="{62464658-64F7-42E6-8787-D0EF9E5AE37B}"/>
    <cellStyle name="Currency 23 3 2" xfId="822" xr:uid="{7D09A4C8-A798-4BA8-A5F1-2EE982FCD0C3}"/>
    <cellStyle name="Currency 23 3 2 2" xfId="2730" xr:uid="{A265F7A4-4875-4267-9DFE-6827C7F3281B}"/>
    <cellStyle name="Currency 23 3 3" xfId="2729" xr:uid="{736B324E-6273-4935-AD8F-F0A31FC64ADF}"/>
    <cellStyle name="Currency 23 4" xfId="823" xr:uid="{C9C935FB-FB7E-4C6B-8495-8733D6DFDB2F}"/>
    <cellStyle name="Currency 23 4 2" xfId="2731" xr:uid="{C57F9CAB-2209-4E8E-AFB4-500AA13D4AEE}"/>
    <cellStyle name="Currency 23 5" xfId="2724" xr:uid="{06E2F77A-0AD2-42BF-A92C-B06E2EDAB689}"/>
    <cellStyle name="Currency 24" xfId="824" xr:uid="{4C6A60D7-F1E3-4C21-9867-13577A584B4D}"/>
    <cellStyle name="Currency 24 2" xfId="825" xr:uid="{00943170-0418-4FB5-B964-FE82423E9491}"/>
    <cellStyle name="Currency 24 2 2" xfId="826" xr:uid="{F2ECE06B-52B7-4F31-8385-FDDD6FA4B9B6}"/>
    <cellStyle name="Currency 24 2 2 2" xfId="827" xr:uid="{EDFB2A57-7C2B-4C1E-BDE4-F43162317605}"/>
    <cellStyle name="Currency 24 2 2 2 2" xfId="2735" xr:uid="{3782675C-6D22-4385-B741-9546A8AFF3A1}"/>
    <cellStyle name="Currency 24 2 2 3" xfId="2734" xr:uid="{44C616A6-9E25-4FF1-8748-83C35E75AEDB}"/>
    <cellStyle name="Currency 24 2 3" xfId="828" xr:uid="{A4501B97-467A-4CEA-90B7-D6A787A1E074}"/>
    <cellStyle name="Currency 24 2 3 2" xfId="2736" xr:uid="{0100CFD7-51A7-4E4D-9E69-2DED180E43B9}"/>
    <cellStyle name="Currency 24 2 4" xfId="2733" xr:uid="{3F77D0D4-E234-4AC3-8523-28A60A9549D5}"/>
    <cellStyle name="Currency 24 3" xfId="829" xr:uid="{D41BE817-DAC9-4FB6-9EEB-6DDAC3F1E81E}"/>
    <cellStyle name="Currency 24 3 2" xfId="830" xr:uid="{2E1DB71A-6CC2-41B4-B0AA-2E0B45100F13}"/>
    <cellStyle name="Currency 24 3 2 2" xfId="2738" xr:uid="{A1D2259F-0D43-4A83-8A87-8EA6B07BD015}"/>
    <cellStyle name="Currency 24 3 3" xfId="2737" xr:uid="{EBB4B769-C931-4CB2-B826-5A9A400EABA8}"/>
    <cellStyle name="Currency 24 4" xfId="831" xr:uid="{D9A17890-5C25-467D-A803-E4DD823A4321}"/>
    <cellStyle name="Currency 24 4 2" xfId="2739" xr:uid="{D7CAA79F-ED76-485C-865B-9D5101411B06}"/>
    <cellStyle name="Currency 24 5" xfId="2732" xr:uid="{69DA4306-2811-40F1-B09A-E36B0D9C3319}"/>
    <cellStyle name="Currency 25" xfId="832" xr:uid="{CE535445-BF70-4993-BA88-4AC845EB575F}"/>
    <cellStyle name="Currency 25 2" xfId="833" xr:uid="{113252A5-1449-45EF-817E-4D47F5EC873D}"/>
    <cellStyle name="Currency 25 2 2" xfId="834" xr:uid="{0A68EF45-1557-4FE1-95BE-587D2CA90AFF}"/>
    <cellStyle name="Currency 25 2 2 2" xfId="835" xr:uid="{AED5C98C-48AA-4A44-A928-809478AAAE16}"/>
    <cellStyle name="Currency 25 2 2 2 2" xfId="2743" xr:uid="{A9D9B5DB-BF03-4A33-9530-5E3E16C3A341}"/>
    <cellStyle name="Currency 25 2 2 3" xfId="2742" xr:uid="{F8219EB5-9CC9-46FB-A9F5-E4AB4A6CB014}"/>
    <cellStyle name="Currency 25 2 3" xfId="836" xr:uid="{037C7E69-1ECA-409B-8E61-F5E3EED41621}"/>
    <cellStyle name="Currency 25 2 3 2" xfId="2744" xr:uid="{4B08AC23-8A56-44E0-BFB3-90765EFE4F53}"/>
    <cellStyle name="Currency 25 2 4" xfId="2741" xr:uid="{218E6DC9-1901-45E7-9351-011C8CC916A9}"/>
    <cellStyle name="Currency 25 3" xfId="837" xr:uid="{9AF4B601-F3C0-43A0-B31D-3BA4A1A00A5E}"/>
    <cellStyle name="Currency 25 3 2" xfId="838" xr:uid="{27217295-D0FC-4866-BF35-E760162368B3}"/>
    <cellStyle name="Currency 25 3 2 2" xfId="2746" xr:uid="{3CA84114-B580-4B33-99EA-9F6E5D499142}"/>
    <cellStyle name="Currency 25 3 3" xfId="2745" xr:uid="{D01FEFB3-4087-4043-8180-421F81001A6B}"/>
    <cellStyle name="Currency 25 4" xfId="839" xr:uid="{50C7FA62-2BD8-40E0-BDF5-E13DCFF14A79}"/>
    <cellStyle name="Currency 25 4 2" xfId="2747" xr:uid="{8839669C-3C36-486B-B07A-8B0A9641B948}"/>
    <cellStyle name="Currency 25 5" xfId="2740" xr:uid="{FE97CB06-4043-4574-9576-12579E533E0F}"/>
    <cellStyle name="Currency 26" xfId="840" xr:uid="{DB34F5D4-E669-4E5F-AE96-9DE89F4C3E19}"/>
    <cellStyle name="Currency 26 2" xfId="841" xr:uid="{93E8DAD2-3352-4D34-9F2E-FA068D26E955}"/>
    <cellStyle name="Currency 26 2 2" xfId="842" xr:uid="{9B3FFFB0-54A1-4E7F-B230-F693F25EAA5F}"/>
    <cellStyle name="Currency 26 2 2 2" xfId="843" xr:uid="{09F25F32-9901-4A1A-97D6-A63B5BE0DF59}"/>
    <cellStyle name="Currency 26 2 2 2 2" xfId="2751" xr:uid="{6DF8BE21-62C8-4191-80F4-4FC176265DC8}"/>
    <cellStyle name="Currency 26 2 2 3" xfId="2750" xr:uid="{B5AB8F0A-19ED-4DDA-98A2-A9916C156E85}"/>
    <cellStyle name="Currency 26 2 3" xfId="844" xr:uid="{0BA0B77F-6E08-417C-90C3-2A7CC7DA1869}"/>
    <cellStyle name="Currency 26 2 3 2" xfId="2752" xr:uid="{C5C74C91-4A27-48C5-8858-D9226C217A54}"/>
    <cellStyle name="Currency 26 2 4" xfId="2749" xr:uid="{E49A77DE-106B-4270-A0CA-E6462D3AC3AB}"/>
    <cellStyle name="Currency 26 3" xfId="845" xr:uid="{BB33B2D1-1719-47D1-A169-94D118F3DF22}"/>
    <cellStyle name="Currency 26 3 2" xfId="846" xr:uid="{BE2592B0-6360-404C-8FA9-1C984B6A7B53}"/>
    <cellStyle name="Currency 26 3 2 2" xfId="2754" xr:uid="{EBA1530F-4A2A-4A42-9AA4-74DDD1B065E9}"/>
    <cellStyle name="Currency 26 3 3" xfId="2753" xr:uid="{764EF976-C83F-482E-ABC9-00F9C14DB24B}"/>
    <cellStyle name="Currency 26 4" xfId="847" xr:uid="{58992799-7D88-4DC4-9B40-73ECA3B2A07E}"/>
    <cellStyle name="Currency 26 4 2" xfId="2755" xr:uid="{369D48C6-7FF8-4A33-87B8-9E6155ADC770}"/>
    <cellStyle name="Currency 26 5" xfId="2748" xr:uid="{82D3EBAF-B2E5-455C-A9E7-67CC24EF9757}"/>
    <cellStyle name="Currency 27" xfId="848" xr:uid="{FCA34AD8-EBAF-4764-A7E2-B9C5B7F84EAA}"/>
    <cellStyle name="Currency 27 2" xfId="849" xr:uid="{DC2328FE-F9E1-4BFC-8A6A-D88383355E73}"/>
    <cellStyle name="Currency 27 2 2" xfId="850" xr:uid="{5D0D4991-8AF0-41F7-9620-14963B48930E}"/>
    <cellStyle name="Currency 27 2 2 2" xfId="851" xr:uid="{457B43D1-6FD1-4DA2-BBBF-5779E5F77B58}"/>
    <cellStyle name="Currency 27 2 2 2 2" xfId="2759" xr:uid="{814F7032-8870-4D72-881C-97966FB476C7}"/>
    <cellStyle name="Currency 27 2 2 3" xfId="2758" xr:uid="{12F11BAE-2EB6-4F0A-ADAF-6091290E785A}"/>
    <cellStyle name="Currency 27 2 3" xfId="852" xr:uid="{0B5C24EC-24E1-4B90-991B-1C5D355E0410}"/>
    <cellStyle name="Currency 27 2 3 2" xfId="2760" xr:uid="{12159B7B-4CAB-4097-B297-7848D03BF757}"/>
    <cellStyle name="Currency 27 2 4" xfId="2757" xr:uid="{D323CC57-C47D-4DF6-81C0-20380EC0E0D2}"/>
    <cellStyle name="Currency 27 3" xfId="853" xr:uid="{23DA4D3C-4F13-41CF-8530-842D18F98827}"/>
    <cellStyle name="Currency 27 3 2" xfId="854" xr:uid="{2781C395-9F94-4580-A9B9-D3E8728EB21E}"/>
    <cellStyle name="Currency 27 3 2 2" xfId="2762" xr:uid="{96DD95F3-C1E5-498E-A5E0-511FA6497F14}"/>
    <cellStyle name="Currency 27 3 3" xfId="2761" xr:uid="{2E8798C4-3080-4919-A2FB-A75AC6B67474}"/>
    <cellStyle name="Currency 27 4" xfId="855" xr:uid="{A9F812B8-8C3A-4DFB-8516-2F95CD070516}"/>
    <cellStyle name="Currency 27 4 2" xfId="2763" xr:uid="{44051BBE-85AD-4CDE-BF0F-69CA2823C141}"/>
    <cellStyle name="Currency 27 5" xfId="2756" xr:uid="{891B05D0-06F6-48AA-B4C5-BCAF127D3A09}"/>
    <cellStyle name="Currency 28" xfId="856" xr:uid="{E68B8F20-AC68-48DE-B209-B2657EC5C05D}"/>
    <cellStyle name="Currency 28 2" xfId="857" xr:uid="{2600EDE3-B899-4A98-894C-C56ECD044B9B}"/>
    <cellStyle name="Currency 28 2 2" xfId="858" xr:uid="{99864AE9-B959-4183-8A1F-6007C0F9CA67}"/>
    <cellStyle name="Currency 28 2 2 2" xfId="859" xr:uid="{FB7E4777-DF57-4663-8468-57437B7122B8}"/>
    <cellStyle name="Currency 28 2 2 2 2" xfId="2767" xr:uid="{10E644E8-D11F-467C-917F-A739F17DE257}"/>
    <cellStyle name="Currency 28 2 2 3" xfId="2766" xr:uid="{05BDE8B2-FCCE-4431-B222-901FE02C755E}"/>
    <cellStyle name="Currency 28 2 3" xfId="860" xr:uid="{A722706F-5316-4946-8F36-6CAAD50FA3B0}"/>
    <cellStyle name="Currency 28 2 3 2" xfId="2768" xr:uid="{A5711BA6-552C-4BD8-8FE0-6FF8179511FC}"/>
    <cellStyle name="Currency 28 2 4" xfId="2765" xr:uid="{C90993E8-0A1C-4EC4-88B7-5DC0A0833CC9}"/>
    <cellStyle name="Currency 28 3" xfId="861" xr:uid="{513ECAD2-D601-41F4-9024-4894A70BDD04}"/>
    <cellStyle name="Currency 28 3 2" xfId="862" xr:uid="{07BF6927-D2F9-4E65-8E61-0DF1FB544CBB}"/>
    <cellStyle name="Currency 28 3 2 2" xfId="2770" xr:uid="{E6A08C36-7B5B-49F5-B20E-282347D7C6CF}"/>
    <cellStyle name="Currency 28 3 3" xfId="2769" xr:uid="{BB35EBB1-70D8-481F-8DA8-9AEC521E4BCA}"/>
    <cellStyle name="Currency 28 4" xfId="863" xr:uid="{722EBBFE-7184-41D0-BA92-09C16A8635F6}"/>
    <cellStyle name="Currency 28 4 2" xfId="2771" xr:uid="{47CA01D0-1938-41BC-B14E-BA1A9FD78AF8}"/>
    <cellStyle name="Currency 28 5" xfId="2764" xr:uid="{1404B6D5-8D7C-4BC4-8E0D-6259952F9C51}"/>
    <cellStyle name="Currency 29" xfId="864" xr:uid="{1F15A0EA-E1E2-4BEF-A5D0-CEE76046EE68}"/>
    <cellStyle name="Currency 29 2" xfId="865" xr:uid="{981FCC3C-5E42-462B-B630-FDFD55798A20}"/>
    <cellStyle name="Currency 29 2 2" xfId="866" xr:uid="{56584D87-D8CC-4767-B101-FE931755526F}"/>
    <cellStyle name="Currency 29 2 2 2" xfId="867" xr:uid="{FCFDC1EA-7C6B-4266-B0B8-C576D188D3B6}"/>
    <cellStyle name="Currency 29 2 2 2 2" xfId="2775" xr:uid="{452B8F0F-81FE-4159-AF70-2170A94F42C3}"/>
    <cellStyle name="Currency 29 2 2 3" xfId="2774" xr:uid="{AE6258C3-E2AA-40B4-BFD4-A51B1C07F03D}"/>
    <cellStyle name="Currency 29 2 3" xfId="868" xr:uid="{F8B97B1E-14E8-446D-B27A-4C3EC8021251}"/>
    <cellStyle name="Currency 29 2 3 2" xfId="2776" xr:uid="{B80530F0-8AD4-4D0D-8A6E-6C8A3AC0FD47}"/>
    <cellStyle name="Currency 29 2 4" xfId="2773" xr:uid="{918C2C3D-DF4A-41CC-9EFE-2CE9382280CD}"/>
    <cellStyle name="Currency 29 3" xfId="869" xr:uid="{4CCBA411-F919-4FE1-AFFB-03DFCF828F8C}"/>
    <cellStyle name="Currency 29 3 2" xfId="870" xr:uid="{36D39403-11B4-4C2B-95D5-5F9B151850F5}"/>
    <cellStyle name="Currency 29 3 2 2" xfId="2778" xr:uid="{8306E46D-5F4D-44FC-B58A-ECF64A413C70}"/>
    <cellStyle name="Currency 29 3 3" xfId="2777" xr:uid="{C68F49E8-BA11-4A3E-A4C3-E1581BFC2583}"/>
    <cellStyle name="Currency 29 4" xfId="871" xr:uid="{06DFA0F6-40E2-4719-9E2F-B13558DE638F}"/>
    <cellStyle name="Currency 29 4 2" xfId="2779" xr:uid="{4153FB83-3573-4026-A693-21FD0E1A0635}"/>
    <cellStyle name="Currency 29 5" xfId="2772" xr:uid="{BAAF4258-DC77-418F-8671-D91D55CBF53A}"/>
    <cellStyle name="Currency 3" xfId="872" xr:uid="{8632AC7C-1DE0-4D4B-B6F9-30B0BD1D4F5B}"/>
    <cellStyle name="Currency 3 2" xfId="873" xr:uid="{16119F04-EAB6-4353-86A1-0BA388D71BC3}"/>
    <cellStyle name="Currency 3 2 2" xfId="874" xr:uid="{66EEB24E-18C1-40A9-9CBB-5E3BFD7C7DEB}"/>
    <cellStyle name="Currency 3 2 2 2" xfId="875" xr:uid="{4AD9F9E9-1BDD-4407-A9E9-51B19A0BF7D0}"/>
    <cellStyle name="Currency 3 2 2 2 2" xfId="876" xr:uid="{0C768EE9-7D9A-402C-8D61-D229B54F083D}"/>
    <cellStyle name="Currency 3 2 2 2 2 2" xfId="2784" xr:uid="{D5693C39-DC87-4C3E-B3FC-D8C3F12F6EFC}"/>
    <cellStyle name="Currency 3 2 2 2 3" xfId="2783" xr:uid="{B5A3D975-481D-40D7-8357-648CC490A736}"/>
    <cellStyle name="Currency 3 2 2 3" xfId="877" xr:uid="{F0403C34-434E-4BF4-8A57-FCEC10CC087A}"/>
    <cellStyle name="Currency 3 2 2 3 2" xfId="2785" xr:uid="{75F7E98C-9FD4-4FF9-AB58-6F87BD66DA6D}"/>
    <cellStyle name="Currency 3 2 2 4" xfId="878" xr:uid="{E52486DD-83A6-40DA-A5B8-6557B48566E4}"/>
    <cellStyle name="Currency 3 2 2 4 2" xfId="2786" xr:uid="{AE78944C-3014-4C37-BEFE-03104D3CDB10}"/>
    <cellStyle name="Currency 3 2 2 5" xfId="2782" xr:uid="{EA77A7FD-0104-43DF-89F4-94B7804C6DF9}"/>
    <cellStyle name="Currency 3 2 3" xfId="879" xr:uid="{F0E89DF0-1423-4D14-9E08-C19B05E3A9B7}"/>
    <cellStyle name="Currency 3 2 3 2" xfId="880" xr:uid="{0E4D95EC-D8E5-40B4-A940-11A24C5ED713}"/>
    <cellStyle name="Currency 3 2 3 2 2" xfId="2788" xr:uid="{4061D26D-B917-45CB-819E-985B11094281}"/>
    <cellStyle name="Currency 3 2 3 3" xfId="2787" xr:uid="{B69E2981-FF19-4DA6-B9E9-7BE1D01F1973}"/>
    <cellStyle name="Currency 3 2 4" xfId="881" xr:uid="{01C75C96-F6E6-4891-8693-95E6D50C890B}"/>
    <cellStyle name="Currency 3 2 4 2" xfId="2789" xr:uid="{39881773-13CE-4423-B51F-C42558DF4161}"/>
    <cellStyle name="Currency 3 2 5" xfId="882" xr:uid="{46EA9A1B-5808-40CC-8D21-E5C39EF14C1D}"/>
    <cellStyle name="Currency 3 2 5 2" xfId="2790" xr:uid="{B1BE1398-C9E2-433B-9F7C-FEA2CB88E155}"/>
    <cellStyle name="Currency 3 2 6" xfId="2781" xr:uid="{D09DE660-3B68-4C32-A294-0A3D14AF6DA9}"/>
    <cellStyle name="Currency 3 3" xfId="883" xr:uid="{1156D6FC-4871-4C38-AE11-E671A0864545}"/>
    <cellStyle name="Currency 3 3 2" xfId="884" xr:uid="{2C479ADD-1146-414C-9EFA-1112F6FBDBBF}"/>
    <cellStyle name="Currency 3 3 2 2" xfId="885" xr:uid="{6D8B5117-A10A-4CC5-A4C9-C0889D930774}"/>
    <cellStyle name="Currency 3 3 2 2 2" xfId="2793" xr:uid="{077CFAA2-6A52-4583-B997-B8FE83863070}"/>
    <cellStyle name="Currency 3 3 2 3" xfId="2792" xr:uid="{BE79FED6-D448-471C-8279-E9CF7AAE4004}"/>
    <cellStyle name="Currency 3 3 3" xfId="886" xr:uid="{ABA80DB1-C4B5-42D4-BE27-6E51AE0DDAA5}"/>
    <cellStyle name="Currency 3 3 3 2" xfId="2794" xr:uid="{092DF1E0-B5C7-4E6B-92E0-9D52231AF8E9}"/>
    <cellStyle name="Currency 3 3 4" xfId="887" xr:uid="{8D17D18B-80D8-46FD-88BA-FD35721768EF}"/>
    <cellStyle name="Currency 3 3 4 2" xfId="2795" xr:uid="{97EC8106-1D75-4CF5-8D15-72135C1C1DF9}"/>
    <cellStyle name="Currency 3 3 5" xfId="2791" xr:uid="{6EC4EFDE-F6D9-48D6-BEC3-679DFF015369}"/>
    <cellStyle name="Currency 3 4" xfId="888" xr:uid="{4A8060A5-A863-47DA-933B-F4D51811E3C4}"/>
    <cellStyle name="Currency 3 4 2" xfId="889" xr:uid="{C2167409-49B6-4A69-9E07-1760E6F6C955}"/>
    <cellStyle name="Currency 3 4 2 2" xfId="2797" xr:uid="{9712481A-79DD-48D1-900B-DFFC4BB1491E}"/>
    <cellStyle name="Currency 3 4 3" xfId="890" xr:uid="{ADF687F1-8698-45EB-8660-441339CA1A3D}"/>
    <cellStyle name="Currency 3 4 3 2" xfId="2798" xr:uid="{B10C8A51-359D-4F1A-8B38-802BD50A94EE}"/>
    <cellStyle name="Currency 3 4 4" xfId="2796" xr:uid="{67B3DC57-3401-42B9-B710-6269ECD75F44}"/>
    <cellStyle name="Currency 3 5" xfId="891" xr:uid="{9903BF97-294A-4F20-8F9B-717FD2A2D2EF}"/>
    <cellStyle name="Currency 3 5 2" xfId="2799" xr:uid="{D750F46F-BE29-4461-8C77-496859A31DB6}"/>
    <cellStyle name="Currency 3 6" xfId="892" xr:uid="{0DB9AB7F-BB3A-4448-A55A-483EEF2E8605}"/>
    <cellStyle name="Currency 3 6 2" xfId="2800" xr:uid="{275B2347-8FBE-4A9B-B077-7FAFA42ADEB8}"/>
    <cellStyle name="Currency 3 7" xfId="893" xr:uid="{DC23ED1F-616B-41A7-9B61-6E68ED3ED5FC}"/>
    <cellStyle name="Currency 3 7 2" xfId="2801" xr:uid="{ABF551AD-C4D6-4A4F-A670-39CEC0C779BA}"/>
    <cellStyle name="Currency 3 8" xfId="2780" xr:uid="{60A7A8C9-CFF5-443B-B72B-51F7BB985791}"/>
    <cellStyle name="Currency 30" xfId="894" xr:uid="{4B28B774-0C55-462A-80FC-6F99913C4CFA}"/>
    <cellStyle name="Currency 30 2" xfId="895" xr:uid="{34C7C3C0-41EB-4BC7-8C8A-C98286A0533B}"/>
    <cellStyle name="Currency 30 2 2" xfId="896" xr:uid="{E901C8DE-8A0F-42EA-AC31-D68301872EA2}"/>
    <cellStyle name="Currency 30 2 2 2" xfId="897" xr:uid="{A0946A4A-8C5C-4415-998A-5CF5D1AF7E77}"/>
    <cellStyle name="Currency 30 2 2 2 2" xfId="2805" xr:uid="{D8F0B490-3E07-497C-AE4A-25082E762A3E}"/>
    <cellStyle name="Currency 30 2 2 3" xfId="2804" xr:uid="{9F10A7E1-CB97-4BA6-B00D-ADED45A51917}"/>
    <cellStyle name="Currency 30 2 3" xfId="898" xr:uid="{4E717133-334E-4802-95BA-478E20D3E1B7}"/>
    <cellStyle name="Currency 30 2 3 2" xfId="2806" xr:uid="{4284424E-9E61-4710-98DA-80E11D3D94D3}"/>
    <cellStyle name="Currency 30 2 4" xfId="2803" xr:uid="{55359406-5F38-45AA-84C6-34149EE542CF}"/>
    <cellStyle name="Currency 30 3" xfId="899" xr:uid="{ECC5AEC4-3D8D-4EA7-87BA-468BC6BAC2F1}"/>
    <cellStyle name="Currency 30 3 2" xfId="900" xr:uid="{FCADB6AE-7C79-4808-B236-B2C99A04900D}"/>
    <cellStyle name="Currency 30 3 2 2" xfId="2808" xr:uid="{E8870154-6F4D-4A53-AF04-EC66503FD380}"/>
    <cellStyle name="Currency 30 3 3" xfId="2807" xr:uid="{1BB7A3A8-536B-4F06-9287-4D3C130C55A3}"/>
    <cellStyle name="Currency 30 4" xfId="901" xr:uid="{AB53AB6E-C10C-4D8E-B709-4C5D09D42CEB}"/>
    <cellStyle name="Currency 30 4 2" xfId="2809" xr:uid="{255F47A2-7F58-4F42-8E58-15E2F64E4604}"/>
    <cellStyle name="Currency 30 5" xfId="2802" xr:uid="{14E2344E-D60B-4E3C-8A95-BF25E33799D1}"/>
    <cellStyle name="Currency 31" xfId="902" xr:uid="{E4C09A5B-C8D4-41A8-9B87-68DD7517675E}"/>
    <cellStyle name="Currency 31 2" xfId="903" xr:uid="{AB0B77DC-970A-4E80-B8F4-D4744B5260BB}"/>
    <cellStyle name="Currency 31 2 2" xfId="904" xr:uid="{592530AF-9909-4E6B-87F2-4BC5B0F1ACFA}"/>
    <cellStyle name="Currency 31 2 2 2" xfId="905" xr:uid="{84922481-615A-46C9-9CEF-485155B36E12}"/>
    <cellStyle name="Currency 31 2 2 2 2" xfId="2813" xr:uid="{97E2F9FC-13A6-471E-BA44-68142F142BEE}"/>
    <cellStyle name="Currency 31 2 2 3" xfId="2812" xr:uid="{B0CB8839-BAA4-4FFC-AD02-27B598A296EE}"/>
    <cellStyle name="Currency 31 2 3" xfId="906" xr:uid="{290D0ECC-A02A-47B7-B073-658CB6E75018}"/>
    <cellStyle name="Currency 31 2 3 2" xfId="2814" xr:uid="{8ACAECD6-5CC3-4A6C-992C-FD7DAC5E40D2}"/>
    <cellStyle name="Currency 31 2 4" xfId="2811" xr:uid="{66B8F0E9-175B-4DB6-92BD-AF0C2053BFA2}"/>
    <cellStyle name="Currency 31 3" xfId="907" xr:uid="{AD206470-BDBB-4703-A45F-E0648BCDCBFE}"/>
    <cellStyle name="Currency 31 3 2" xfId="2815" xr:uid="{9E401655-BE34-49F4-BBEB-7F3DCA621F09}"/>
    <cellStyle name="Currency 31 4" xfId="908" xr:uid="{AA0AB94C-4AD2-4BE6-B496-D58F069C7857}"/>
    <cellStyle name="Currency 31 4 2" xfId="909" xr:uid="{3D621F4B-844E-4D95-B818-8725DDB1C159}"/>
    <cellStyle name="Currency 31 4 2 2" xfId="2817" xr:uid="{2F030445-C262-4CF2-B1A1-73A60A55CD6E}"/>
    <cellStyle name="Currency 31 4 3" xfId="2816" xr:uid="{1A9FD7C6-E2F9-42A7-B9F6-33431DD7B606}"/>
    <cellStyle name="Currency 31 5" xfId="910" xr:uid="{4EB35652-8EF6-4A84-855B-98AE271CE516}"/>
    <cellStyle name="Currency 31 5 2" xfId="2818" xr:uid="{E7151BD4-31F1-4BE3-AC66-C7050764B9DE}"/>
    <cellStyle name="Currency 31 6" xfId="2810" xr:uid="{5247F33B-4ADC-44EC-85C5-208A9CD06D94}"/>
    <cellStyle name="Currency 32" xfId="911" xr:uid="{B56292FA-1806-43E3-A07E-ABDB52EB3959}"/>
    <cellStyle name="Currency 32 2" xfId="912" xr:uid="{4F0F8131-56FF-4A10-8D6D-BDD0FC8FF0D6}"/>
    <cellStyle name="Currency 32 2 2" xfId="913" xr:uid="{0B559F04-50AF-4087-B1EB-2CE6B0972E11}"/>
    <cellStyle name="Currency 32 2 2 2" xfId="914" xr:uid="{92775A17-E928-4AD7-BBC4-B680AD3B767B}"/>
    <cellStyle name="Currency 32 2 2 2 2" xfId="2822" xr:uid="{F2149F0A-4ACA-4889-B15C-C50E51DE583B}"/>
    <cellStyle name="Currency 32 2 2 3" xfId="2821" xr:uid="{E823F089-B01F-4C0B-B00C-571A20DEDB19}"/>
    <cellStyle name="Currency 32 2 3" xfId="915" xr:uid="{11E0302F-2E01-40E8-AEF2-5D03E8B45514}"/>
    <cellStyle name="Currency 32 2 3 2" xfId="2823" xr:uid="{AD584608-BD9C-4F99-893E-DA2375549C32}"/>
    <cellStyle name="Currency 32 2 4" xfId="2820" xr:uid="{CCF525E8-6D7A-4CAD-A907-D571419AE988}"/>
    <cellStyle name="Currency 32 3" xfId="916" xr:uid="{572E7D6C-54B7-4835-9032-E0BD2F1005B9}"/>
    <cellStyle name="Currency 32 3 2" xfId="917" xr:uid="{7CD4A326-DBDD-445C-B1A2-DEB78EE2E1E7}"/>
    <cellStyle name="Currency 32 3 2 2" xfId="2825" xr:uid="{5C6F9B4F-29C2-4705-87CC-1BA7E76D6DF7}"/>
    <cellStyle name="Currency 32 3 3" xfId="2824" xr:uid="{619C6862-9C98-4769-9D6A-E57843FD8516}"/>
    <cellStyle name="Currency 32 4" xfId="918" xr:uid="{67F744D5-C455-4951-B571-2786AC82847E}"/>
    <cellStyle name="Currency 32 4 2" xfId="2826" xr:uid="{BA491884-5814-4107-9D1D-AC26ACC13A0C}"/>
    <cellStyle name="Currency 32 5" xfId="2819" xr:uid="{72499B2A-3677-437A-A160-F664D6E6CE4A}"/>
    <cellStyle name="Currency 33" xfId="919" xr:uid="{2821EC49-3C9A-4F2E-AF76-96658228CAEC}"/>
    <cellStyle name="Currency 33 2" xfId="920" xr:uid="{19775CA9-12BE-4B79-B987-758BE2DA70A4}"/>
    <cellStyle name="Currency 33 2 2" xfId="921" xr:uid="{7D78505A-799D-4637-AA73-8A598F766715}"/>
    <cellStyle name="Currency 33 2 2 2" xfId="922" xr:uid="{68F79BDA-DB5B-40B7-A3FD-06C9410FFC34}"/>
    <cellStyle name="Currency 33 2 2 2 2" xfId="2830" xr:uid="{BF6632E5-2B63-4D42-B808-22D1175F9978}"/>
    <cellStyle name="Currency 33 2 2 3" xfId="2829" xr:uid="{F3462D4E-192C-4113-A946-A050C6966417}"/>
    <cellStyle name="Currency 33 2 3" xfId="923" xr:uid="{E37EC274-E4E0-40B1-96BA-CBF29BF975C3}"/>
    <cellStyle name="Currency 33 2 3 2" xfId="2831" xr:uid="{97096DEF-9CDB-484A-88AF-BDDD8A02FDE1}"/>
    <cellStyle name="Currency 33 2 4" xfId="2828" xr:uid="{C45ACCE5-A4F0-4C64-8332-96F538A3DF9A}"/>
    <cellStyle name="Currency 33 3" xfId="924" xr:uid="{8524B4E1-0164-4F51-AC05-80ECC6E254B5}"/>
    <cellStyle name="Currency 33 3 2" xfId="925" xr:uid="{4D7F1560-19FB-4621-9FF1-FD4B6AAE3F1C}"/>
    <cellStyle name="Currency 33 3 2 2" xfId="2833" xr:uid="{0C8BC73A-9A55-4DBA-A90D-44F2F6318C8E}"/>
    <cellStyle name="Currency 33 3 3" xfId="2832" xr:uid="{17B54CD6-8E0C-4AE5-B126-CE684EC09DDA}"/>
    <cellStyle name="Currency 33 4" xfId="926" xr:uid="{C042AEF3-2482-4BFE-A986-6644F9690959}"/>
    <cellStyle name="Currency 33 4 2" xfId="2834" xr:uid="{77D8632E-62C1-4E24-8EB4-7345B3467608}"/>
    <cellStyle name="Currency 33 5" xfId="2827" xr:uid="{364AF2DA-FB97-47BB-A3AC-143001010ACD}"/>
    <cellStyle name="Currency 34" xfId="927" xr:uid="{AE729C96-11EA-4855-9BEA-D3F746B72F32}"/>
    <cellStyle name="Currency 34 2" xfId="928" xr:uid="{376A68AA-5A7E-4A22-80A7-B78C81A2A49B}"/>
    <cellStyle name="Currency 34 2 2" xfId="929" xr:uid="{D06B4FA4-1623-4A17-8089-7D59BC69BF4E}"/>
    <cellStyle name="Currency 34 2 2 2" xfId="930" xr:uid="{8DD9C72D-D9FF-4BBB-B0C5-AF5B1FEC42CA}"/>
    <cellStyle name="Currency 34 2 2 2 2" xfId="2838" xr:uid="{48B0EF51-6D88-43F8-80FE-616C87BD7AAC}"/>
    <cellStyle name="Currency 34 2 2 3" xfId="2837" xr:uid="{D6A3BE69-C77D-4AB7-AABD-DFDADC659641}"/>
    <cellStyle name="Currency 34 2 3" xfId="931" xr:uid="{85874838-43EB-4593-B60D-63184FCEE8F5}"/>
    <cellStyle name="Currency 34 2 3 2" xfId="2839" xr:uid="{518129A1-1060-4E54-AF3B-A645F5065DB9}"/>
    <cellStyle name="Currency 34 2 4" xfId="2836" xr:uid="{573C1C3F-ECF9-4C79-A298-780908A316F3}"/>
    <cellStyle name="Currency 34 3" xfId="932" xr:uid="{BEAA723A-A401-464B-9481-4C57470D90AF}"/>
    <cellStyle name="Currency 34 3 2" xfId="933" xr:uid="{5EB4F826-4A04-4545-A383-6DCF0E06612D}"/>
    <cellStyle name="Currency 34 3 2 2" xfId="2841" xr:uid="{6796D0BF-F730-4BA9-9FF7-07B45F81B989}"/>
    <cellStyle name="Currency 34 3 3" xfId="2840" xr:uid="{4B1AB1F0-6DF0-4CE8-9847-DDD2EB2896CA}"/>
    <cellStyle name="Currency 34 4" xfId="934" xr:uid="{4F17BB99-E8A0-4656-B608-2A1D058C37AF}"/>
    <cellStyle name="Currency 34 4 2" xfId="2842" xr:uid="{1FF20724-51EA-42B2-B3B1-F8C6DDD33DA9}"/>
    <cellStyle name="Currency 34 5" xfId="2835" xr:uid="{F0D36DB1-190B-405D-9B18-B79F5A01CC0E}"/>
    <cellStyle name="Currency 35" xfId="935" xr:uid="{90C79870-6057-4A49-93EF-FB7C5EED643C}"/>
    <cellStyle name="Currency 35 2" xfId="936" xr:uid="{74302776-4BDD-4369-A130-106C43BC73AE}"/>
    <cellStyle name="Currency 35 2 2" xfId="937" xr:uid="{83AD4B72-5FF8-4087-822C-E67821B6AC35}"/>
    <cellStyle name="Currency 35 2 2 2" xfId="938" xr:uid="{E7E69938-7C91-434C-9224-51A475807772}"/>
    <cellStyle name="Currency 35 2 2 2 2" xfId="2846" xr:uid="{6E535711-9C9B-442F-AB58-5F362D4CF08D}"/>
    <cellStyle name="Currency 35 2 2 3" xfId="2845" xr:uid="{493BE4C4-BD2E-431F-8551-5E1A75477100}"/>
    <cellStyle name="Currency 35 2 3" xfId="939" xr:uid="{96936D7E-CCA8-4EDB-9774-C1198EB88C08}"/>
    <cellStyle name="Currency 35 2 3 2" xfId="2847" xr:uid="{71AEFBAD-8E34-4ED2-81B8-32AFBCC38F22}"/>
    <cellStyle name="Currency 35 2 4" xfId="2844" xr:uid="{40F7F7DF-C76C-4389-8B02-A02F689E28EF}"/>
    <cellStyle name="Currency 35 3" xfId="940" xr:uid="{FB8DFD4A-715E-42FD-81C9-296354AD9B5A}"/>
    <cellStyle name="Currency 35 3 2" xfId="941" xr:uid="{A3839EE3-312F-4C6C-97AF-C9138A1647D3}"/>
    <cellStyle name="Currency 35 3 2 2" xfId="2849" xr:uid="{301C48E9-14FB-4913-9CD9-15132BD59B2D}"/>
    <cellStyle name="Currency 35 3 3" xfId="2848" xr:uid="{46A5FF76-45EC-41F8-AE8E-311F16D3297B}"/>
    <cellStyle name="Currency 35 4" xfId="942" xr:uid="{120DF87D-70E2-478E-90CC-B218BA1D5DB1}"/>
    <cellStyle name="Currency 35 4 2" xfId="2850" xr:uid="{8DA18061-31A6-4CB5-AF2F-E07D4F08DDD9}"/>
    <cellStyle name="Currency 35 5" xfId="2843" xr:uid="{960DE402-A29D-4DD9-BEBB-54E6CCB4E835}"/>
    <cellStyle name="Currency 36" xfId="943" xr:uid="{D3DF3278-3DA9-4BE3-810E-5EDB4D25BDF1}"/>
    <cellStyle name="Currency 36 2" xfId="944" xr:uid="{AF675ACE-FC9D-49F1-97F7-18FC4BDFABA7}"/>
    <cellStyle name="Currency 36 2 2" xfId="945" xr:uid="{A711B795-C768-49A7-8034-C959C45361FF}"/>
    <cellStyle name="Currency 36 2 2 2" xfId="946" xr:uid="{BBBFDD08-5171-4925-9423-8A197035889F}"/>
    <cellStyle name="Currency 36 2 2 2 2" xfId="2854" xr:uid="{66E54EF5-17D5-41A9-84E8-EC0612AD0E81}"/>
    <cellStyle name="Currency 36 2 2 3" xfId="2853" xr:uid="{FE6B3CC5-61E9-4B7B-803E-EA000ED0671C}"/>
    <cellStyle name="Currency 36 2 3" xfId="947" xr:uid="{FFDD04FC-0DBB-441B-B490-542288A4353F}"/>
    <cellStyle name="Currency 36 2 3 2" xfId="2855" xr:uid="{5A6CD258-72B7-4D92-9B4C-97DD1078AC75}"/>
    <cellStyle name="Currency 36 2 4" xfId="2852" xr:uid="{7CCF3B5B-A7A5-473E-BDBC-01A807EBB7A7}"/>
    <cellStyle name="Currency 36 3" xfId="948" xr:uid="{F879CA07-A34A-4558-BB02-16D5BE870E7E}"/>
    <cellStyle name="Currency 36 3 2" xfId="949" xr:uid="{AF081695-94BB-49E2-848B-DA1101785DE3}"/>
    <cellStyle name="Currency 36 3 2 2" xfId="2857" xr:uid="{8CB0857B-A56D-4F72-8B75-9D4C81FBB39A}"/>
    <cellStyle name="Currency 36 3 3" xfId="2856" xr:uid="{59E72F26-2B19-4E7C-93D7-E0AC069A2131}"/>
    <cellStyle name="Currency 36 4" xfId="950" xr:uid="{3C162168-EF4C-4D71-B53B-F4FD13B797E2}"/>
    <cellStyle name="Currency 36 4 2" xfId="2858" xr:uid="{2CDFBCEB-C02F-4312-88F4-88B5F4422D66}"/>
    <cellStyle name="Currency 36 5" xfId="2851" xr:uid="{40B7134C-0E0F-4CBC-911A-7344C51415E1}"/>
    <cellStyle name="Currency 37" xfId="951" xr:uid="{6F151DC7-FB37-4456-8981-0114CE74F4CB}"/>
    <cellStyle name="Currency 37 2" xfId="952" xr:uid="{5351D496-59BD-4B76-A349-59F8C9D0F540}"/>
    <cellStyle name="Currency 37 2 2" xfId="953" xr:uid="{9B031180-FCC5-4455-9F7E-891BFCF1B786}"/>
    <cellStyle name="Currency 37 2 2 2" xfId="2861" xr:uid="{A0BB5599-B393-493A-9193-F79DE02B49E2}"/>
    <cellStyle name="Currency 37 2 3" xfId="2860" xr:uid="{455447C1-F871-483E-81C7-867C68B865A7}"/>
    <cellStyle name="Currency 37 3" xfId="954" xr:uid="{FCC292F3-A149-4646-B068-52F96890EF50}"/>
    <cellStyle name="Currency 37 3 2" xfId="2862" xr:uid="{6D81F6E1-C540-4ACA-A207-AFD5EE8B01DF}"/>
    <cellStyle name="Currency 37 4" xfId="2859" xr:uid="{B766BD76-FF5F-403E-8CF7-E3264DF735FB}"/>
    <cellStyle name="Currency 38" xfId="955" xr:uid="{9D7A32CE-17F8-47F4-A867-B92F7487C7A3}"/>
    <cellStyle name="Currency 38 2" xfId="2863" xr:uid="{308200C5-3DB1-4D02-A53D-36AAEACE3BD9}"/>
    <cellStyle name="Currency 39" xfId="956" xr:uid="{5F56291A-C890-49C8-BB98-69D64D0F2F7B}"/>
    <cellStyle name="Currency 39 2" xfId="2864" xr:uid="{D5A7FDAF-9728-424A-93E3-61AD05F61A98}"/>
    <cellStyle name="Currency 4" xfId="957" xr:uid="{F17E41DF-3D9E-4888-B3A4-C2DFE824A592}"/>
    <cellStyle name="Currency 4 2" xfId="958" xr:uid="{37454C61-A9B1-41EA-A3E2-491CA0776CA4}"/>
    <cellStyle name="Currency 4 2 2" xfId="959" xr:uid="{250E0FD8-4A40-41C9-AC44-7BAD7497980D}"/>
    <cellStyle name="Currency 4 2 2 2" xfId="960" xr:uid="{8F3C16B2-3418-4D9C-9BF3-0CA46591AD12}"/>
    <cellStyle name="Currency 4 2 2 2 2" xfId="961" xr:uid="{C8B2C654-0DD6-40B4-B9E2-AFCC4EE35E07}"/>
    <cellStyle name="Currency 4 2 2 2 2 2" xfId="2869" xr:uid="{49D61FC3-66AC-48DE-8209-9D9716DC7E3B}"/>
    <cellStyle name="Currency 4 2 2 2 3" xfId="2868" xr:uid="{19CD1861-9746-4347-BF4E-894B76378590}"/>
    <cellStyle name="Currency 4 2 2 3" xfId="962" xr:uid="{89CF8F1B-62D1-487C-91B5-520BFD5D8E2B}"/>
    <cellStyle name="Currency 4 2 2 3 2" xfId="2870" xr:uid="{AA1D492E-3FAC-4F71-9636-1F94F2614B05}"/>
    <cellStyle name="Currency 4 2 2 4" xfId="2867" xr:uid="{E2C3985C-D318-44CE-8A96-8A615E36A6F8}"/>
    <cellStyle name="Currency 4 2 3" xfId="963" xr:uid="{10B5A483-5E4B-4B3F-92DC-84E0EFEB169F}"/>
    <cellStyle name="Currency 4 2 3 2" xfId="964" xr:uid="{7DCA0674-6F85-43F1-B92B-3B8FCEBFCFC7}"/>
    <cellStyle name="Currency 4 2 3 2 2" xfId="2872" xr:uid="{FFF98D3F-AAB8-4847-B56D-20367F9108AD}"/>
    <cellStyle name="Currency 4 2 3 3" xfId="2871" xr:uid="{A0D82923-AA80-4ED9-A224-02AEE3FA2E5B}"/>
    <cellStyle name="Currency 4 2 4" xfId="965" xr:uid="{B6D332CE-531A-488E-9BF6-D92304ED269D}"/>
    <cellStyle name="Currency 4 2 4 2" xfId="2873" xr:uid="{B8EE3F58-B0A2-46B9-8A10-FC2CBEB0628D}"/>
    <cellStyle name="Currency 4 2 5" xfId="966" xr:uid="{B108504D-86D9-4036-AC1A-DCA6ACA60FEC}"/>
    <cellStyle name="Currency 4 2 5 2" xfId="2874" xr:uid="{5CFD8C59-93B0-4872-BF34-48304E929836}"/>
    <cellStyle name="Currency 4 2 6" xfId="2866" xr:uid="{FE2F7932-DBC9-4A6B-AB84-CAB7EC878EA9}"/>
    <cellStyle name="Currency 4 3" xfId="967" xr:uid="{AD337906-41EA-477D-9D85-0F1327C6937B}"/>
    <cellStyle name="Currency 4 3 2" xfId="968" xr:uid="{A09E108F-5819-411B-A8BC-04B7E79571B4}"/>
    <cellStyle name="Currency 4 3 2 2" xfId="969" xr:uid="{587F2990-B205-4048-815B-3780ABBAA760}"/>
    <cellStyle name="Currency 4 3 2 2 2" xfId="2877" xr:uid="{35BCEF05-711D-4AFA-937D-66C5690AA132}"/>
    <cellStyle name="Currency 4 3 2 3" xfId="2876" xr:uid="{498717E0-965C-4A17-B279-E65CF1B2FF46}"/>
    <cellStyle name="Currency 4 3 3" xfId="970" xr:uid="{7FEE48A3-C80D-4613-B906-6B4BD55C1267}"/>
    <cellStyle name="Currency 4 3 3 2" xfId="2878" xr:uid="{E3A0E516-8F54-473A-8BC0-C2ED0038A3B2}"/>
    <cellStyle name="Currency 4 3 4" xfId="2875" xr:uid="{82B3C30A-1BC4-4C3D-A612-482F2BA0CF47}"/>
    <cellStyle name="Currency 4 4" xfId="971" xr:uid="{A20B2C70-8B27-48E5-9B95-B9219F0BB092}"/>
    <cellStyle name="Currency 4 4 2" xfId="972" xr:uid="{DB209037-A1C6-4DC8-99D2-D9591F5944E2}"/>
    <cellStyle name="Currency 4 4 2 2" xfId="2880" xr:uid="{5514017E-BC4E-426D-A270-EDD47A1A4670}"/>
    <cellStyle name="Currency 4 4 3" xfId="2879" xr:uid="{6A33C17F-3A59-433F-B40F-F02F61486975}"/>
    <cellStyle name="Currency 4 5" xfId="973" xr:uid="{343A60DE-E93D-4B99-B30C-8C2F69F6A82A}"/>
    <cellStyle name="Currency 4 5 2" xfId="2881" xr:uid="{D82509C3-E7F3-4B6D-BFE6-55681BA62D52}"/>
    <cellStyle name="Currency 4 6" xfId="974" xr:uid="{25543147-5ECB-44F5-BBD0-D34EE0887FFB}"/>
    <cellStyle name="Currency 4 6 2" xfId="2882" xr:uid="{ACD70767-57BC-43B3-94D5-F4412083AC4B}"/>
    <cellStyle name="Currency 4 7" xfId="2865" xr:uid="{2BD292D0-F42C-4ECE-8BDB-2070CB2A73B9}"/>
    <cellStyle name="Currency 40" xfId="975" xr:uid="{3E77E6B2-B238-40F9-A683-7E28D98A6C7D}"/>
    <cellStyle name="Currency 40 2" xfId="2883" xr:uid="{2DF2038D-D074-4578-8A16-6390046B975D}"/>
    <cellStyle name="Currency 41" xfId="976" xr:uid="{097DAA5E-14A3-4B80-891A-D77B465037BE}"/>
    <cellStyle name="Currency 41 2" xfId="2884" xr:uid="{964D8614-23D0-4160-82CB-2FBD8700511D}"/>
    <cellStyle name="Currency 5" xfId="977" xr:uid="{FDEDA1B9-D319-4CCA-A0CC-0E0B301118AA}"/>
    <cellStyle name="Currency 5 2" xfId="978" xr:uid="{FE343829-5466-4042-AAD6-CA356068C2F2}"/>
    <cellStyle name="Currency 5 2 2" xfId="979" xr:uid="{2B95795B-7C1C-4303-9AF8-3FD5A026C435}"/>
    <cellStyle name="Currency 5 2 2 2" xfId="980" xr:uid="{B4F0F5D2-B55B-45BD-B9B2-0F7606428801}"/>
    <cellStyle name="Currency 5 2 2 2 2" xfId="981" xr:uid="{8672279E-47EF-419C-A2A1-7E667D195AB7}"/>
    <cellStyle name="Currency 5 2 2 2 2 2" xfId="2888" xr:uid="{1EF6FC04-416C-4C68-9E94-8CE6390F90E6}"/>
    <cellStyle name="Currency 5 2 2 2 3" xfId="2887" xr:uid="{3E93EA62-329A-4524-B40E-6D9DFF1B4FB5}"/>
    <cellStyle name="Currency 5 2 2 3" xfId="982" xr:uid="{C8156E27-6374-4A95-BA2B-3328E2BAF3D6}"/>
    <cellStyle name="Currency 5 2 2 3 2" xfId="2889" xr:uid="{D06A61B3-1D72-46F9-8004-415726F3C5D8}"/>
    <cellStyle name="Currency 5 2 2 4" xfId="2886" xr:uid="{9C63BD71-EC3F-45ED-A7EC-DE93C36B1CD4}"/>
    <cellStyle name="Currency 5 2 3" xfId="983" xr:uid="{75A59544-467B-4496-A0E8-858C6A0CC531}"/>
    <cellStyle name="Currency 5 2 3 2" xfId="984" xr:uid="{B871A079-BA5C-430B-8FC4-951513CC2337}"/>
    <cellStyle name="Currency 5 2 3 2 2" xfId="2891" xr:uid="{2255F51B-2403-4B29-B12D-DF46384CACDE}"/>
    <cellStyle name="Currency 5 2 3 3" xfId="2890" xr:uid="{333A348D-8214-4717-892E-5605499DDC8B}"/>
    <cellStyle name="Currency 5 2 4" xfId="985" xr:uid="{3A70BDB1-346F-4616-8CBF-5E45EC407FC2}"/>
    <cellStyle name="Currency 5 2 4 2" xfId="2892" xr:uid="{19483BA8-7C71-4D3B-9D98-83FEC437D63B}"/>
    <cellStyle name="Currency 5 2 5" xfId="986" xr:uid="{A917E168-31E9-4CD5-A659-BDAF994A130F}"/>
    <cellStyle name="Currency 5 2 5 2" xfId="2893" xr:uid="{E81BBFFF-F116-49EA-B83B-ACB550E0C5DF}"/>
    <cellStyle name="Currency 5 2 6" xfId="2885" xr:uid="{8B7A1611-3253-42B9-A7AD-99DBAD649A90}"/>
    <cellStyle name="Currency 5 3" xfId="987" xr:uid="{25DFFB11-8B28-4768-B9A9-24DAFBCBD491}"/>
    <cellStyle name="Currency 5 3 2" xfId="2894" xr:uid="{A3D43D8C-9142-40C0-9729-540ABE921F75}"/>
    <cellStyle name="Currency 5 4" xfId="988" xr:uid="{9811B448-17C5-44C1-BB89-9F74D436F452}"/>
    <cellStyle name="Currency 5 4 2" xfId="989" xr:uid="{F912C5F8-ED3E-4E9D-815B-C9D180927A77}"/>
    <cellStyle name="Currency 5 4 2 2" xfId="990" xr:uid="{157C5D78-5511-415F-8D74-D9BA780248E7}"/>
    <cellStyle name="Currency 5 4 2 2 2" xfId="2897" xr:uid="{E9240293-E579-439A-9492-F0ABD11CEE81}"/>
    <cellStyle name="Currency 5 4 2 3" xfId="2896" xr:uid="{3CFDEE13-F247-457C-A822-589BEA160ED7}"/>
    <cellStyle name="Currency 5 4 3" xfId="991" xr:uid="{14BEAB5B-8C48-40A0-87EE-CC427DE6438B}"/>
    <cellStyle name="Currency 5 4 3 2" xfId="2898" xr:uid="{061DA663-DA07-4E7A-80E4-956263C0BC07}"/>
    <cellStyle name="Currency 5 4 4" xfId="2895" xr:uid="{F013FC8A-87FA-46E8-AE2A-DD32A26F1C58}"/>
    <cellStyle name="Currency 5 5" xfId="992" xr:uid="{05BD9294-60FB-4A66-9954-227CF0482B61}"/>
    <cellStyle name="Currency 5 5 2" xfId="993" xr:uid="{57668401-03B0-49BE-9EBA-AF86A7D82408}"/>
    <cellStyle name="Currency 5 5 2 2" xfId="2900" xr:uid="{796D414F-97F8-4EB2-8834-56D7EBCFF6D4}"/>
    <cellStyle name="Currency 5 5 3" xfId="2899" xr:uid="{A072B7B4-244A-4451-A65C-270CE9316945}"/>
    <cellStyle name="Currency 5 6" xfId="994" xr:uid="{02F9EB12-A62D-462F-94D0-1D1473E096C5}"/>
    <cellStyle name="Currency 5 6 2" xfId="2901" xr:uid="{C4974D43-ACBA-4352-97DF-77C2D32BCB2C}"/>
    <cellStyle name="Currency 5 7" xfId="995" xr:uid="{7CF0F9BE-D20C-4B9F-8734-C968B9AC585F}"/>
    <cellStyle name="Currency 5 7 2" xfId="2902" xr:uid="{63D51D84-3272-404B-8AD0-7CD4A063F024}"/>
    <cellStyle name="Currency 6" xfId="996" xr:uid="{B1AFC860-6682-4407-87CD-1C98A64F8318}"/>
    <cellStyle name="Currency 6 2" xfId="997" xr:uid="{5A30EB7B-C996-43ED-BBF0-F5C8712BC2A3}"/>
    <cellStyle name="Currency 6 2 2" xfId="998" xr:uid="{72FE8E0F-275E-435F-8443-B05E83B68340}"/>
    <cellStyle name="Currency 6 2 2 2" xfId="999" xr:uid="{5E753A5D-3233-4212-812B-E75681F0B92C}"/>
    <cellStyle name="Currency 6 2 2 2 2" xfId="1000" xr:uid="{F718E824-1CB3-4A06-8295-A5E4E23C556A}"/>
    <cellStyle name="Currency 6 2 2 2 2 2" xfId="2906" xr:uid="{C4757253-66D9-4D73-B5B2-B751308B4E60}"/>
    <cellStyle name="Currency 6 2 2 2 3" xfId="2905" xr:uid="{30799A49-DAA8-47EA-A8AE-1A5D72F19FF7}"/>
    <cellStyle name="Currency 6 2 2 3" xfId="1001" xr:uid="{D747534C-ADBD-49B4-A197-AD0AF92A903C}"/>
    <cellStyle name="Currency 6 2 2 3 2" xfId="2907" xr:uid="{5A3F32A4-4B1F-4EA0-8A4C-B5D87C25C459}"/>
    <cellStyle name="Currency 6 2 2 4" xfId="2904" xr:uid="{BB651E6F-7BCD-49E6-A980-44C81E39065D}"/>
    <cellStyle name="Currency 6 2 3" xfId="1002" xr:uid="{45077DA7-2BBC-4793-BF77-BE812F1F92AC}"/>
    <cellStyle name="Currency 6 2 3 2" xfId="1003" xr:uid="{D1F2BE70-B8A8-4F22-BACE-F98BD1875AAC}"/>
    <cellStyle name="Currency 6 2 3 2 2" xfId="2909" xr:uid="{826C9D14-6F54-4D01-A1CB-F55A75DFE4BF}"/>
    <cellStyle name="Currency 6 2 3 3" xfId="2908" xr:uid="{BE220EB5-6A3B-4807-B423-155ED44AB1AF}"/>
    <cellStyle name="Currency 6 2 4" xfId="1004" xr:uid="{C55635EB-3EB9-4498-AB33-E92E9A142E01}"/>
    <cellStyle name="Currency 6 2 4 2" xfId="2910" xr:uid="{B81169F8-1686-4450-8D98-9FEF8F929CC2}"/>
    <cellStyle name="Currency 6 2 5" xfId="1005" xr:uid="{A9161470-CC48-41FE-963C-F676B97B1102}"/>
    <cellStyle name="Currency 6 2 5 2" xfId="2911" xr:uid="{9F2EE075-E3DE-4814-BEE2-D6E58AA22F0D}"/>
    <cellStyle name="Currency 6 2 6" xfId="2903" xr:uid="{23B38A65-8DEA-4892-BB21-FE841A02383B}"/>
    <cellStyle name="Currency 6 3" xfId="1006" xr:uid="{888C4A32-18AF-44DA-8703-9F0F78EB37C0}"/>
    <cellStyle name="Currency 6 3 2" xfId="1007" xr:uid="{B71B59DF-11AB-4935-B34F-774FF1F7F760}"/>
    <cellStyle name="Currency 6 3 2 2" xfId="1008" xr:uid="{DD9B3B11-C0CA-4F94-BCC4-8480FC9AC903}"/>
    <cellStyle name="Currency 6 3 2 2 2" xfId="2914" xr:uid="{1265793D-844A-4023-9C41-A0C635A6BAF7}"/>
    <cellStyle name="Currency 6 3 2 3" xfId="2913" xr:uid="{C967ABCE-933E-45A0-93A7-08592E6FCC95}"/>
    <cellStyle name="Currency 6 3 3" xfId="1009" xr:uid="{75D9C7FC-1854-48B0-A570-A40831A41F09}"/>
    <cellStyle name="Currency 6 3 3 2" xfId="2915" xr:uid="{FD2FDC47-0A11-4F4A-AFD1-15A49C750903}"/>
    <cellStyle name="Currency 6 3 4" xfId="2912" xr:uid="{3918FDFD-0E1F-4A3E-9DA0-7BB5775B861D}"/>
    <cellStyle name="Currency 6 4" xfId="1010" xr:uid="{CFF8E5C0-E174-499E-BFA1-607A756F2B04}"/>
    <cellStyle name="Currency 6 4 2" xfId="1011" xr:uid="{9552A14B-33B0-499E-86EA-325C68403EBD}"/>
    <cellStyle name="Currency 6 4 2 2" xfId="2917" xr:uid="{49D7BE6E-7C0C-450C-9891-D87503EB09FC}"/>
    <cellStyle name="Currency 6 4 3" xfId="2916" xr:uid="{3070782E-0802-4FB9-B157-D0B6A7AC34F0}"/>
    <cellStyle name="Currency 6 5" xfId="1012" xr:uid="{3200A724-82BD-4742-BE69-915D94CEA2DA}"/>
    <cellStyle name="Currency 6 5 2" xfId="2918" xr:uid="{E62112FD-2573-4B8B-8B5F-7DCB887ADAB8}"/>
    <cellStyle name="Currency 6 6" xfId="1013" xr:uid="{8504015C-7D6A-46BA-BB06-481FF54095BF}"/>
    <cellStyle name="Currency 6 6 2" xfId="2919" xr:uid="{86D132A2-FDEB-4CF3-BF3B-8ED3BD79FDFB}"/>
    <cellStyle name="Currency 6 7" xfId="1014" xr:uid="{C6B5A4FA-52BB-4108-818A-29D2EC272132}"/>
    <cellStyle name="Currency 6 7 2" xfId="2920" xr:uid="{0C0FF50F-A2E3-450C-B4C5-C9DB7199C18F}"/>
    <cellStyle name="Currency 7" xfId="1015" xr:uid="{9DAACBE5-AAB1-45B3-940F-C9A1DAA68ED2}"/>
    <cellStyle name="Currency 7 2" xfId="1016" xr:uid="{0F948C1A-E156-4C45-8089-D6FFC99E2E42}"/>
    <cellStyle name="Currency 7 2 2" xfId="1017" xr:uid="{9C226219-B747-4ECC-9C87-1EB35A9FD7F3}"/>
    <cellStyle name="Currency 7 2 2 2" xfId="1018" xr:uid="{59F767ED-5D61-40D8-B75D-E420229BCF45}"/>
    <cellStyle name="Currency 7 2 2 2 2" xfId="2924" xr:uid="{255B17F9-2C5D-4265-9E5D-C15F07C370FD}"/>
    <cellStyle name="Currency 7 2 2 3" xfId="2923" xr:uid="{F057FC49-8010-47B9-B501-E426385C8E0D}"/>
    <cellStyle name="Currency 7 2 3" xfId="1019" xr:uid="{5257820A-5338-4342-A6EF-9E14D90AD398}"/>
    <cellStyle name="Currency 7 2 3 2" xfId="2925" xr:uid="{DD5AB10B-A0E3-4F9E-B939-5B78ECDBC2FB}"/>
    <cellStyle name="Currency 7 2 4" xfId="2922" xr:uid="{60040FDE-8017-4663-A5B0-E57F2AD06B5A}"/>
    <cellStyle name="Currency 7 3" xfId="1020" xr:uid="{42516720-211C-4B35-A19C-40E46BADC488}"/>
    <cellStyle name="Currency 7 3 2" xfId="1021" xr:uid="{DBBF5E96-CCFC-476B-A705-2BED1F147F0F}"/>
    <cellStyle name="Currency 7 3 2 2" xfId="2927" xr:uid="{08176841-68E9-41B9-856D-2FC34FA2F89F}"/>
    <cellStyle name="Currency 7 3 3" xfId="2926" xr:uid="{9BA1F153-B5B9-4AC1-8DC8-8A6D8D1EBA45}"/>
    <cellStyle name="Currency 7 4" xfId="1022" xr:uid="{C5E10103-0F3E-482E-ACA6-2014E52BB962}"/>
    <cellStyle name="Currency 7 4 2" xfId="2928" xr:uid="{FA56D9FA-6718-4528-94F0-B354293D7BAA}"/>
    <cellStyle name="Currency 7 5" xfId="1023" xr:uid="{16699044-E123-4225-AD52-9D7DAB11784B}"/>
    <cellStyle name="Currency 7 5 2" xfId="2929" xr:uid="{B6474931-A2A9-4046-9D86-BEF42994EF84}"/>
    <cellStyle name="Currency 7 6" xfId="2921" xr:uid="{A7A29302-81D2-478F-8AE5-0075D23E1A0D}"/>
    <cellStyle name="Currency 8" xfId="1024" xr:uid="{BE088F9D-77A7-44CA-AB8E-B4825BC94275}"/>
    <cellStyle name="Currency 8 2" xfId="1025" xr:uid="{E165FFA4-DED0-4ED4-B0F1-37FA014BB28E}"/>
    <cellStyle name="Currency 8 2 2" xfId="1026" xr:uid="{AE716B69-9313-4AB1-ADB8-7FD52C7F8FF5}"/>
    <cellStyle name="Currency 8 2 2 2" xfId="1027" xr:uid="{32326DAF-1E86-4166-809E-53C0C38B7459}"/>
    <cellStyle name="Currency 8 2 2 2 2" xfId="2933" xr:uid="{983DAB68-61FF-4C44-AB17-0090499FA5D4}"/>
    <cellStyle name="Currency 8 2 2 3" xfId="2932" xr:uid="{11E8A9F6-368A-4889-AE83-F8A9AC5592C4}"/>
    <cellStyle name="Currency 8 2 3" xfId="1028" xr:uid="{72405F82-5C92-43E2-B6A4-E96D4DC81B3E}"/>
    <cellStyle name="Currency 8 2 3 2" xfId="2934" xr:uid="{73461603-92DE-4BB9-BA98-C728FAE71091}"/>
    <cellStyle name="Currency 8 2 4" xfId="2931" xr:uid="{0989874A-4681-46ED-AFEB-5DC39C27DBFD}"/>
    <cellStyle name="Currency 8 3" xfId="1029" xr:uid="{BB79ED6A-7339-4839-9EF1-A52C0A099F70}"/>
    <cellStyle name="Currency 8 3 2" xfId="1030" xr:uid="{E8E8D439-5F58-450C-83DA-5509EDCEA010}"/>
    <cellStyle name="Currency 8 3 2 2" xfId="2936" xr:uid="{1AA79D26-6B69-4BE2-8D66-4FCD05838CE1}"/>
    <cellStyle name="Currency 8 3 3" xfId="2935" xr:uid="{BFBBC878-48C7-434C-B5B5-0602B42CF298}"/>
    <cellStyle name="Currency 8 4" xfId="1031" xr:uid="{52FBDFD6-E3CF-4A84-91A1-DB8228B0D342}"/>
    <cellStyle name="Currency 8 4 2" xfId="2937" xr:uid="{FE281BB6-E927-4ED6-8963-099A430E5EC7}"/>
    <cellStyle name="Currency 8 5" xfId="1032" xr:uid="{18D5523D-4F78-4BAC-9EB4-E407F69FB915}"/>
    <cellStyle name="Currency 8 5 2" xfId="2938" xr:uid="{1A03CDD5-B4EF-4D88-A83F-5D6E13D52F07}"/>
    <cellStyle name="Currency 8 6" xfId="2930" xr:uid="{0DEF8025-04EA-4117-B1F7-D0B4B3EDBF16}"/>
    <cellStyle name="Currency 9" xfId="1033" xr:uid="{BAAD5B1D-B33E-4DB6-A153-2D5FAEBA9161}"/>
    <cellStyle name="Currency 9 2" xfId="1034" xr:uid="{852EA334-BAEB-4CF3-9ABD-DDD870FC1676}"/>
    <cellStyle name="Currency 9 2 2" xfId="1035" xr:uid="{00B33F4E-632F-4C4C-A562-BECD45103F6B}"/>
    <cellStyle name="Currency 9 2 2 2" xfId="1036" xr:uid="{6C27729F-8147-44CC-BF39-F63C7AEB322D}"/>
    <cellStyle name="Currency 9 2 2 2 2" xfId="2942" xr:uid="{9543CE27-DC3E-4934-BC20-FAE60598302E}"/>
    <cellStyle name="Currency 9 2 2 3" xfId="2941" xr:uid="{16036F94-2743-4B3B-AA2D-2255A2C9CA0B}"/>
    <cellStyle name="Currency 9 2 3" xfId="1037" xr:uid="{88C5C1D0-1BDE-432B-B6F8-96729B6C9B42}"/>
    <cellStyle name="Currency 9 2 3 2" xfId="2943" xr:uid="{6FAA2AA2-033C-451B-9648-B66A36741501}"/>
    <cellStyle name="Currency 9 2 4" xfId="2940" xr:uid="{7D924F6F-894B-4C27-B771-4045AEECD9AB}"/>
    <cellStyle name="Currency 9 3" xfId="1038" xr:uid="{43282A27-63E7-4648-BAA8-B022671A00A9}"/>
    <cellStyle name="Currency 9 3 2" xfId="1039" xr:uid="{71FA3AD9-E4C5-42F9-9311-084D05D3A3E0}"/>
    <cellStyle name="Currency 9 3 2 2" xfId="2945" xr:uid="{A4723C2F-85E9-4D3E-AAE1-CD04ED213E8D}"/>
    <cellStyle name="Currency 9 3 3" xfId="2944" xr:uid="{CBFD3EC3-7754-4C1D-988F-4D1242A3364D}"/>
    <cellStyle name="Currency 9 4" xfId="1040" xr:uid="{F7950B2E-9421-48F4-BD70-8299FE021795}"/>
    <cellStyle name="Currency 9 4 2" xfId="2946" xr:uid="{A556D64A-B611-413E-95F7-C307280C5C55}"/>
    <cellStyle name="Currency 9 5" xfId="1041" xr:uid="{E9A3A5AE-DBAF-4C15-AFEC-A6CCB399C8DD}"/>
    <cellStyle name="Currency 9 5 2" xfId="2947" xr:uid="{D54372A5-C332-4E3D-9A20-95069A71ABDE}"/>
    <cellStyle name="Currency 9 6" xfId="2939" xr:uid="{33F009D0-9907-4FF7-B675-0CBFE09562C6}"/>
    <cellStyle name="Explanatory Text" xfId="27" builtinId="53" customBuiltin="1"/>
    <cellStyle name="FRxAmtStyle" xfId="1042" xr:uid="{960A0A7C-98BB-4ED9-B7C2-F0772267536F}"/>
    <cellStyle name="Good" xfId="17" builtinId="26" customBuiltin="1"/>
    <cellStyle name="Good 2" xfId="1043" xr:uid="{0805D436-B164-45BE-AA02-6E3BAAA24A51}"/>
    <cellStyle name="Heading 1" xfId="13" builtinId="16" customBuiltin="1"/>
    <cellStyle name="Heading 2" xfId="14" builtinId="17" customBuiltin="1"/>
    <cellStyle name="Heading 3" xfId="15" builtinId="18" customBuiltin="1"/>
    <cellStyle name="Heading 4" xfId="16" builtinId="19" customBuiltin="1"/>
    <cellStyle name="Hyperlink 2" xfId="1044" xr:uid="{13AC1CBA-6964-4D23-BBC5-F10AE5251EDF}"/>
    <cellStyle name="Hyperlink 3" xfId="1045" xr:uid="{3E4D155E-64EC-4C52-9577-9E7C28092DCD}"/>
    <cellStyle name="Hyperlink 3 2" xfId="1046" xr:uid="{479F3D4E-2BEC-4FD2-9E7B-24D3031006F1}"/>
    <cellStyle name="Hyperlink 4" xfId="1047" xr:uid="{6DD0B75B-48B8-4880-B29E-34EAA5E3F39C}"/>
    <cellStyle name="Hyperlink 5" xfId="1048" xr:uid="{6FAABEFA-4CE2-410B-8257-0267662660B8}"/>
    <cellStyle name="Hyperlink 6" xfId="1049" xr:uid="{601AC45D-6B67-47CD-AD58-34088FB03983}"/>
    <cellStyle name="Input" xfId="20" builtinId="20" customBuiltin="1"/>
    <cellStyle name="Linked Cell" xfId="23" builtinId="24" customBuiltin="1"/>
    <cellStyle name="Neutral" xfId="19" builtinId="28" customBuiltin="1"/>
    <cellStyle name="Neutral 2" xfId="2962" xr:uid="{26903983-F968-4388-8521-2E0138B67417}"/>
    <cellStyle name="Normal" xfId="0" builtinId="0"/>
    <cellStyle name="Normal 10" xfId="11" xr:uid="{965E191A-BA6B-4A92-B6DB-8C946AD4593A}"/>
    <cellStyle name="Normal 10 2" xfId="1050" xr:uid="{EF90C2A1-A796-4780-85C4-81063002A78F}"/>
    <cellStyle name="Normal 10 2 2" xfId="1051" xr:uid="{DBB5EC29-41CD-4220-906E-C1534F86A2B0}"/>
    <cellStyle name="Normal 10 2 2 2" xfId="1052" xr:uid="{1D6603E1-B71D-4447-B64F-86C33760C751}"/>
    <cellStyle name="Normal 10 2 2 2 2" xfId="1053" xr:uid="{536751E0-DF4B-4876-B17C-F09ACFBD6BFA}"/>
    <cellStyle name="Normal 10 2 2 3" xfId="1054" xr:uid="{57088176-5ECE-41AB-9467-A8B1730D631B}"/>
    <cellStyle name="Normal 10 2 3" xfId="1055" xr:uid="{B32E309D-128B-475F-A5E4-B9E68A338C41}"/>
    <cellStyle name="Normal 10 2 3 2" xfId="1056" xr:uid="{919A3215-2924-4258-9DFA-A3E6AF69F325}"/>
    <cellStyle name="Normal 10 2 4" xfId="1057" xr:uid="{A170014C-6929-44CE-BE52-55EF54AA0D8F}"/>
    <cellStyle name="Normal 10 2 5" xfId="1058" xr:uid="{FE638368-6AF7-4773-8F69-02DD788D3C73}"/>
    <cellStyle name="Normal 10 3" xfId="1059" xr:uid="{1BB2F774-ED42-48F5-B0A6-24E9BF058B10}"/>
    <cellStyle name="Normal 10 3 2" xfId="1060" xr:uid="{ADC6A785-35EE-425A-95A0-8F85510AE9E3}"/>
    <cellStyle name="Normal 10 3 2 2" xfId="1061" xr:uid="{36BF9418-5689-4D78-86DA-22832A1967F5}"/>
    <cellStyle name="Normal 10 3 3" xfId="1062" xr:uid="{B1A1A44D-926B-452F-B117-6A3DB92C4132}"/>
    <cellStyle name="Normal 10 4" xfId="1063" xr:uid="{7DA8188C-CAB4-4B5C-9C77-31239A1D3C34}"/>
    <cellStyle name="Normal 10 4 2" xfId="1064" xr:uid="{67C768E1-90C4-40E8-85B8-4E5C4CA64BD4}"/>
    <cellStyle name="Normal 10 5" xfId="1065" xr:uid="{CB771AD3-E736-4886-BB59-32634034B9DF}"/>
    <cellStyle name="Normal 10 6" xfId="1066" xr:uid="{1E3592AD-C565-4C1D-97D8-C76D89508DAD}"/>
    <cellStyle name="Normal 11" xfId="1067" xr:uid="{F2955B15-2CED-4388-87BE-DE02982231CB}"/>
    <cellStyle name="Normal 11 2" xfId="1068" xr:uid="{AE4C1925-DBAE-4096-87A4-503DB4D1AD02}"/>
    <cellStyle name="Normal 11 2 2" xfId="1069" xr:uid="{D7DD536F-6527-41CF-89F7-4D99EBC0B903}"/>
    <cellStyle name="Normal 11 2 2 2" xfId="1070" xr:uid="{905DA81F-9D3C-496C-93EF-1E7B1359DF72}"/>
    <cellStyle name="Normal 11 2 3" xfId="1071" xr:uid="{6E1ED952-1046-4896-97C6-AC9BC8CED972}"/>
    <cellStyle name="Normal 12" xfId="1072" xr:uid="{78689317-F2D0-4F06-8A81-1A2606987A65}"/>
    <cellStyle name="Normal 12 2" xfId="1073" xr:uid="{C3B9437B-CE8E-4C75-B481-8C9B7BB85CA7}"/>
    <cellStyle name="Normal 12 2 2" xfId="1074" xr:uid="{DF64CC40-E7A6-4949-9C0E-92EBE4318817}"/>
    <cellStyle name="Normal 12 2 2 2" xfId="1075" xr:uid="{15B0FF6F-9943-4473-835F-0F83F23FDC8D}"/>
    <cellStyle name="Normal 12 2 2 2 2" xfId="1076" xr:uid="{ABDCCE45-EDC7-45AE-BDE4-D67B71C3C5DA}"/>
    <cellStyle name="Normal 12 2 2 3" xfId="1077" xr:uid="{A3D53E4F-5961-4506-9A60-CB582B200BF2}"/>
    <cellStyle name="Normal 12 2 3" xfId="1078" xr:uid="{9747F8B8-EF1A-4F25-9545-97FDBDA17752}"/>
    <cellStyle name="Normal 12 2 3 2" xfId="1079" xr:uid="{F8D7FA65-73EF-4191-B30E-40C649570C9E}"/>
    <cellStyle name="Normal 12 2 4" xfId="1080" xr:uid="{72D976AC-D120-4D52-AD56-ED3DEB8DE62B}"/>
    <cellStyle name="Normal 12 2 5" xfId="1081" xr:uid="{7F8690D0-D008-41B7-8F63-4EA1FD3EC0B5}"/>
    <cellStyle name="Normal 12 3" xfId="1082" xr:uid="{AE80C02C-52F3-45BB-B69C-66CA82DC739F}"/>
    <cellStyle name="Normal 12 3 2" xfId="1083" xr:uid="{F3F74CC6-2121-49FD-ACB5-2EB3E071A031}"/>
    <cellStyle name="Normal 12 3 2 2" xfId="1084" xr:uid="{E8DC1869-6F40-46F3-919B-30D2C5A740C2}"/>
    <cellStyle name="Normal 12 3 3" xfId="1085" xr:uid="{23291591-BBC7-49FB-B496-C1973F6190BB}"/>
    <cellStyle name="Normal 12 4" xfId="1086" xr:uid="{21703B28-EDE2-4C52-B6D5-395C3B45C1C2}"/>
    <cellStyle name="Normal 12 4 2" xfId="1087" xr:uid="{85252AC7-0209-4C2A-8FAE-540E24AE35BB}"/>
    <cellStyle name="Normal 12 5" xfId="1088" xr:uid="{5DEF5C42-91CB-4B14-95B3-48A27F4BD2C0}"/>
    <cellStyle name="Normal 12 6" xfId="1089" xr:uid="{7363F0AD-4D86-472F-B0AA-D75965965DE8}"/>
    <cellStyle name="Normal 13" xfId="1090" xr:uid="{32A3B4FF-3527-49C1-BF29-DAFA29FA09CB}"/>
    <cellStyle name="Normal 13 2" xfId="1091" xr:uid="{3B725F5F-2034-40CA-8188-A91992D87D6E}"/>
    <cellStyle name="Normal 13 2 2" xfId="1092" xr:uid="{25C30777-D8C6-42A4-B848-22BF8A665F6F}"/>
    <cellStyle name="Normal 13 2 2 2" xfId="1093" xr:uid="{2C076399-81F1-4BD7-B77F-17B79C7EA7D6}"/>
    <cellStyle name="Normal 13 2 2 2 2" xfId="1094" xr:uid="{F05D88F7-2E46-4575-A5B7-4EA81BB24518}"/>
    <cellStyle name="Normal 13 2 2 3" xfId="1095" xr:uid="{4C79D6CA-2066-4344-88E1-74CFBE2080A6}"/>
    <cellStyle name="Normal 13 2 3" xfId="1096" xr:uid="{A825E4E5-0FFA-41C6-8120-5F74937A6F9F}"/>
    <cellStyle name="Normal 13 2 3 2" xfId="1097" xr:uid="{CBD74CCE-362B-40D1-A8C7-AC35F57D808F}"/>
    <cellStyle name="Normal 13 2 4" xfId="1098" xr:uid="{7E3C3530-8FDF-4D49-8F0F-AC891EB4F411}"/>
    <cellStyle name="Normal 13 2 5" xfId="1099" xr:uid="{4BB3EC73-D7BC-4BCB-9C1E-E72F68301A3A}"/>
    <cellStyle name="Normal 13 3" xfId="1100" xr:uid="{FC1ECCD4-363B-4E8C-BB5B-AF6D7AE36ED3}"/>
    <cellStyle name="Normal 13 3 2" xfId="1101" xr:uid="{195A40FE-5BDD-42FB-9158-B662A8F3D650}"/>
    <cellStyle name="Normal 13 3 2 2" xfId="1102" xr:uid="{F859D674-D6A5-44A6-A46B-91186B1BFCF2}"/>
    <cellStyle name="Normal 13 3 3" xfId="1103" xr:uid="{1C2507E9-5408-4231-80FE-57770AC2EED7}"/>
    <cellStyle name="Normal 13 4" xfId="1104" xr:uid="{83588E93-A41C-4F6E-ADE3-18F23B574AB4}"/>
    <cellStyle name="Normal 13 4 2" xfId="1105" xr:uid="{08279323-9F5E-4EC2-BDB7-F232599C02AD}"/>
    <cellStyle name="Normal 13 5" xfId="1106" xr:uid="{0C784A89-27E5-4509-A62D-C5B12C065C36}"/>
    <cellStyle name="Normal 13 6" xfId="1107" xr:uid="{A411ABCC-3345-4CD0-9471-15F7C84B5020}"/>
    <cellStyle name="Normal 14" xfId="1108" xr:uid="{59E3BC54-6AA8-46B5-B030-07236B27C7F7}"/>
    <cellStyle name="Normal 14 2" xfId="1109" xr:uid="{DDDCAEB4-9CA5-42AC-B82E-5E3E489C1FB8}"/>
    <cellStyle name="Normal 14 2 2" xfId="1110" xr:uid="{07576E06-6F52-4B6C-A438-F7C737C728A4}"/>
    <cellStyle name="Normal 14 2 2 2" xfId="1111" xr:uid="{5D48F2C6-234C-4488-8D01-7B5CA3BE036B}"/>
    <cellStyle name="Normal 14 2 3" xfId="1112" xr:uid="{C16DBD27-A166-4742-92C6-0F5ECEBB11E9}"/>
    <cellStyle name="Normal 15" xfId="1113" xr:uid="{335861CA-5B73-497E-A91E-A99FE3A00C5F}"/>
    <cellStyle name="Normal 15 2" xfId="1114" xr:uid="{45DE42E4-1A97-4166-8B2E-11C71D866675}"/>
    <cellStyle name="Normal 15 2 2" xfId="1115" xr:uid="{B8F417DA-85D3-4620-B982-0AD92F552BAB}"/>
    <cellStyle name="Normal 15 2 2 2" xfId="1116" xr:uid="{768791A7-F94B-4EC3-9508-2CEE0C3C4A81}"/>
    <cellStyle name="Normal 15 2 2 2 2" xfId="1117" xr:uid="{F9AA90F5-162A-4BB9-8B3D-2771BB6BDF92}"/>
    <cellStyle name="Normal 15 2 2 2 2 2" xfId="1118" xr:uid="{1E5B688C-D890-4835-8D19-ED0237031A1A}"/>
    <cellStyle name="Normal 15 2 2 2 3" xfId="1119" xr:uid="{95841352-2BF7-4FD3-A20B-E8A29CC0B064}"/>
    <cellStyle name="Normal 15 2 2 3" xfId="1120" xr:uid="{4669A523-E5C1-47ED-96E8-81C1A6C98816}"/>
    <cellStyle name="Normal 15 2 2 3 2" xfId="1121" xr:uid="{BEA9C648-E35A-47A4-89D6-E1378BAA8C1A}"/>
    <cellStyle name="Normal 15 2 2 4" xfId="1122" xr:uid="{DD60E73C-80C4-468B-9C64-F0571A9188F4}"/>
    <cellStyle name="Normal 15 2 2 5" xfId="1123" xr:uid="{80C4F82F-1452-4BFE-AD83-69D7F8331CE9}"/>
    <cellStyle name="Normal 15 2 3" xfId="1124" xr:uid="{67278880-7D55-4C73-B847-3F152EEFE071}"/>
    <cellStyle name="Normal 15 2 3 2" xfId="1125" xr:uid="{E0001F67-650D-4814-B9EF-80C508607362}"/>
    <cellStyle name="Normal 15 2 3 2 2" xfId="1126" xr:uid="{B4A47E54-3A59-4993-804C-3CA6F527808A}"/>
    <cellStyle name="Normal 15 2 3 3" xfId="1127" xr:uid="{77FA5A36-A334-4DBD-A72F-C3630B32B0A5}"/>
    <cellStyle name="Normal 15 2 4" xfId="1128" xr:uid="{61237981-BB29-4851-9FC2-2C883526BAF7}"/>
    <cellStyle name="Normal 15 2 4 2" xfId="1129" xr:uid="{BC6CC0EC-2797-4032-AF33-C01D53A5F226}"/>
    <cellStyle name="Normal 15 2 5" xfId="1130" xr:uid="{B7670AA8-45B9-42B9-B495-ECB036F13184}"/>
    <cellStyle name="Normal 15 2 6" xfId="1131" xr:uid="{5BEB5881-CEDE-46B8-8A80-76349BA041EA}"/>
    <cellStyle name="Normal 15 3" xfId="1132" xr:uid="{BBC1E8C4-3DA5-4615-A94A-933837B836D1}"/>
    <cellStyle name="Normal 15 3 2" xfId="1133" xr:uid="{868E0641-231A-4687-9815-B3197B28F678}"/>
    <cellStyle name="Normal 15 3 2 2" xfId="1134" xr:uid="{A49D46DE-E9A1-451D-94F9-F3BBF8D802F3}"/>
    <cellStyle name="Normal 15 3 3" xfId="1135" xr:uid="{021E375F-A531-4860-9B6E-7708DE1893EE}"/>
    <cellStyle name="Normal 15 4" xfId="1136" xr:uid="{553FEDB6-B35C-47E4-BB58-107DC91B402A}"/>
    <cellStyle name="Normal 15 4 2" xfId="1137" xr:uid="{3803D8D0-42D7-47EB-95C7-C44B185E2301}"/>
    <cellStyle name="Normal 15 5" xfId="1138" xr:uid="{7778FDEC-A732-43B9-9092-360CF2161AEE}"/>
    <cellStyle name="Normal 15 6" xfId="1139" xr:uid="{995C2357-9ABC-4FFA-A51D-988EB16BD48D}"/>
    <cellStyle name="Normal 16" xfId="1140" xr:uid="{E1FB40C9-0F7A-46CE-A5A6-973F63806748}"/>
    <cellStyle name="Normal 16 2" xfId="1141" xr:uid="{767534B1-0B49-4CC6-A19A-1590A4F815BD}"/>
    <cellStyle name="Normal 16 2 2" xfId="1142" xr:uid="{036EC6FD-0C6A-4016-8FB8-37697E6504E7}"/>
    <cellStyle name="Normal 16 2 2 2" xfId="1143" xr:uid="{76F6DE95-1CA2-480D-BA12-1F76770583B6}"/>
    <cellStyle name="Normal 16 2 3" xfId="1144" xr:uid="{DB04A44F-87D0-49E1-A4FF-6A820D6167F1}"/>
    <cellStyle name="Normal 16 3" xfId="1145" xr:uid="{8F7B6D6F-7AF2-4BAB-80A6-3093DC627A58}"/>
    <cellStyle name="Normal 16 3 2" xfId="1146" xr:uid="{94A32C58-532F-4F42-B7AA-C86794F608AB}"/>
    <cellStyle name="Normal 16 4" xfId="1147" xr:uid="{F9DA8330-B713-4565-9B5E-C28CD584F3E3}"/>
    <cellStyle name="Normal 16 5" xfId="1148" xr:uid="{9BA3BDE2-ADF4-4F5E-B2AE-6681D4BA58BA}"/>
    <cellStyle name="Normal 17" xfId="1149" xr:uid="{0A094A45-4CB8-4431-A3BF-7D1D8C27538B}"/>
    <cellStyle name="Normal 17 2" xfId="1150" xr:uid="{823BEAE9-3F58-4F84-AEF2-037F67A4E6EE}"/>
    <cellStyle name="Normal 17 2 2" xfId="1151" xr:uid="{335B8A58-0FA8-41A6-85C0-DCB2009311C9}"/>
    <cellStyle name="Normal 17 2 2 2" xfId="1152" xr:uid="{E7CCA282-B44F-4567-B17C-A1974A006CE2}"/>
    <cellStyle name="Normal 17 2 2 2 2" xfId="1153" xr:uid="{464439B1-CFFE-4589-9D54-9EE647A8B33E}"/>
    <cellStyle name="Normal 17 2 2 3" xfId="1154" xr:uid="{BA7DD082-1542-422B-84B4-FE78FDA962FB}"/>
    <cellStyle name="Normal 17 2 3" xfId="1155" xr:uid="{EC67A575-87FE-4784-B7C0-DA35B32F5E71}"/>
    <cellStyle name="Normal 17 2 3 2" xfId="1156" xr:uid="{3968F4D9-F228-4219-B51D-38C6F4594D1A}"/>
    <cellStyle name="Normal 17 2 4" xfId="1157" xr:uid="{10C3BD66-97A8-44F3-B8D4-24437F6BEF35}"/>
    <cellStyle name="Normal 17 2 5" xfId="1158" xr:uid="{663C45FF-B18A-4DCC-93E0-38DB9012853B}"/>
    <cellStyle name="Normal 17 3" xfId="1159" xr:uid="{25C3D4A8-C2A2-4310-A964-A8E803F9A14C}"/>
    <cellStyle name="Normal 17 3 2" xfId="1160" xr:uid="{02F2E551-A093-4EB9-9E3E-7EA3DD65F36C}"/>
    <cellStyle name="Normal 17 3 2 2" xfId="1161" xr:uid="{9BF0077C-BB55-4875-BAA5-16883A255196}"/>
    <cellStyle name="Normal 17 3 3" xfId="1162" xr:uid="{8D1B6B47-C6D8-4D76-BDF3-1C10A5F15E60}"/>
    <cellStyle name="Normal 17 4" xfId="1163" xr:uid="{6C3F7AD8-BC05-4597-984A-2876F83C5FB9}"/>
    <cellStyle name="Normal 17 4 2" xfId="1164" xr:uid="{64BCEF87-010A-43F8-AE08-AB11FB5B4C99}"/>
    <cellStyle name="Normal 17 5" xfId="1165" xr:uid="{7946B7A6-BD9E-49CF-A56F-B9EB3885E86D}"/>
    <cellStyle name="Normal 17 6" xfId="1166" xr:uid="{38345DA5-E526-425A-9BA2-4F2362B5BAAB}"/>
    <cellStyle name="Normal 18" xfId="1167" xr:uid="{C137150C-FD6D-4E6A-8064-6CC2BA6C8097}"/>
    <cellStyle name="Normal 18 2" xfId="1168" xr:uid="{44434FEC-003E-4A31-8E95-76321638B44C}"/>
    <cellStyle name="Normal 18 2 2" xfId="1169" xr:uid="{42469CCC-AE99-4335-9E86-D44E34F3C183}"/>
    <cellStyle name="Normal 18 2 2 2" xfId="1170" xr:uid="{0169B6A0-08F2-493D-9E8B-6B53A8575A59}"/>
    <cellStyle name="Normal 18 2 2 2 2" xfId="1171" xr:uid="{724ACF25-C7AA-4D6B-B9FE-1B05688D4673}"/>
    <cellStyle name="Normal 18 2 2 3" xfId="1172" xr:uid="{F1553136-04F2-43C4-B9F1-515D6B7C8886}"/>
    <cellStyle name="Normal 18 2 3" xfId="1173" xr:uid="{B95575D5-9B37-4321-9F48-19852459FC9D}"/>
    <cellStyle name="Normal 18 2 3 2" xfId="1174" xr:uid="{7C538FF8-F78E-477D-B378-6835216A363E}"/>
    <cellStyle name="Normal 18 2 4" xfId="1175" xr:uid="{DAA76E7D-F546-4FF7-9558-84E392FD9FC4}"/>
    <cellStyle name="Normal 18 2 5" xfId="1176" xr:uid="{8F49A0BD-5574-4144-B8EC-93C5735D7461}"/>
    <cellStyle name="Normal 18 3" xfId="1177" xr:uid="{9C5B5ADA-F8B5-49CA-98CD-EBE2446F717C}"/>
    <cellStyle name="Normal 18 3 2" xfId="1178" xr:uid="{5DCBD148-7CEA-42FF-B6E1-8FADD685E792}"/>
    <cellStyle name="Normal 18 3 2 2" xfId="1179" xr:uid="{FABDDAC7-2EDD-4B0A-A754-8082CDB5FB83}"/>
    <cellStyle name="Normal 18 3 3" xfId="1180" xr:uid="{C94BBEA1-4AEE-4910-B250-3EA4B5079772}"/>
    <cellStyle name="Normal 18 4" xfId="1181" xr:uid="{E05C5CB1-52F3-4BBB-9B35-C5980D4A9999}"/>
    <cellStyle name="Normal 18 4 2" xfId="1182" xr:uid="{34DA90C1-9CF7-4999-A222-E8E3431606BC}"/>
    <cellStyle name="Normal 18 5" xfId="1183" xr:uid="{447AE743-CC89-447B-97D5-3E015337826C}"/>
    <cellStyle name="Normal 18 6" xfId="1184" xr:uid="{8BB4C0DA-8C37-4742-B13F-897335C170D6}"/>
    <cellStyle name="Normal 19" xfId="1185" xr:uid="{C6302198-B44B-41E0-BBCC-9460A5F3A58F}"/>
    <cellStyle name="Normal 19 2" xfId="1186" xr:uid="{1893289F-F037-4716-B979-E3E0FCAD386F}"/>
    <cellStyle name="Normal 19 2 2" xfId="1187" xr:uid="{E30D1824-F117-4D90-8888-502E0B1A2F4A}"/>
    <cellStyle name="Normal 19 2 2 2" xfId="1188" xr:uid="{8C601BA6-92E0-4847-8CBB-D97F26E965FA}"/>
    <cellStyle name="Normal 19 2 3" xfId="1189" xr:uid="{818FB212-7829-4125-A768-2FB097FE35E3}"/>
    <cellStyle name="Normal 19 3" xfId="1190" xr:uid="{8D0A1C59-8CC7-4732-856E-906BD2AE0F91}"/>
    <cellStyle name="Normal 19 3 2" xfId="1191" xr:uid="{771B754E-9F63-42D9-9608-9571308E58AC}"/>
    <cellStyle name="Normal 19 4" xfId="1192" xr:uid="{823CED75-DB76-4337-8EF5-E1E20C323D86}"/>
    <cellStyle name="Normal 19 5" xfId="1193" xr:uid="{0142C493-7844-48E1-A9C1-1943569F0726}"/>
    <cellStyle name="Normal 2" xfId="3" xr:uid="{00000000-0005-0000-0000-000002000000}"/>
    <cellStyle name="Normal 2 2" xfId="1194" xr:uid="{AE0FB437-E332-40FA-8F98-552F1410F86D}"/>
    <cellStyle name="Normal 2 2 2" xfId="1195" xr:uid="{1A6D890D-BAE0-44BC-ABA8-D0E708C5E1A7}"/>
    <cellStyle name="Normal 2 2 2 2" xfId="1196" xr:uid="{CCED76D3-66A9-45B6-91F2-49B69914EB9D}"/>
    <cellStyle name="Normal 2 2 2 3" xfId="1197" xr:uid="{1A57DF7C-97B5-47D7-A84B-08640860CBAC}"/>
    <cellStyle name="Normal 2 2 3" xfId="1198" xr:uid="{5105BACA-E090-4B92-83D3-E65DAC06698C}"/>
    <cellStyle name="Normal 2 3" xfId="1199" xr:uid="{66C8FB71-B6D8-4EE5-8B68-CB63C2CC7BD7}"/>
    <cellStyle name="Normal 2 3 2" xfId="1200" xr:uid="{E65D0DAA-0AD9-438A-96D5-1061374B3469}"/>
    <cellStyle name="Normal 2 3 3" xfId="1201" xr:uid="{515EAFA6-78BD-4FFD-9E7E-A935043DB3A5}"/>
    <cellStyle name="Normal 2 3 3 2" xfId="1202" xr:uid="{60699D9A-EE06-4527-9758-028E6A409F76}"/>
    <cellStyle name="Normal 2 3 3 2 2" xfId="1203" xr:uid="{38A50BE1-5AE2-4BAE-BB12-CFB9EFDF93AC}"/>
    <cellStyle name="Normal 2 3 3 3" xfId="1204" xr:uid="{D9C5EC75-441D-4013-9406-0CF61251AA39}"/>
    <cellStyle name="Normal 2 3 3 3 2" xfId="1205" xr:uid="{80F22D35-0FD6-4301-9C82-E2A3CFF72C45}"/>
    <cellStyle name="Normal 2 3 3 4" xfId="1206" xr:uid="{8B82A9B3-6848-4D5E-BD2F-7FED6B2224A2}"/>
    <cellStyle name="Normal 2 3 4" xfId="2950" xr:uid="{40502082-93BE-455E-AC8C-98C369561DD9}"/>
    <cellStyle name="Normal 2 4" xfId="1207" xr:uid="{77820529-7627-4767-9BF5-60616942B9E2}"/>
    <cellStyle name="Normal 2 5" xfId="1208" xr:uid="{467FAC73-F8C4-45AD-BF89-D4515D7481C8}"/>
    <cellStyle name="Normal 2 6" xfId="1209" xr:uid="{35C93684-CA12-4E7E-86DE-5FEB1EEC6233}"/>
    <cellStyle name="Normal 2 7" xfId="1210" xr:uid="{695A1C0C-AF0B-44D9-9CEA-0EB6B92E079C}"/>
    <cellStyle name="Normal 2 8" xfId="1211" xr:uid="{BF1819D4-229A-4BA4-806C-F364ACA2078F}"/>
    <cellStyle name="Normal 20" xfId="1212" xr:uid="{BAA3F248-BF21-4A48-9148-5923DBB36088}"/>
    <cellStyle name="Normal 20 2" xfId="1213" xr:uid="{33C1720A-7AC1-40ED-A4CE-C596BC1B2AD8}"/>
    <cellStyle name="Normal 20 2 2" xfId="1214" xr:uid="{622F1C66-FED7-4635-BFF9-CF04A40680F5}"/>
    <cellStyle name="Normal 20 2 2 2" xfId="1215" xr:uid="{59274535-033F-42A1-94D5-1B60D6044121}"/>
    <cellStyle name="Normal 20 2 3" xfId="1216" xr:uid="{880C9BB5-0F49-4CE0-97E5-0888DF1584C6}"/>
    <cellStyle name="Normal 20 3" xfId="1217" xr:uid="{396965D4-B033-4CEF-A76A-1D9E4EE265D3}"/>
    <cellStyle name="Normal 20 3 2" xfId="1218" xr:uid="{0454B5E8-955E-4B54-8FAD-1D9B74F47B00}"/>
    <cellStyle name="Normal 20 4" xfId="1219" xr:uid="{C6DDBFF5-A50A-4583-90A6-E4961BB9EED6}"/>
    <cellStyle name="Normal 20 5" xfId="1220" xr:uid="{D1AE55E6-6B88-4FE8-90E5-E9D99E5559DF}"/>
    <cellStyle name="Normal 21" xfId="1221" xr:uid="{97757D9B-BAEB-4EC2-AAFE-0BF312BF215A}"/>
    <cellStyle name="Normal 21 2" xfId="1222" xr:uid="{26A90092-D192-4E6D-869E-0C33C1045478}"/>
    <cellStyle name="Normal 21 2 2" xfId="1223" xr:uid="{48965BC5-9A97-44D2-832E-57A32C79C50E}"/>
    <cellStyle name="Normal 21 2 2 2" xfId="1224" xr:uid="{F9A52217-E667-4010-938F-1900621EAF46}"/>
    <cellStyle name="Normal 21 2 3" xfId="1225" xr:uid="{D310CC94-BD28-47B4-9C83-863BA9B831A7}"/>
    <cellStyle name="Normal 21 2 4" xfId="1226" xr:uid="{F21ED76B-5BFB-45E0-9E32-796A6774DCE6}"/>
    <cellStyle name="Normal 21 3" xfId="1227" xr:uid="{9648AFB7-9C5B-4CC9-B9EC-6D32E3549820}"/>
    <cellStyle name="Normal 21 3 2" xfId="1228" xr:uid="{E67B3FD4-7998-4C42-B533-43BD08A289A7}"/>
    <cellStyle name="Normal 21 3 3" xfId="1229" xr:uid="{D6E165DA-C458-44B6-9266-B959C2203704}"/>
    <cellStyle name="Normal 21 4" xfId="1230" xr:uid="{905A182A-5B04-49BB-A986-D456D68EF2F1}"/>
    <cellStyle name="Normal 21 5" xfId="1231" xr:uid="{D375F435-4EC4-4E9C-B524-BE938B284A1A}"/>
    <cellStyle name="Normal 22" xfId="1232" xr:uid="{4E5B56E7-877A-49FD-939D-49F8ECBD7D8A}"/>
    <cellStyle name="Normal 22 2" xfId="1233" xr:uid="{1526C590-76FD-479C-BDA3-62AE73E564AD}"/>
    <cellStyle name="Normal 22 2 2" xfId="1234" xr:uid="{F87F6FA2-B054-430E-B52F-A7380E582541}"/>
    <cellStyle name="Normal 22 2 2 2" xfId="1235" xr:uid="{6298FCAC-EDE0-486C-9275-3D03D90D65D7}"/>
    <cellStyle name="Normal 22 2 3" xfId="1236" xr:uid="{BAEDF22B-D06A-4F9A-A71F-27F9D6BB0CD8}"/>
    <cellStyle name="Normal 22 3" xfId="1237" xr:uid="{BB924244-9AE6-4541-8E61-89A7A3B0037E}"/>
    <cellStyle name="Normal 22 3 2" xfId="1238" xr:uid="{4B701DE8-8F78-421C-A436-1DA9757FEF02}"/>
    <cellStyle name="Normal 22 4" xfId="1239" xr:uid="{89AAC4F4-5BBC-4378-A122-BF8EC7249776}"/>
    <cellStyle name="Normal 23" xfId="1240" xr:uid="{185729A4-6680-44BB-8316-081B709C9B53}"/>
    <cellStyle name="Normal 23 2" xfId="1241" xr:uid="{26D88A98-7FE9-4CF4-B456-CE7118086CD0}"/>
    <cellStyle name="Normal 23 2 2" xfId="1242" xr:uid="{09D6B375-67CC-4A2F-B260-90BDE94D37EF}"/>
    <cellStyle name="Normal 23 2 2 2" xfId="1243" xr:uid="{DDD17EA2-3A41-43FD-808F-F6B630652880}"/>
    <cellStyle name="Normal 23 2 3" xfId="1244" xr:uid="{4FD9876C-D63B-44FF-B638-AD0C55DD234F}"/>
    <cellStyle name="Normal 23 3" xfId="1245" xr:uid="{25B18350-B013-4329-9A8C-EA37749A244E}"/>
    <cellStyle name="Normal 23 3 2" xfId="1246" xr:uid="{72CC3BB3-AA58-4F4D-BE1B-5E4A59EA0FDD}"/>
    <cellStyle name="Normal 23 4" xfId="1247" xr:uid="{B402A96B-FC87-4943-8748-901928B7F31F}"/>
    <cellStyle name="Normal 24" xfId="1248" xr:uid="{1D64B97A-80A4-4161-9D97-4AC9DE1F1449}"/>
    <cellStyle name="Normal 24 2" xfId="1249" xr:uid="{4F035FC7-849F-436E-A0CA-30D489BD832D}"/>
    <cellStyle name="Normal 24 2 2" xfId="1250" xr:uid="{72AB514F-4A99-4AC1-9951-92C73C4A62ED}"/>
    <cellStyle name="Normal 24 2 2 2" xfId="1251" xr:uid="{138CE0EB-899E-421E-9680-B6E9E3641FEB}"/>
    <cellStyle name="Normal 24 2 3" xfId="1252" xr:uid="{97D11386-1FCB-4715-9257-9F2132A73821}"/>
    <cellStyle name="Normal 24 3" xfId="1253" xr:uid="{3BD57DF8-91C7-4BDC-AFB8-D775AA6D43B3}"/>
    <cellStyle name="Normal 24 3 2" xfId="1254" xr:uid="{690CBC5C-09E9-40D3-B26F-F738AB6B7ACD}"/>
    <cellStyle name="Normal 24 4" xfId="1255" xr:uid="{FDA2AFB9-A343-493A-92E7-CD4F4E527D4C}"/>
    <cellStyle name="Normal 25" xfId="1256" xr:uid="{85C56A1B-599D-4D40-AD64-D7940E3843F0}"/>
    <cellStyle name="Normal 25 2" xfId="1257" xr:uid="{A3A69943-8B3C-4275-9FFE-CFCCDCE21C85}"/>
    <cellStyle name="Normal 25 2 2" xfId="1258" xr:uid="{5F5CAD75-E515-4BDA-8808-69DF0534D949}"/>
    <cellStyle name="Normal 25 2 2 2" xfId="1259" xr:uid="{E3DB51F2-67D9-4000-8335-C5CFBB0E7D8A}"/>
    <cellStyle name="Normal 25 2 3" xfId="1260" xr:uid="{BC6B5670-867B-4B1E-8DA2-A3C2CA97786E}"/>
    <cellStyle name="Normal 25 3" xfId="1261" xr:uid="{B1DF41DB-4BC3-4EAC-99AF-F77604C44176}"/>
    <cellStyle name="Normal 25 3 2" xfId="1262" xr:uid="{EF700052-B4E6-46CD-BB77-5BF1C6C2C3A5}"/>
    <cellStyle name="Normal 25 4" xfId="1263" xr:uid="{AD2C0BD4-1D96-4577-B529-C08DEE88511A}"/>
    <cellStyle name="Normal 26" xfId="1264" xr:uid="{B626BE78-6A71-40A3-ADBC-70936E23F2ED}"/>
    <cellStyle name="Normal 26 2" xfId="1265" xr:uid="{AD48C7DC-3660-4CFC-BB7E-25085AF7EBD8}"/>
    <cellStyle name="Normal 26 2 2" xfId="1266" xr:uid="{EB337520-CFBA-4403-875D-D781F4C0C971}"/>
    <cellStyle name="Normal 26 2 2 2" xfId="1267" xr:uid="{7C02EB8A-B8D1-4D76-A254-30744687A6DA}"/>
    <cellStyle name="Normal 26 2 3" xfId="1268" xr:uid="{3D3A9C56-F63B-414B-A30E-D576CB2C0996}"/>
    <cellStyle name="Normal 26 3" xfId="1269" xr:uid="{76B8AFF2-2DAD-4B0E-9192-2CE329CCC97E}"/>
    <cellStyle name="Normal 26 3 2" xfId="1270" xr:uid="{C6DBB4F6-00BE-4D9B-A83B-AAE47910C8D1}"/>
    <cellStyle name="Normal 26 4" xfId="1271" xr:uid="{3CBFCEC9-151E-4116-930D-24BBD02C982F}"/>
    <cellStyle name="Normal 27" xfId="1272" xr:uid="{C469A511-B488-4A45-A60D-D63E73A09B96}"/>
    <cellStyle name="Normal 27 2" xfId="1273" xr:uid="{9111435D-AAC6-4520-86EE-2A418ADF1DF7}"/>
    <cellStyle name="Normal 27 2 2" xfId="1274" xr:uid="{12EA4AAE-800C-4882-8939-4C490732DCA5}"/>
    <cellStyle name="Normal 27 2 2 2" xfId="1275" xr:uid="{1BB2E000-0A35-4799-A279-250A39C389DE}"/>
    <cellStyle name="Normal 27 2 3" xfId="1276" xr:uid="{7EF58845-F5DC-4B99-A7F9-258BB8D6F593}"/>
    <cellStyle name="Normal 27 3" xfId="1277" xr:uid="{FCACAB95-3085-4661-9468-DF2850CCD2A3}"/>
    <cellStyle name="Normal 27 3 2" xfId="1278" xr:uid="{F929C0CD-5EC7-4A6C-8E17-68EE4E4A4165}"/>
    <cellStyle name="Normal 27 4" xfId="1279" xr:uid="{FE1C08FB-960F-42BA-ADA2-8FC661BFA98A}"/>
    <cellStyle name="Normal 28" xfId="1280" xr:uid="{71DEA388-7789-440D-923B-738F807AD554}"/>
    <cellStyle name="Normal 28 2" xfId="1281" xr:uid="{83E08DCF-F1C6-4966-A47B-3ED9DF21B742}"/>
    <cellStyle name="Normal 28 2 2" xfId="1282" xr:uid="{A96D764E-6419-43A8-8A2A-1C38A3BFF63D}"/>
    <cellStyle name="Normal 28 2 2 2" xfId="1283" xr:uid="{9119EBB4-F2E6-46C2-A446-00CDD3CCA390}"/>
    <cellStyle name="Normal 28 2 3" xfId="1284" xr:uid="{98BCC1EE-A3CC-4923-8A39-9FD2C9AF691B}"/>
    <cellStyle name="Normal 28 3" xfId="1285" xr:uid="{56A8B37E-2353-405F-8460-13A90E91A888}"/>
    <cellStyle name="Normal 28 3 2" xfId="1286" xr:uid="{58F3A7A5-EA37-4511-BA81-ED838F686871}"/>
    <cellStyle name="Normal 28 4" xfId="1287" xr:uid="{74994D06-660B-481F-AF56-184C4D74116D}"/>
    <cellStyle name="Normal 29" xfId="1288" xr:uid="{D5E103AB-2A05-455B-A914-E4C8924BB440}"/>
    <cellStyle name="Normal 29 2" xfId="1289" xr:uid="{8ED56DFA-34F9-4805-8201-5E61EB05C559}"/>
    <cellStyle name="Normal 29 2 2" xfId="1290" xr:uid="{030A76A9-01F0-4F97-A1AD-94FF98AA6E94}"/>
    <cellStyle name="Normal 29 2 2 2" xfId="1291" xr:uid="{E59DEDFB-569A-4A3D-A1EC-F0048C84BB62}"/>
    <cellStyle name="Normal 29 2 2 2 2" xfId="1292" xr:uid="{DE7FB17E-E089-49F3-A59D-44FA87A3806B}"/>
    <cellStyle name="Normal 29 2 2 3" xfId="1293" xr:uid="{4FE89505-1935-411F-B0BF-0E8DAA873ECE}"/>
    <cellStyle name="Normal 29 2 3" xfId="1294" xr:uid="{BE9EC3FF-278E-477E-A6C4-4CF7D5434A3F}"/>
    <cellStyle name="Normal 29 2 3 2" xfId="1295" xr:uid="{D926BF84-3EE4-492F-ABB3-B2AE8F0881DF}"/>
    <cellStyle name="Normal 29 2 4" xfId="1296" xr:uid="{A2112374-73F9-458C-9D89-DE695FDBF2CF}"/>
    <cellStyle name="Normal 29 3" xfId="1297" xr:uid="{838A23FF-CAF2-4EE6-922D-56198E3E0CA2}"/>
    <cellStyle name="Normal 29 3 2" xfId="1298" xr:uid="{97109523-C6D4-461C-8986-C4D623BD9800}"/>
    <cellStyle name="Normal 29 3 2 2" xfId="1299" xr:uid="{5FDB1396-21AD-4C99-A331-2CF30B5BE4C6}"/>
    <cellStyle name="Normal 29 3 3" xfId="1300" xr:uid="{C0D90FA6-7E41-4DD5-A232-233007A94525}"/>
    <cellStyle name="Normal 29 4" xfId="1301" xr:uid="{1F022807-AA34-49C0-BB0C-BAB9829B4FAC}"/>
    <cellStyle name="Normal 29 4 2" xfId="1302" xr:uid="{C54EE2A6-28CB-47DA-9E92-1D8ACD24DCC1}"/>
    <cellStyle name="Normal 29 5" xfId="1303" xr:uid="{1D6FDAF3-53A0-4438-ACF8-9AA143250DD5}"/>
    <cellStyle name="Normal 3" xfId="55" xr:uid="{2455D91D-377F-4421-ADA1-EB6C1A0E36DC}"/>
    <cellStyle name="Normal 3 2" xfId="1304" xr:uid="{75A5A323-6386-4252-BE3B-C7C569FEDD88}"/>
    <cellStyle name="Normal 3 2 2" xfId="1305" xr:uid="{855A673B-DF74-4F31-8642-5EAA64425685}"/>
    <cellStyle name="Normal 3 2 3" xfId="1306" xr:uid="{D754223C-E081-48B1-96CE-2E4EF322738E}"/>
    <cellStyle name="Normal 3 3" xfId="1307" xr:uid="{685057F5-A42B-41D6-BB0E-62D301F4F998}"/>
    <cellStyle name="Normal 3 3 2" xfId="1308" xr:uid="{321B9DCC-AC3D-4E64-8E0B-0C9149177372}"/>
    <cellStyle name="Normal 3 4" xfId="1309" xr:uid="{652FA244-11CB-48B7-9D68-63EE7409EBE8}"/>
    <cellStyle name="Normal 3 4 2" xfId="1310" xr:uid="{E34E20EF-928D-4CDF-B090-2AB95EE5D05D}"/>
    <cellStyle name="Normal 3 5" xfId="1311" xr:uid="{6B083890-CC8E-44D9-90C4-791E20582A86}"/>
    <cellStyle name="Normal 3 6" xfId="1312" xr:uid="{CE8C53D3-429A-4321-A6F8-740273154205}"/>
    <cellStyle name="Normal 3_20130128 0930 v1 (RC TMA)" xfId="1313" xr:uid="{CD3DBEAF-6DE9-45B2-AA3D-5E7625EA38E2}"/>
    <cellStyle name="Normal 30" xfId="1314" xr:uid="{29F328F3-9A49-4914-AC4E-6CEF3AEAA7E3}"/>
    <cellStyle name="Normal 30 2" xfId="1315" xr:uid="{21478DE5-4C43-4FAD-B4B4-9D7A37F23FA3}"/>
    <cellStyle name="Normal 30 2 2" xfId="1316" xr:uid="{DD6A1836-A34D-4F5E-A24F-980F5A84AD9A}"/>
    <cellStyle name="Normal 30 2 2 2" xfId="1317" xr:uid="{9BDBAD91-310D-449C-B6E7-3D596CB1A1FC}"/>
    <cellStyle name="Normal 30 2 3" xfId="1318" xr:uid="{27B47632-D933-4915-9BC0-D62C6789F0B5}"/>
    <cellStyle name="Normal 30 3" xfId="1319" xr:uid="{1EE60C73-2477-4359-B5E3-558BF12DA506}"/>
    <cellStyle name="Normal 30 3 2" xfId="1320" xr:uid="{B9EF5CC0-3F62-4043-82F7-C909D42A6287}"/>
    <cellStyle name="Normal 30 4" xfId="1321" xr:uid="{081507CE-5237-4E99-BACE-CF8DC2DE44A9}"/>
    <cellStyle name="Normal 31" xfId="1322" xr:uid="{43AFB96B-0976-4378-AB76-10DE31DB8A7A}"/>
    <cellStyle name="Normal 31 2" xfId="1323" xr:uid="{06809B88-722F-47B6-9693-3A7462A6E6E5}"/>
    <cellStyle name="Normal 31 2 2" xfId="1324" xr:uid="{2D2CA69C-4668-4A0C-A216-349B2BAA78BE}"/>
    <cellStyle name="Normal 31 2 2 2" xfId="1325" xr:uid="{C1536105-EA3D-423C-8A50-107FF60AD8C4}"/>
    <cellStyle name="Normal 31 2 3" xfId="1326" xr:uid="{62E64A02-54F2-47E2-A39C-45ED11ED25A4}"/>
    <cellStyle name="Normal 31 3" xfId="1327" xr:uid="{0C643D34-1262-4B6B-A01E-256C92BAEC29}"/>
    <cellStyle name="Normal 31 3 2" xfId="1328" xr:uid="{A536955A-E578-4084-B198-EC336A4B2BF9}"/>
    <cellStyle name="Normal 31 4" xfId="1329" xr:uid="{3F624AA1-B7C3-4A1D-BC51-9EDF53740A09}"/>
    <cellStyle name="Normal 32" xfId="1330" xr:uid="{A4D9D446-63D7-4204-A2FB-E7F37D8C1FC7}"/>
    <cellStyle name="Normal 32 2" xfId="1331" xr:uid="{C6D9915A-25A0-4149-8218-15CEA9A9C211}"/>
    <cellStyle name="Normal 32 2 2" xfId="1332" xr:uid="{3AAA5573-2DEE-4CBD-B8E6-DE5BA4F40DC1}"/>
    <cellStyle name="Normal 32 2 2 2" xfId="1333" xr:uid="{23CC6B33-04D6-42CA-93FA-A33D7C77F318}"/>
    <cellStyle name="Normal 32 2 3" xfId="1334" xr:uid="{853C37EF-A10E-442C-826A-8883ECD63774}"/>
    <cellStyle name="Normal 32 3" xfId="1335" xr:uid="{333D3590-7E9B-4BCF-B7D1-95FA66CEA072}"/>
    <cellStyle name="Normal 32 3 2" xfId="1336" xr:uid="{8F44C400-3722-448F-A96A-BAFCF222738A}"/>
    <cellStyle name="Normal 32 4" xfId="1337" xr:uid="{C0FA341B-8B30-42DA-84E2-3A64835BDC6F}"/>
    <cellStyle name="Normal 33" xfId="1338" xr:uid="{95CD509A-0418-4BCA-AA7D-1782E5AAE3F3}"/>
    <cellStyle name="Normal 33 2" xfId="1339" xr:uid="{07A2D3A2-A328-470E-A36E-8D38767BBF2D}"/>
    <cellStyle name="Normal 33 2 2" xfId="1340" xr:uid="{CBEF7C79-3D1E-4874-9DFD-6BBDA812EB50}"/>
    <cellStyle name="Normal 33 2 2 2" xfId="1341" xr:uid="{D5D956A8-0D89-49E9-B5B6-1912A28AD15B}"/>
    <cellStyle name="Normal 33 2 3" xfId="1342" xr:uid="{34E5F172-015F-4AE7-8034-0F9F8060E227}"/>
    <cellStyle name="Normal 33 3" xfId="1343" xr:uid="{711089EC-ABDB-4DBD-A3B2-54FC5358CAAE}"/>
    <cellStyle name="Normal 33 3 2" xfId="1344" xr:uid="{9649224F-A944-48EF-AD0C-4CC6182F6C33}"/>
    <cellStyle name="Normal 33 4" xfId="1345" xr:uid="{83AF4448-C480-4204-8E99-B2C6D312C70E}"/>
    <cellStyle name="Normal 34" xfId="1346" xr:uid="{9CAE680A-E43C-4272-A883-B2229FD62950}"/>
    <cellStyle name="Normal 34 2" xfId="1347" xr:uid="{3F46F811-2F89-41C8-B3E5-1608F0632BC9}"/>
    <cellStyle name="Normal 34 2 2" xfId="1348" xr:uid="{F796934A-4591-4CB9-A070-F08B5B6DA3C1}"/>
    <cellStyle name="Normal 34 2 2 2" xfId="1349" xr:uid="{45015161-998C-4C44-947B-EE6C6BD46F68}"/>
    <cellStyle name="Normal 34 2 3" xfId="1350" xr:uid="{D084D9E1-12DE-4C44-A3A7-36DB7936C4F6}"/>
    <cellStyle name="Normal 34 3" xfId="1351" xr:uid="{1CD7311B-3949-405F-B81E-1F4D2C785A33}"/>
    <cellStyle name="Normal 34 3 2" xfId="1352" xr:uid="{AC2ECD7E-E084-4F8C-A807-6E8BC0EB541A}"/>
    <cellStyle name="Normal 34 4" xfId="1353" xr:uid="{C011CB92-FB26-439A-80AA-9E09F1EA0766}"/>
    <cellStyle name="Normal 35" xfId="1354" xr:uid="{66A58410-EC1B-4075-81D1-EFEEA909D669}"/>
    <cellStyle name="Normal 35 2" xfId="1355" xr:uid="{D2B65F4E-B70E-4973-9CE4-F1E46D25B095}"/>
    <cellStyle name="Normal 35 2 2" xfId="1356" xr:uid="{5374311F-B4CE-433A-BE37-42260EC379F6}"/>
    <cellStyle name="Normal 35 2 2 2" xfId="1357" xr:uid="{0F43793D-1F39-4C46-9DED-E9A653A96883}"/>
    <cellStyle name="Normal 35 2 3" xfId="1358" xr:uid="{86373133-AE7B-49D4-9A1A-CF77E3E4E70D}"/>
    <cellStyle name="Normal 35 3" xfId="1359" xr:uid="{226A71AA-11F0-4D87-8D5B-15ECFDCDE7A0}"/>
    <cellStyle name="Normal 35 3 2" xfId="1360" xr:uid="{4E900887-10E4-436D-AED5-0D716484506C}"/>
    <cellStyle name="Normal 35 4" xfId="1361" xr:uid="{50AA3F83-00B0-41B3-9BD3-D4DE33E72BAD}"/>
    <cellStyle name="Normal 36" xfId="1362" xr:uid="{3E276540-8D3E-44C7-98F3-BDFC9821FDED}"/>
    <cellStyle name="Normal 36 2" xfId="1363" xr:uid="{9FB50CD6-79FA-497F-9A8C-769D801003E9}"/>
    <cellStyle name="Normal 36 2 2" xfId="1364" xr:uid="{99A4FD6B-7429-4DE8-AB71-96E950279D98}"/>
    <cellStyle name="Normal 36 2 2 2" xfId="1365" xr:uid="{56D84774-FA72-4745-9F13-5BBB91A4FBAC}"/>
    <cellStyle name="Normal 36 2 3" xfId="1366" xr:uid="{FAB64A0B-42EB-4B68-A351-E0515BF87674}"/>
    <cellStyle name="Normal 36 3" xfId="1367" xr:uid="{53420109-DFF9-4E8D-AE93-F576A645881E}"/>
    <cellStyle name="Normal 36 3 2" xfId="1368" xr:uid="{29728A85-F9D9-4425-9CC4-F52D7BC775EB}"/>
    <cellStyle name="Normal 36 4" xfId="1369" xr:uid="{571D0E0C-3138-4DAC-8E79-104D1BF6103A}"/>
    <cellStyle name="Normal 37" xfId="1370" xr:uid="{94139B57-82A4-43A2-93D7-8D991049DC28}"/>
    <cellStyle name="Normal 37 2" xfId="1371" xr:uid="{36EECFD5-C9BD-473F-AA67-7E91B93AD0F5}"/>
    <cellStyle name="Normal 37 2 2" xfId="1372" xr:uid="{750DB0AB-A1E6-403C-B1DF-080B7D09455F}"/>
    <cellStyle name="Normal 37 2 2 2" xfId="1373" xr:uid="{AF29425F-F4B0-4AAE-A824-ABAD42BF9734}"/>
    <cellStyle name="Normal 37 2 3" xfId="1374" xr:uid="{62AEAFAD-5C76-4099-9843-513FBF754354}"/>
    <cellStyle name="Normal 37 3" xfId="1375" xr:uid="{62A39387-B24F-42D4-967E-391B115369A0}"/>
    <cellStyle name="Normal 37 3 2" xfId="1376" xr:uid="{259D3685-55A3-4F91-B43D-8CFEE15D9786}"/>
    <cellStyle name="Normal 37 4" xfId="1377" xr:uid="{82938CA8-63BD-4660-8C93-F8DBD4B47693}"/>
    <cellStyle name="Normal 38" xfId="1378" xr:uid="{A4983AAB-4150-4B25-917A-BEC750B56EE4}"/>
    <cellStyle name="Normal 38 2" xfId="1379" xr:uid="{2B329971-9936-403B-92F0-DE1A5946B708}"/>
    <cellStyle name="Normal 38 2 2" xfId="1380" xr:uid="{FF4B096E-98BB-48F5-BAB9-CEB1D88927A0}"/>
    <cellStyle name="Normal 38 2 2 2" xfId="1381" xr:uid="{DFD0C538-78E9-42D9-8E6D-7AEB25979D02}"/>
    <cellStyle name="Normal 38 2 3" xfId="1382" xr:uid="{4B4F047F-01FA-47FC-96CB-29B0592C232F}"/>
    <cellStyle name="Normal 38 3" xfId="1383" xr:uid="{E0DB2627-A5EC-4E72-9EDA-D59020AC392B}"/>
    <cellStyle name="Normal 38 3 2" xfId="1384" xr:uid="{32E78F21-96EA-4165-B9C7-C9847493BC7B}"/>
    <cellStyle name="Normal 38 3 2 2" xfId="1385" xr:uid="{455332F6-515C-4889-8E2D-E7F335ECBEDB}"/>
    <cellStyle name="Normal 38 3 2 2 2" xfId="1386" xr:uid="{F3665093-FFCC-4629-A09A-FAA8B0C208E9}"/>
    <cellStyle name="Normal 38 3 2 3" xfId="1387" xr:uid="{10724265-2FDD-48E6-A339-D9F7FE952C44}"/>
    <cellStyle name="Normal 38 3 3" xfId="1388" xr:uid="{A526C976-2811-4828-9E2B-D8D3082B650C}"/>
    <cellStyle name="Normal 38 3 3 2" xfId="1389" xr:uid="{44325C66-3630-4172-8BCC-5AB88584BA3E}"/>
    <cellStyle name="Normal 38 3 4" xfId="1390" xr:uid="{1CA80DEE-8239-4690-9C26-F7B836CCA23F}"/>
    <cellStyle name="Normal 38 4" xfId="1391" xr:uid="{D2B784B6-97AE-4B05-B6DC-48F87D1F59A0}"/>
    <cellStyle name="Normal 38 4 2" xfId="1392" xr:uid="{21DCA8C7-3A2C-48CD-B345-9830FB9246FC}"/>
    <cellStyle name="Normal 38 5" xfId="1393" xr:uid="{8B9AFD0E-CFDB-4719-9497-F63EC842AB74}"/>
    <cellStyle name="Normal 39" xfId="1394" xr:uid="{C71E901A-69E4-4962-9AB1-6CB1F7037C9A}"/>
    <cellStyle name="Normal 39 2" xfId="1395" xr:uid="{202F000B-C95C-408A-9E7B-595EA9DB77CE}"/>
    <cellStyle name="Normal 39 2 2" xfId="1396" xr:uid="{62204E48-ED7F-4C9C-92C4-18DC9A3B1E4A}"/>
    <cellStyle name="Normal 39 2 2 2" xfId="1397" xr:uid="{DC9EEC93-D563-461D-8087-40EA47183D67}"/>
    <cellStyle name="Normal 39 2 2 2 2" xfId="1398" xr:uid="{70758946-7CFE-4C0F-AD66-FFAC328A78C5}"/>
    <cellStyle name="Normal 39 2 2 3" xfId="1399" xr:uid="{43DBDF88-9217-4EDD-84A0-0EF5EAC2E6E0}"/>
    <cellStyle name="Normal 39 2 3" xfId="1400" xr:uid="{0C4B49E6-C3E5-41CB-8723-8471B88EEA50}"/>
    <cellStyle name="Normal 39 2 3 2" xfId="1401" xr:uid="{FE163684-A8A7-42E0-A284-B7C32A4F3796}"/>
    <cellStyle name="Normal 39 2 4" xfId="1402" xr:uid="{608B1614-9ED5-4B9B-AC19-4EE2E1A55918}"/>
    <cellStyle name="Normal 39 3" xfId="1403" xr:uid="{65DE53B0-EDE3-4765-8560-6C79AAFB32F5}"/>
    <cellStyle name="Normal 39 3 2" xfId="1404" xr:uid="{21198AF9-CF9C-491C-8028-190F9492F7AA}"/>
    <cellStyle name="Normal 39 4" xfId="1405" xr:uid="{81C48BB6-BFC6-4F0C-9446-B2D79C625A49}"/>
    <cellStyle name="Normal 4" xfId="56" xr:uid="{FF31FC9F-B5D0-49DF-9755-D7EC320E5056}"/>
    <cellStyle name="Normal 4 2" xfId="1406" xr:uid="{EC4938D8-F6AE-4220-8CF7-8438F7192F97}"/>
    <cellStyle name="Normal 4 2 2" xfId="1407" xr:uid="{6557765D-AF08-45B1-AB12-697506B5A175}"/>
    <cellStyle name="Normal 4 2 3" xfId="1408" xr:uid="{6968E8C1-5236-4523-AE4F-8EBBAD7F20A4}"/>
    <cellStyle name="Normal 4 3" xfId="1409" xr:uid="{858F6A31-D6DD-4125-8B6A-EE24ABE004AA}"/>
    <cellStyle name="Normal 4 3 2" xfId="1410" xr:uid="{4080ECAB-CE91-4595-AA97-9A939EAEC1A3}"/>
    <cellStyle name="Normal 4 3 2 2" xfId="1411" xr:uid="{3C6F69CB-2EFA-45C4-8A0F-D0CFA11CDA7B}"/>
    <cellStyle name="Normal 4 3 2 2 2" xfId="1412" xr:uid="{7D9F5917-D15F-459A-9D23-788C21B0EE86}"/>
    <cellStyle name="Normal 4 3 2 2 2 2" xfId="1413" xr:uid="{6B1646E7-3603-4BEC-807E-A99E55F4FEA2}"/>
    <cellStyle name="Normal 4 3 2 2 3" xfId="1414" xr:uid="{76A9315A-6638-4BCF-B0C8-E88F9D41FA1E}"/>
    <cellStyle name="Normal 4 3 2 3" xfId="1415" xr:uid="{7395A13E-2399-44E2-8EED-14A22B1D570E}"/>
    <cellStyle name="Normal 4 3 2 3 2" xfId="1416" xr:uid="{906CB45D-A68D-4F6C-B048-FC377C9E5ED3}"/>
    <cellStyle name="Normal 4 3 2 4" xfId="1417" xr:uid="{8A40FCE0-3128-4920-A65F-1A53182CFB53}"/>
    <cellStyle name="Normal 4 3 2 5" xfId="1418" xr:uid="{94C659A5-41CD-48DD-9AA7-5824CFE40A07}"/>
    <cellStyle name="Normal 4 3 3" xfId="1419" xr:uid="{B997C480-C073-4E5A-8333-E416507D4033}"/>
    <cellStyle name="Normal 4 3 3 2" xfId="1420" xr:uid="{A28CD8F1-9EFF-446D-9489-3A50094345B4}"/>
    <cellStyle name="Normal 4 3 3 2 2" xfId="1421" xr:uid="{F6DB6F26-5B78-4DC2-A5F1-5C46D02A2DF5}"/>
    <cellStyle name="Normal 4 3 3 3" xfId="1422" xr:uid="{733800A6-BEBF-4964-947D-E9A54CC84AF6}"/>
    <cellStyle name="Normal 4 3 4" xfId="1423" xr:uid="{A318BE21-CE01-4FA7-B060-3AB130277086}"/>
    <cellStyle name="Normal 4 3 4 2" xfId="1424" xr:uid="{1996F48B-AAE0-46A8-A0EE-D4644C6DF197}"/>
    <cellStyle name="Normal 4 3 5" xfId="1425" xr:uid="{852B25F3-AAC6-4236-85EF-7F353E3D62F4}"/>
    <cellStyle name="Normal 4 3 6" xfId="1426" xr:uid="{F5C083B4-B449-466F-84E0-EF4EF7D4CE02}"/>
    <cellStyle name="Normal 4 4" xfId="1427" xr:uid="{AC34F8F7-435B-4C86-84CE-3F34DD481494}"/>
    <cellStyle name="Normal 4 4 2" xfId="1428" xr:uid="{73B93164-D25E-415A-B063-EC9B2C626FD9}"/>
    <cellStyle name="Normal 4 4 2 2" xfId="1429" xr:uid="{B745127D-3511-4399-A681-0694571DDE76}"/>
    <cellStyle name="Normal 4 4 2 2 2" xfId="1430" xr:uid="{7B798712-FAB7-456C-8024-3F1DCF31CD83}"/>
    <cellStyle name="Normal 4 4 2 3" xfId="1431" xr:uid="{937171D5-7127-4C11-9C67-24886EBC3667}"/>
    <cellStyle name="Normal 4 4 3" xfId="1432" xr:uid="{61566986-962E-40A1-8424-BF719C366497}"/>
    <cellStyle name="Normal 4 4 3 2" xfId="1433" xr:uid="{33BD92E3-562F-48CB-843B-2CB0F9D7154E}"/>
    <cellStyle name="Normal 4 4 4" xfId="1434" xr:uid="{FE239A3C-9DDC-44EB-92F4-884B9D436D84}"/>
    <cellStyle name="Normal 4 4 5" xfId="1435" xr:uid="{BFEA7C05-8397-4AE7-8DF0-6174B8459440}"/>
    <cellStyle name="Normal 4 5" xfId="1436" xr:uid="{B73342F5-A1E3-4454-BDB4-D58BD30B7DE6}"/>
    <cellStyle name="Normal 4 5 2" xfId="1437" xr:uid="{4EE7B299-3488-4FAD-98D2-BA6880E12447}"/>
    <cellStyle name="Normal 4 6" xfId="1438" xr:uid="{D33DE855-7CA3-4570-8B76-F77636403705}"/>
    <cellStyle name="Normal 40" xfId="1439" xr:uid="{E2D2D13B-E372-4A94-B2EB-9EDEB827CB65}"/>
    <cellStyle name="Normal 40 2" xfId="1440" xr:uid="{D364B0A0-5B14-4005-A3D4-00BE8E20F659}"/>
    <cellStyle name="Normal 40 2 2" xfId="1441" xr:uid="{312BC2AF-F4B1-4E46-AB04-A839603F184C}"/>
    <cellStyle name="Normal 40 2 2 2" xfId="1442" xr:uid="{C1378415-549F-4322-A087-41B2F33491FF}"/>
    <cellStyle name="Normal 40 2 2 2 2" xfId="1443" xr:uid="{EF188B67-29A9-497A-9994-503F0651809E}"/>
    <cellStyle name="Normal 40 2 2 3" xfId="1444" xr:uid="{B3821203-F38C-44B3-B5FC-365278D4CF19}"/>
    <cellStyle name="Normal 40 2 3" xfId="1445" xr:uid="{F75D6DDE-3035-4595-AAA7-A79AB7E33791}"/>
    <cellStyle name="Normal 40 2 3 2" xfId="1446" xr:uid="{76C536AA-3260-4C6D-B9C8-EEEEC2F517E3}"/>
    <cellStyle name="Normal 40 2 4" xfId="1447" xr:uid="{77B90D78-6E1B-4377-B429-1D48D241BDBB}"/>
    <cellStyle name="Normal 40 3" xfId="1448" xr:uid="{787ACB22-DACE-434B-A4B0-911E67BAF50E}"/>
    <cellStyle name="Normal 40 3 2" xfId="1449" xr:uid="{87F7C718-812A-498E-B16C-6AFAA1A692D0}"/>
    <cellStyle name="Normal 40 3 2 2" xfId="1450" xr:uid="{A18F07B5-8774-465E-AB18-CB2728B2D266}"/>
    <cellStyle name="Normal 40 3 3" xfId="1451" xr:uid="{3BC19CE7-D05D-4D95-A648-67025A1FB144}"/>
    <cellStyle name="Normal 40 4" xfId="1452" xr:uid="{65751CF9-0DDA-40A3-A86E-74D925B1B9B8}"/>
    <cellStyle name="Normal 40 4 2" xfId="1453" xr:uid="{16DDA617-1B49-4C19-A8A1-07B898E00516}"/>
    <cellStyle name="Normal 40 5" xfId="1454" xr:uid="{3091368A-2A37-43BB-9DF2-A89AEFF36B7D}"/>
    <cellStyle name="Normal 41" xfId="1455" xr:uid="{0EFB37FC-2025-4776-87C8-155723557BC0}"/>
    <cellStyle name="Normal 41 2" xfId="1456" xr:uid="{1F7400CE-65DC-4940-AAC5-9590EEE95D37}"/>
    <cellStyle name="Normal 41 2 2" xfId="1457" xr:uid="{35E78BB0-515E-4D5B-9B43-F7C3589DDD1F}"/>
    <cellStyle name="Normal 41 2 2 2" xfId="1458" xr:uid="{045DC87A-DCFD-4864-AA42-AAF5A69823A3}"/>
    <cellStyle name="Normal 41 2 3" xfId="1459" xr:uid="{205D7B03-4FA8-4B53-8132-14F91C60EDDB}"/>
    <cellStyle name="Normal 41 3" xfId="1460" xr:uid="{AA277D93-8479-4ABB-8528-F6EA23221EFA}"/>
    <cellStyle name="Normal 41 3 2" xfId="1461" xr:uid="{C3DF9F37-0B5F-442B-A1C4-EF9E41888971}"/>
    <cellStyle name="Normal 41 4" xfId="1462" xr:uid="{0F942854-280A-42BD-9B91-8B3C0B36278D}"/>
    <cellStyle name="Normal 42" xfId="1463" xr:uid="{56594236-E52C-41A7-BA60-1FBB5807DAF6}"/>
    <cellStyle name="Normal 43" xfId="1464" xr:uid="{6560A75C-F903-491C-A781-F593A36D3DBD}"/>
    <cellStyle name="Normal 44" xfId="1465" xr:uid="{AC00BF16-5358-42CD-B6C4-C7D34E7B62FA}"/>
    <cellStyle name="Normal 45" xfId="1466" xr:uid="{4FAAA77A-238F-46FD-B9D8-AF80280DB7FA}"/>
    <cellStyle name="Normal 46" xfId="1467" xr:uid="{C1676A37-4041-48D2-8412-39E72AF7EEDB}"/>
    <cellStyle name="Normal 47" xfId="1468" xr:uid="{54FFE950-1F1D-43DB-B9CE-1E6E0FEEE5C5}"/>
    <cellStyle name="Normal 48" xfId="2956" xr:uid="{1D92264C-4FA6-4120-9AA6-F5F41A4035A5}"/>
    <cellStyle name="Normal 48 2" xfId="2965" xr:uid="{446768B9-0E43-4BBD-8A18-0A8D23FCE98E}"/>
    <cellStyle name="Normal 49" xfId="2955" xr:uid="{94748F1D-D003-4044-9BDC-8E60417D630A}"/>
    <cellStyle name="Normal 49 2" xfId="2960" xr:uid="{4C8FAA61-E293-4A33-AE37-5BD589BD8B56}"/>
    <cellStyle name="Normal 5" xfId="1469" xr:uid="{8BB55B4B-44AB-40CF-8F4B-41948EE1A38D}"/>
    <cellStyle name="Normal 5 2" xfId="1470" xr:uid="{42CF9288-3276-4185-BF3E-4512D225B5CB}"/>
    <cellStyle name="Normal 5 2 2" xfId="1471" xr:uid="{709B2EEF-EE8B-4785-997B-541A0DB8EA55}"/>
    <cellStyle name="Normal 5 2 2 2" xfId="1472" xr:uid="{689FD284-1160-4D1F-923C-66FE5B79C2D4}"/>
    <cellStyle name="Normal 5 2 2 2 2" xfId="1473" xr:uid="{20E0730A-70DA-444A-92A3-436413EAE32E}"/>
    <cellStyle name="Normal 5 2 2 2 2 2" xfId="1474" xr:uid="{287396F4-711C-4395-BF54-6CCD210D2BFE}"/>
    <cellStyle name="Normal 5 2 2 2 3" xfId="1475" xr:uid="{97781DA0-78C3-4030-B7EC-E63167C3044C}"/>
    <cellStyle name="Normal 5 2 2 3" xfId="1476" xr:uid="{FD275BBA-E4D3-4CC5-90EA-61B9C595D80E}"/>
    <cellStyle name="Normal 5 2 2 3 2" xfId="1477" xr:uid="{367FA7FD-51DD-4208-AEE6-C98FD87347A4}"/>
    <cellStyle name="Normal 5 2 2 4" xfId="1478" xr:uid="{A1C99207-3AE0-4BC3-8B62-4A0464593E1D}"/>
    <cellStyle name="Normal 5 2 2 5" xfId="1479" xr:uid="{7CF50C35-53AB-490E-9058-8F9AC3EF07CB}"/>
    <cellStyle name="Normal 5 2 3" xfId="1480" xr:uid="{95DAEA1E-3891-4989-8C55-410A859A6FFB}"/>
    <cellStyle name="Normal 5 2 3 2" xfId="1481" xr:uid="{B4922758-147D-4105-B7F1-8B0657C5B473}"/>
    <cellStyle name="Normal 5 2 3 2 2" xfId="1482" xr:uid="{B1DB747B-FBB6-47B3-9F99-9F90D8527FBB}"/>
    <cellStyle name="Normal 5 2 3 3" xfId="1483" xr:uid="{39BAD8E4-19AA-4C86-B29E-C3555020ACF6}"/>
    <cellStyle name="Normal 5 2 4" xfId="1484" xr:uid="{168F3392-EDFD-4AE3-A905-297461E907E2}"/>
    <cellStyle name="Normal 5 2 4 2" xfId="1485" xr:uid="{90B0B147-1D53-42AC-BFE2-AB14B22B4232}"/>
    <cellStyle name="Normal 5 2 5" xfId="1486" xr:uid="{57DEEF57-40EC-4FB3-A4BA-01982971E989}"/>
    <cellStyle name="Normal 5 2 6" xfId="1487" xr:uid="{3A9A80D5-4DF1-46B5-891F-405C4270B47C}"/>
    <cellStyle name="Normal 5 3" xfId="1488" xr:uid="{70618C0C-3177-4235-B61E-CF729824B126}"/>
    <cellStyle name="Normal 5 3 2" xfId="1489" xr:uid="{A6B13922-24F5-4AD2-B32C-18EFC8E03F6C}"/>
    <cellStyle name="Normal 5 3 2 2" xfId="1490" xr:uid="{6E470686-A2FE-4DDA-A0F6-3A00EA305C34}"/>
    <cellStyle name="Normal 5 3 3" xfId="1491" xr:uid="{D92CEEF4-1689-4207-A458-B578B36F45B6}"/>
    <cellStyle name="Normal 5 4" xfId="1492" xr:uid="{ACAE3EB9-15CF-4323-A16C-39EE9C200826}"/>
    <cellStyle name="Normal 5 4 2" xfId="1493" xr:uid="{EC6F3592-55B4-458B-9487-A459B057A321}"/>
    <cellStyle name="Normal 5 5" xfId="1494" xr:uid="{08F7B61F-EFBD-453C-BC82-6B38B931276B}"/>
    <cellStyle name="Normal 5 6" xfId="1495" xr:uid="{DE217C23-9538-4BA4-8501-32359E329F63}"/>
    <cellStyle name="Normal 6" xfId="1496" xr:uid="{575FC881-FBA2-4D1B-BEEF-8B83813CBB53}"/>
    <cellStyle name="Normal 6 2" xfId="1497" xr:uid="{3A74D1D1-8D27-49F5-882C-12C8054D0FA0}"/>
    <cellStyle name="Normal 6 2 2" xfId="1498" xr:uid="{97FB9023-7527-4C18-949F-B8D2B5303133}"/>
    <cellStyle name="Normal 6 2 2 2" xfId="1499" xr:uid="{AAEF4464-FE2E-4809-987C-8206E84A27F6}"/>
    <cellStyle name="Normal 6 2 2 2 2" xfId="1500" xr:uid="{9990001C-C5AE-4625-964F-417D03EB58F3}"/>
    <cellStyle name="Normal 6 2 2 3" xfId="1501" xr:uid="{CE8D4680-5788-45CA-9460-8636C5065497}"/>
    <cellStyle name="Normal 6 2 3" xfId="1502" xr:uid="{63373EE5-5133-4FF7-983D-2DF64858EF22}"/>
    <cellStyle name="Normal 6 2 3 2" xfId="1503" xr:uid="{30458252-AD9A-4D76-BC9C-FB0FC367464F}"/>
    <cellStyle name="Normal 6 2 4" xfId="1504" xr:uid="{076904D6-17B3-4283-A5EE-2D3C724CC34E}"/>
    <cellStyle name="Normal 6 2 5" xfId="1505" xr:uid="{A70E9DF0-6578-4508-ADB6-646FC76FE311}"/>
    <cellStyle name="Normal 6 2 6" xfId="1506" xr:uid="{666E6F3F-1BC7-41A8-8371-600235807D7D}"/>
    <cellStyle name="Normal 6 3" xfId="1507" xr:uid="{E117EBE3-1D4A-43D3-8C51-AE3A65329DFA}"/>
    <cellStyle name="Normal 6 4" xfId="1508" xr:uid="{E666AC2B-8C6E-48D4-8B1E-F6CB219CE8C7}"/>
    <cellStyle name="Normal 6 4 2" xfId="1509" xr:uid="{BFFEE354-0E21-47EA-80A4-F713AECED06D}"/>
    <cellStyle name="Normal 6 4 2 2" xfId="1510" xr:uid="{6A2B7021-8DD6-4DED-AAF2-1F02FB037333}"/>
    <cellStyle name="Normal 6 4 3" xfId="1511" xr:uid="{03630D83-D78E-48E9-B62D-9B42C353AE8A}"/>
    <cellStyle name="Normal 6 5" xfId="1512" xr:uid="{36B04CAD-C7FE-4544-B6BF-F8D799923EF3}"/>
    <cellStyle name="Normal 6 5 2" xfId="1513" xr:uid="{515124F5-064B-4B44-A98E-CE845D24FDF9}"/>
    <cellStyle name="Normal 6 6" xfId="1514" xr:uid="{ABA24459-C6EE-4A58-B031-1356D6BF8ABC}"/>
    <cellStyle name="Normal 6 7" xfId="1515" xr:uid="{4898CBF8-5830-4976-85A6-A853A57CDDF2}"/>
    <cellStyle name="Normal 6_Use of technology" xfId="1516" xr:uid="{9F7F5D1B-A058-4C2D-AAA0-A11DB617410B}"/>
    <cellStyle name="Normal 7" xfId="1517" xr:uid="{9048E48E-9448-4F8E-8950-20602D47D4E8}"/>
    <cellStyle name="Normal 7 2" xfId="1518" xr:uid="{4B4E4F9C-DCFE-4535-8BB6-98E41FBAA188}"/>
    <cellStyle name="Normal 7 2 2" xfId="1519" xr:uid="{57386724-123F-40E3-8CB8-75D1B0195C83}"/>
    <cellStyle name="Normal 7 2 2 2" xfId="1520" xr:uid="{DF747C8B-2889-47FB-80BF-CFCA307F1248}"/>
    <cellStyle name="Normal 7 2 2 2 2" xfId="1521" xr:uid="{7B10AAC6-3B1B-44A3-AC02-CC81D0150FE4}"/>
    <cellStyle name="Normal 7 2 2 3" xfId="1522" xr:uid="{3E3178DB-C358-4BBF-A3FE-AFAEF5EC0A23}"/>
    <cellStyle name="Normal 7 2 2 4" xfId="1523" xr:uid="{B7290E58-6E8A-4948-82B1-70963D3252D8}"/>
    <cellStyle name="Normal 7 2 3" xfId="1524" xr:uid="{BB09C18B-BE31-4427-86DE-B52207B338DD}"/>
    <cellStyle name="Normal 7 2 3 2" xfId="1525" xr:uid="{63391A65-3056-44D5-9A6C-04B303989E0D}"/>
    <cellStyle name="Normal 7 2 4" xfId="1526" xr:uid="{0C11D1F9-1DFB-4BCC-B382-476329361740}"/>
    <cellStyle name="Normal 7 2 5" xfId="1527" xr:uid="{8988C147-B750-44DA-83AE-64CCC6C8B27B}"/>
    <cellStyle name="Normal 7 3" xfId="1528" xr:uid="{6344AC78-B4EC-4BA8-99D2-75C8FD6095A7}"/>
    <cellStyle name="Normal 7 3 2" xfId="1529" xr:uid="{DCFC74F5-20B1-47A4-A92A-A5737F0F6AB1}"/>
    <cellStyle name="Normal 7 3 2 2" xfId="1530" xr:uid="{DA86B257-260D-4770-8634-0ACE7A229A63}"/>
    <cellStyle name="Normal 7 3 3" xfId="1531" xr:uid="{3014C9D2-E4AE-4FFB-943B-9BCC93A6D9E9}"/>
    <cellStyle name="Normal 7 3 4" xfId="1532" xr:uid="{4476AA7E-3930-44F8-BE99-4DAEB8689B9A}"/>
    <cellStyle name="Normal 7 4" xfId="1533" xr:uid="{6A1E3CBC-5E2B-48EF-88A4-CCBB431BF995}"/>
    <cellStyle name="Normal 7 4 2" xfId="1534" xr:uid="{08EADCA5-10C6-49A6-9736-D3A6DE0E655B}"/>
    <cellStyle name="Normal 7 5" xfId="1535" xr:uid="{39CABF1E-0F1A-4550-804E-1C2CFA34B2D6}"/>
    <cellStyle name="Normal 7 6" xfId="1536" xr:uid="{D07CC5B5-B9A8-49E3-A245-72873D4ECA14}"/>
    <cellStyle name="Normal 7 7" xfId="1537" xr:uid="{50CFF146-6F59-43DF-ADC7-268091AF7725}"/>
    <cellStyle name="Normal 8" xfId="1538" xr:uid="{0E6AE493-1B41-48D4-ADDF-98900AAA6ADF}"/>
    <cellStyle name="Normal 8 2" xfId="1539" xr:uid="{86D1014F-E8CE-40E9-BB50-6F3A0AD4C6DA}"/>
    <cellStyle name="Normal 8 2 2" xfId="1540" xr:uid="{D2205BF7-6BF1-490F-B34A-EEE3A2B7C5E1}"/>
    <cellStyle name="Normal 8 2 2 2" xfId="1541" xr:uid="{8164C4CA-D870-40B3-8E8C-2616995FB0B9}"/>
    <cellStyle name="Normal 8 2 3" xfId="1542" xr:uid="{92120386-1BD4-4F77-A07A-F33A53ECC86B}"/>
    <cellStyle name="Normal 9" xfId="1543" xr:uid="{4326B7BC-C99F-49AB-9E3F-E1EE4D64A868}"/>
    <cellStyle name="Normal 9 2" xfId="1544" xr:uid="{AF9E410B-4BD8-4D1D-BA13-F7BB4E86C4C9}"/>
    <cellStyle name="Normal 9 2 2" xfId="1545" xr:uid="{C30E8B0E-E79C-4B03-8788-FA8D243392ED}"/>
    <cellStyle name="Normal 9 2 2 2" xfId="1546" xr:uid="{78394893-9DAF-444C-B9AC-6EE9CB73FDAF}"/>
    <cellStyle name="Normal 9 2 2 2 2" xfId="1547" xr:uid="{2C0C0360-10A3-4527-81B6-42B004F34288}"/>
    <cellStyle name="Normal 9 2 2 3" xfId="1548" xr:uid="{28BE30F2-1CDD-40D6-BD39-A138AD27BA48}"/>
    <cellStyle name="Normal 9 2 3" xfId="1549" xr:uid="{ACD52260-7BDA-4E2E-ADBF-FD88B6D2B86C}"/>
    <cellStyle name="Normal 9 2 3 2" xfId="1550" xr:uid="{7762F788-7359-4E97-96EE-E3DEAEF1973D}"/>
    <cellStyle name="Normal 9 2 4" xfId="1551" xr:uid="{CAAB5369-FAC2-464E-9F97-43F9656570AA}"/>
    <cellStyle name="Normal 9 2 5" xfId="1552" xr:uid="{0AB26AFA-323E-49D6-AB99-2B3EDEA386D5}"/>
    <cellStyle name="Normal 9 3" xfId="1553" xr:uid="{CDB48B2B-7F79-41EB-93F2-F66C35E8A601}"/>
    <cellStyle name="Normal 9 3 2" xfId="1554" xr:uid="{8BE47BBA-3B62-4436-BA7B-E2149E22C6E2}"/>
    <cellStyle name="Normal 9 3 2 2" xfId="1555" xr:uid="{A2560EE5-23D4-4B2D-86E0-EB543E2FF95C}"/>
    <cellStyle name="Normal 9 3 3" xfId="1556" xr:uid="{647D79F8-73F0-4BA0-8FFE-CB2037595B42}"/>
    <cellStyle name="Normal 9 4" xfId="1557" xr:uid="{0E7D6FFC-1C9E-4BDD-A2E2-6DD14037D0EC}"/>
    <cellStyle name="Normal 9 4 2" xfId="1558" xr:uid="{28C6EAE4-E813-4EDA-AED8-3AC924E51CFA}"/>
    <cellStyle name="Normal 9 5" xfId="1559" xr:uid="{C4D0E4C4-438A-47E4-9959-5048DD30E073}"/>
    <cellStyle name="Normal 9 6" xfId="1560" xr:uid="{65BDB1E4-FDD1-4DED-B82D-B0C8E64506D5}"/>
    <cellStyle name="Normal_Educator Salary Index Draft 3" xfId="2967" xr:uid="{1479DAD8-F4DA-488D-BFE9-3D7E54ECC22F}"/>
    <cellStyle name="Normal_Energy Raw Data" xfId="6" xr:uid="{00000000-0005-0000-0000-000003000000}"/>
    <cellStyle name="Normal_Sch_main" xfId="7" xr:uid="{00000000-0005-0000-0000-000004000000}"/>
    <cellStyle name="Normal_Sch_main 2" xfId="2968" xr:uid="{075350F3-C476-4704-B04E-801CA766F782}"/>
    <cellStyle name="Normal_Table 4 Salary Differential Supplement" xfId="4" xr:uid="{00000000-0005-0000-0000-000005000000}"/>
    <cellStyle name="Normal_Table 5d - climate" xfId="5" xr:uid="{00000000-0005-0000-0000-000006000000}"/>
    <cellStyle name="Note" xfId="26" builtinId="10" customBuiltin="1"/>
    <cellStyle name="Note 2" xfId="1561" xr:uid="{09386217-BCA9-4B38-B23D-6195E02FA0EC}"/>
    <cellStyle name="Note 2 2" xfId="1562" xr:uid="{833BA336-29E7-4737-B830-FF302BDE9DC8}"/>
    <cellStyle name="Note 2 2 2" xfId="1563" xr:uid="{45D0BF40-A1A7-46A9-8A75-436320A46BB4}"/>
    <cellStyle name="Note 2 3" xfId="1564" xr:uid="{4CD344A8-A6EF-4D58-A92F-58ED434FDCED}"/>
    <cellStyle name="Output" xfId="21" builtinId="21" customBuiltin="1"/>
    <cellStyle name="Percent" xfId="2" builtinId="5"/>
    <cellStyle name="Percent 10" xfId="1565" xr:uid="{505E48A2-3218-4956-97E6-240CC1D8C134}"/>
    <cellStyle name="Percent 10 2" xfId="1566" xr:uid="{4B7CDB79-CE50-4F1F-8DD9-D0A028CB5C9B}"/>
    <cellStyle name="Percent 10 2 2" xfId="1567" xr:uid="{B7D69464-1A63-45F1-B7CF-3BC623F6446D}"/>
    <cellStyle name="Percent 10 2 2 2" xfId="1568" xr:uid="{CCE2E57E-4815-433E-8328-DD2D9F29A2C2}"/>
    <cellStyle name="Percent 10 2 3" xfId="1569" xr:uid="{CF2FAECB-68A7-457D-BA9E-246BE3A1541C}"/>
    <cellStyle name="Percent 10 3" xfId="1570" xr:uid="{5742F05F-0AC0-4F42-A60F-476F123D2333}"/>
    <cellStyle name="Percent 10 3 2" xfId="1571" xr:uid="{974440AF-D897-4C9F-8C36-041FE61540E3}"/>
    <cellStyle name="Percent 10 4" xfId="1572" xr:uid="{6EAE24B7-2FD8-4CF3-AD2E-3FB6592DF831}"/>
    <cellStyle name="Percent 11" xfId="1573" xr:uid="{36C9381D-5F9E-4C6B-9C57-D1D6DE5659EB}"/>
    <cellStyle name="Percent 11 2" xfId="1574" xr:uid="{1255F89D-A993-417A-98E3-ED214A06851F}"/>
    <cellStyle name="Percent 11 2 2" xfId="1575" xr:uid="{8773B24D-6536-45CA-9116-EFC87255F8CF}"/>
    <cellStyle name="Percent 11 2 2 2" xfId="1576" xr:uid="{5C7A816F-491F-4AEA-B168-CC50E405125F}"/>
    <cellStyle name="Percent 11 2 3" xfId="1577" xr:uid="{FF3E9C14-DC56-4E62-947C-04D90C75C2B6}"/>
    <cellStyle name="Percent 11 3" xfId="1578" xr:uid="{6C06C1E7-1B4B-4C1C-9764-026127F1DD95}"/>
    <cellStyle name="Percent 11 3 2" xfId="1579" xr:uid="{0A09FBDC-C4C3-45FD-A136-27A611F6BE04}"/>
    <cellStyle name="Percent 11 4" xfId="1580" xr:uid="{5D1B7012-2A26-49CE-A12C-59E10BD33276}"/>
    <cellStyle name="Percent 12" xfId="1581" xr:uid="{FAB7CDA8-220F-4B56-AC9C-CF3337788821}"/>
    <cellStyle name="Percent 12 2" xfId="1582" xr:uid="{0D14E693-1F0F-46B6-B11F-C437E2072EF2}"/>
    <cellStyle name="Percent 12 2 2" xfId="1583" xr:uid="{11D6A242-F3EB-4190-AAFB-D5D09782ECD1}"/>
    <cellStyle name="Percent 12 2 2 2" xfId="1584" xr:uid="{F507C48F-96C6-426F-AE6C-4B6EEC5265BB}"/>
    <cellStyle name="Percent 12 2 3" xfId="1585" xr:uid="{5CF21CD7-E980-4C6D-A5EB-D28D05600529}"/>
    <cellStyle name="Percent 12 3" xfId="1586" xr:uid="{E19ECE61-E68D-410B-ABEA-E0C57B994279}"/>
    <cellStyle name="Percent 12 3 2" xfId="1587" xr:uid="{18568CCA-6C6E-4D53-9514-50391E885B8F}"/>
    <cellStyle name="Percent 12 4" xfId="1588" xr:uid="{859F6653-120A-4AD6-A1C1-29CD3E4F3319}"/>
    <cellStyle name="Percent 13" xfId="1589" xr:uid="{FB745E99-0B76-4695-9842-B56179D0A0EE}"/>
    <cellStyle name="Percent 13 2" xfId="1590" xr:uid="{51FBC05B-AC1B-4043-818F-AEA3BA849F8D}"/>
    <cellStyle name="Percent 13 2 2" xfId="1591" xr:uid="{5D74E899-15D9-4B41-BC3E-81B0B2762436}"/>
    <cellStyle name="Percent 13 2 2 2" xfId="1592" xr:uid="{2FC89352-55A4-498A-BFDF-4DC792ED4400}"/>
    <cellStyle name="Percent 13 2 3" xfId="1593" xr:uid="{51EAC13A-51C3-4839-8CD3-F1271953E3D2}"/>
    <cellStyle name="Percent 13 3" xfId="1594" xr:uid="{B733726A-7EE8-4FA7-AEEE-B39F56A86D5B}"/>
    <cellStyle name="Percent 13 3 2" xfId="1595" xr:uid="{17CD6538-3156-4BC8-8ED5-82AAF1AE9DC5}"/>
    <cellStyle name="Percent 13 4" xfId="1596" xr:uid="{0653D92C-0068-4D74-ACC6-CABD1EA69CE9}"/>
    <cellStyle name="Percent 14" xfId="1597" xr:uid="{2F9A8427-F3D2-4564-8057-00747961BEAE}"/>
    <cellStyle name="Percent 14 2" xfId="1598" xr:uid="{1EF14DF1-8103-4DB4-A526-9F425F615323}"/>
    <cellStyle name="Percent 14 2 2" xfId="1599" xr:uid="{74D0F155-0ACA-4C47-863D-D012C74DAAE4}"/>
    <cellStyle name="Percent 14 2 2 2" xfId="1600" xr:uid="{38E600DD-734A-4B36-AD50-388255B3CB94}"/>
    <cellStyle name="Percent 14 2 3" xfId="1601" xr:uid="{B8C91BF3-ED18-405B-9B4F-FDD1DD87C45C}"/>
    <cellStyle name="Percent 14 3" xfId="1602" xr:uid="{85A90E95-4512-4B06-BC80-0ADD175B7CAF}"/>
    <cellStyle name="Percent 14 3 2" xfId="1603" xr:uid="{73F038C0-50D8-4A41-9463-A6A6A204C3BA}"/>
    <cellStyle name="Percent 14 4" xfId="1604" xr:uid="{338E34D4-34DF-4F3E-A1AE-F7C3E90B31A1}"/>
    <cellStyle name="Percent 15" xfId="1605" xr:uid="{2F18E29A-D66D-4E7D-ACFD-7FDF36F16104}"/>
    <cellStyle name="Percent 15 2" xfId="1606" xr:uid="{75743B90-F43F-4E32-A7DF-CC95A9B223BA}"/>
    <cellStyle name="Percent 15 2 2" xfId="1607" xr:uid="{399035CD-7DC1-4B6B-9F44-9D5E147FB39B}"/>
    <cellStyle name="Percent 15 2 2 2" xfId="1608" xr:uid="{BEC8C317-02EE-4DEC-B322-D87FE911B010}"/>
    <cellStyle name="Percent 15 2 3" xfId="1609" xr:uid="{52117542-3886-4B16-B06C-4E6E38A16914}"/>
    <cellStyle name="Percent 15 3" xfId="1610" xr:uid="{FCEA94F4-9B40-41B4-B550-24A776071CA0}"/>
    <cellStyle name="Percent 15 3 2" xfId="1611" xr:uid="{AE51A94A-CA1E-40C7-B00F-9B02C9E47B4A}"/>
    <cellStyle name="Percent 15 4" xfId="1612" xr:uid="{A1D885E0-4C15-4608-87F0-87F356FDC24D}"/>
    <cellStyle name="Percent 16" xfId="1613" xr:uid="{4FE27935-6889-485C-AFDF-A41AE8AF417C}"/>
    <cellStyle name="Percent 16 2" xfId="1614" xr:uid="{F47B6CAF-62D1-416D-8C9A-711D3B3A1A57}"/>
    <cellStyle name="Percent 16 2 2" xfId="1615" xr:uid="{D09A2BBF-6378-4879-B143-7BB260F24EEB}"/>
    <cellStyle name="Percent 16 2 2 2" xfId="1616" xr:uid="{7EC931BC-EA52-4448-A86D-A66441092DB5}"/>
    <cellStyle name="Percent 16 2 2 2 2" xfId="1617" xr:uid="{56191504-6454-4D95-BC0B-7BF7698077FA}"/>
    <cellStyle name="Percent 16 2 2 3" xfId="1618" xr:uid="{CE9138CB-A994-4BCE-8ABC-7A8F48170D8C}"/>
    <cellStyle name="Percent 16 2 3" xfId="1619" xr:uid="{45017F84-03AC-4E4D-B3F6-23CA0EE16C4D}"/>
    <cellStyle name="Percent 16 2 3 2" xfId="1620" xr:uid="{9871D6E2-8311-4121-8DC8-E043E5814C23}"/>
    <cellStyle name="Percent 16 2 4" xfId="1621" xr:uid="{D4084D7B-D55F-44E7-A19F-C7E3A861B342}"/>
    <cellStyle name="Percent 16 3" xfId="1622" xr:uid="{4CD6C11C-1058-4980-880C-3064258748CF}"/>
    <cellStyle name="Percent 16 3 2" xfId="1623" xr:uid="{EA175544-4546-4501-ACC6-F1F34BBBD25E}"/>
    <cellStyle name="Percent 16 3 2 2" xfId="1624" xr:uid="{7C3B0F5F-9AF2-45C6-AAE6-CEB83EFDC5CD}"/>
    <cellStyle name="Percent 16 3 3" xfId="1625" xr:uid="{0809AD51-32BA-406F-99B1-D2AAB1BD87E6}"/>
    <cellStyle name="Percent 16 4" xfId="1626" xr:uid="{489B27C4-C575-4EBB-A5DB-F3B8E6BF712D}"/>
    <cellStyle name="Percent 16 4 2" xfId="1627" xr:uid="{2BF70DCD-F606-4831-967B-E1831B3EBE11}"/>
    <cellStyle name="Percent 16 5" xfId="1628" xr:uid="{290B6C60-6FFA-44DA-AA62-49B01D788AFE}"/>
    <cellStyle name="Percent 17" xfId="1629" xr:uid="{DFEFBF53-655F-441B-8851-A092752C405F}"/>
    <cellStyle name="Percent 17 2" xfId="1630" xr:uid="{CDFA2B9E-D4CD-4745-9680-92AF3100C9C0}"/>
    <cellStyle name="Percent 17 2 2" xfId="1631" xr:uid="{94CFB825-F481-440A-86B8-424857635B0C}"/>
    <cellStyle name="Percent 17 2 2 2" xfId="1632" xr:uid="{2F88F52C-CD3B-44E4-AE23-2F5DB44D8B04}"/>
    <cellStyle name="Percent 17 2 3" xfId="1633" xr:uid="{77007A62-B7B4-4508-B0C1-55379FE65B8B}"/>
    <cellStyle name="Percent 17 3" xfId="1634" xr:uid="{4E17A0FD-078C-4A76-8F9C-7992DF09C9CC}"/>
    <cellStyle name="Percent 17 3 2" xfId="1635" xr:uid="{0D2275EB-51C2-4D5A-AA50-0644D099337D}"/>
    <cellStyle name="Percent 17 4" xfId="1636" xr:uid="{EB15E67E-794C-4E7E-8E5D-D722C1D7C479}"/>
    <cellStyle name="Percent 18" xfId="1637" xr:uid="{C297000F-E605-416D-B405-5CCBDD8909D1}"/>
    <cellStyle name="Percent 18 2" xfId="1638" xr:uid="{DDEB2342-7D7A-44BB-B982-178EABB34693}"/>
    <cellStyle name="Percent 18 2 2" xfId="1639" xr:uid="{1D378D71-0241-414A-81E2-D020976A65CA}"/>
    <cellStyle name="Percent 18 2 2 2" xfId="1640" xr:uid="{60418578-7B02-4FE4-AEBB-A2B656CB05EE}"/>
    <cellStyle name="Percent 18 2 3" xfId="1641" xr:uid="{05A39168-0B93-4E3C-AD16-290F5B7555B3}"/>
    <cellStyle name="Percent 18 3" xfId="1642" xr:uid="{2E9CB345-3B55-43D6-9D2A-5BF3ED8573D9}"/>
    <cellStyle name="Percent 18 3 2" xfId="1643" xr:uid="{02377387-A4AE-4845-9F36-9A81A9EBD32E}"/>
    <cellStyle name="Percent 18 4" xfId="1644" xr:uid="{0AAB5AB9-32AC-405D-B5AD-C0F4ED58783B}"/>
    <cellStyle name="Percent 19" xfId="1645" xr:uid="{81391375-9AE7-481A-8694-2BB1AD1A35B7}"/>
    <cellStyle name="Percent 19 2" xfId="1646" xr:uid="{376C40B1-4E69-4E34-B77B-87B86F86A354}"/>
    <cellStyle name="Percent 19 2 2" xfId="1647" xr:uid="{94FF9EAD-5A28-4E60-A147-7E341EB45EAE}"/>
    <cellStyle name="Percent 19 2 2 2" xfId="1648" xr:uid="{C9EBF9D2-B554-4F29-9324-7FBF7B4BE47A}"/>
    <cellStyle name="Percent 19 2 3" xfId="1649" xr:uid="{4AB7091A-A4A4-43CC-B494-E36178262B7E}"/>
    <cellStyle name="Percent 19 3" xfId="1650" xr:uid="{616BF927-FA1E-4091-A637-BB5FF9818DF7}"/>
    <cellStyle name="Percent 19 3 2" xfId="1651" xr:uid="{5DFD1D0F-264A-49AE-BBAB-DB1DC5A561B3}"/>
    <cellStyle name="Percent 19 4" xfId="1652" xr:uid="{BB024E78-6247-4D3F-98F7-DD93A1FA1ED1}"/>
    <cellStyle name="Percent 2" xfId="54" xr:uid="{4A59C9C2-414D-4B08-B4BB-2B54A84A2D5F}"/>
    <cellStyle name="Percent 2 2" xfId="53" xr:uid="{8C6CC342-D47E-4DD4-BEA3-EED21A299945}"/>
    <cellStyle name="Percent 2 2 2" xfId="1653" xr:uid="{F347A241-7228-46D3-9A47-B757105D3D05}"/>
    <cellStyle name="Percent 2 2 2 2" xfId="1654" xr:uid="{B86F3532-F845-47D1-AE04-B10C898249BD}"/>
    <cellStyle name="Percent 2 2 2 2 2" xfId="1655" xr:uid="{B9D58FE4-BEC0-4D33-B6CF-3A0EDB3ED060}"/>
    <cellStyle name="Percent 2 2 2 2 2 2" xfId="1656" xr:uid="{6987EB36-529E-4E35-938F-053768FB6EFA}"/>
    <cellStyle name="Percent 2 2 2 2 3" xfId="1657" xr:uid="{A8F39D5E-9AFB-4DEA-A791-B77FF414F54B}"/>
    <cellStyle name="Percent 2 2 2 3" xfId="1658" xr:uid="{E830575B-8F82-4688-8651-03BE95D214B3}"/>
    <cellStyle name="Percent 2 2 2 3 2" xfId="1659" xr:uid="{90CAFD51-DF1D-471C-8504-98B3069D8863}"/>
    <cellStyle name="Percent 2 2 2 4" xfId="1660" xr:uid="{B175FD9A-C8E6-4D8D-8FF2-908E4AC6CF8A}"/>
    <cellStyle name="Percent 2 2 2 5" xfId="1661" xr:uid="{51D18C73-1836-4286-980D-6672AE154604}"/>
    <cellStyle name="Percent 2 2 3" xfId="1662" xr:uid="{3582AEF2-2F06-4BBE-A0AC-1B86F8713A29}"/>
    <cellStyle name="Percent 2 2 4" xfId="1663" xr:uid="{EE062784-749D-4AED-ADFC-C94EBEBBB0D5}"/>
    <cellStyle name="Percent 2 2 4 2" xfId="1664" xr:uid="{AE9FEE70-0E59-4D55-82B0-2FCE1DD647D9}"/>
    <cellStyle name="Percent 2 2 4 2 2" xfId="1665" xr:uid="{85C42292-1517-4B8A-8699-54B517F32BB0}"/>
    <cellStyle name="Percent 2 2 4 3" xfId="1666" xr:uid="{05DAE270-2A99-4C4B-9A34-12413AA8591C}"/>
    <cellStyle name="Percent 2 2 5" xfId="1667" xr:uid="{073735A3-F417-4ECA-8B9C-01F87B8D7D9F}"/>
    <cellStyle name="Percent 2 2 5 2" xfId="1668" xr:uid="{BAC0CF97-E25E-4F97-B2F5-457B7857ACDE}"/>
    <cellStyle name="Percent 2 2 5 2 2" xfId="1669" xr:uid="{187B5039-60CD-43C4-8341-E77F1ECDFB24}"/>
    <cellStyle name="Percent 2 2 5 3" xfId="1670" xr:uid="{571257AE-EF90-4C18-8028-B7E086B33217}"/>
    <cellStyle name="Percent 2 2 5 3 2" xfId="1671" xr:uid="{E5EA69C1-5CD7-426B-B733-508050A48F20}"/>
    <cellStyle name="Percent 2 2 5 4" xfId="1672" xr:uid="{EAA6E2B2-3BA2-4A3C-A741-378D4E5AC2BA}"/>
    <cellStyle name="Percent 2 2 6" xfId="1673" xr:uid="{FA4BA093-7185-4D94-A74E-1BA4916694CB}"/>
    <cellStyle name="Percent 2 2 6 2" xfId="1674" xr:uid="{F9AA1549-1C90-4449-9F2D-9FE0E9D86F86}"/>
    <cellStyle name="Percent 2 2 7" xfId="1675" xr:uid="{397074D3-BA52-4E89-BE02-BE2F8F92B40F}"/>
    <cellStyle name="Percent 2 3" xfId="1676" xr:uid="{6F03A7FF-BE59-465D-A0B9-143D1F09E4F7}"/>
    <cellStyle name="Percent 2 3 2" xfId="1677" xr:uid="{E41FD728-69AD-4DB4-AC17-92FD62188734}"/>
    <cellStyle name="Percent 2 3 2 2" xfId="1678" xr:uid="{5A9CD0DF-BE1D-4DAB-B9AE-18E1920C11B7}"/>
    <cellStyle name="Percent 2 3 2 2 2" xfId="1679" xr:uid="{A124F773-B197-4102-A81D-2E38E163FD0F}"/>
    <cellStyle name="Percent 2 3 2 2 2 2" xfId="1680" xr:uid="{01FEF157-D169-4637-8638-BFE39766AA60}"/>
    <cellStyle name="Percent 2 3 2 2 3" xfId="1681" xr:uid="{9861D1A4-EDFC-4A04-9AEE-E78BB17B3FEC}"/>
    <cellStyle name="Percent 2 3 2 3" xfId="1682" xr:uid="{51680F85-F2DF-4B4F-8E5A-EFEF3DCB3B9E}"/>
    <cellStyle name="Percent 2 3 2 3 2" xfId="1683" xr:uid="{8691761E-5E5F-479D-BBEA-BF91422557AC}"/>
    <cellStyle name="Percent 2 3 2 4" xfId="1684" xr:uid="{46A3458C-78B6-4261-889A-D6C46ED0D350}"/>
    <cellStyle name="Percent 2 3 2 5" xfId="1685" xr:uid="{738C9FCD-D04F-4F5D-ACA4-77C3067C52EF}"/>
    <cellStyle name="Percent 2 3 3" xfId="1686" xr:uid="{B1413C16-C9C7-44AD-84A3-AD04A6897183}"/>
    <cellStyle name="Percent 2 3 3 2" xfId="1687" xr:uid="{E1856E16-3730-4376-A601-932089DC83B0}"/>
    <cellStyle name="Percent 2 3 3 2 2" xfId="1688" xr:uid="{1B776310-A9D7-451B-BCCD-E7E58FCB83E2}"/>
    <cellStyle name="Percent 2 3 3 3" xfId="1689" xr:uid="{CD1CA3B8-C9E0-4321-8EFB-9DED0449084B}"/>
    <cellStyle name="Percent 2 3 4" xfId="1690" xr:uid="{A85C184E-CC38-41DA-8B26-B5B14C212017}"/>
    <cellStyle name="Percent 2 3 4 2" xfId="1691" xr:uid="{4217C2C0-0893-4A4D-8384-0941BA330320}"/>
    <cellStyle name="Percent 2 3 5" xfId="1692" xr:uid="{83122648-D800-4ACC-872D-3F1F8BED34A5}"/>
    <cellStyle name="Percent 2 3 6" xfId="1693" xr:uid="{43164573-3CB1-4FAA-88A3-EE928140B172}"/>
    <cellStyle name="Percent 2 4" xfId="1694" xr:uid="{D4228B1E-62A2-423B-AA3A-54E927720309}"/>
    <cellStyle name="Percent 2 4 2" xfId="1695" xr:uid="{B2D58E7B-9B16-4D2A-BF5E-497814847D8A}"/>
    <cellStyle name="Percent 2 4 2 2" xfId="1696" xr:uid="{DDCE8AB4-EF17-440F-A265-753B6666AE3C}"/>
    <cellStyle name="Percent 2 4 2 2 2" xfId="1697" xr:uid="{DB41F289-849A-4435-8B8C-9602E1A46F2C}"/>
    <cellStyle name="Percent 2 4 2 2 2 2" xfId="1698" xr:uid="{7B6E3CF3-7F13-4C59-A1FC-AF0DB36A676C}"/>
    <cellStyle name="Percent 2 4 2 2 3" xfId="1699" xr:uid="{62662344-AFCC-4417-B110-637FD9C678B1}"/>
    <cellStyle name="Percent 2 4 2 3" xfId="1700" xr:uid="{0CEB98B0-70E8-411B-8E77-87F04B3D91C1}"/>
    <cellStyle name="Percent 2 4 2 3 2" xfId="1701" xr:uid="{C7440BAB-1F05-4549-8395-ED4468CC25F6}"/>
    <cellStyle name="Percent 2 4 2 4" xfId="1702" xr:uid="{4EAE580E-2531-4B6B-ACF5-07C9448FFC9E}"/>
    <cellStyle name="Percent 2 4 2 5" xfId="1703" xr:uid="{C3F5E5A3-30D9-4EC8-BDC5-A1BE8FD97966}"/>
    <cellStyle name="Percent 2 4 3" xfId="1704" xr:uid="{D044F042-3CFB-4DA1-B030-D691B9549F14}"/>
    <cellStyle name="Percent 2 4 4" xfId="1705" xr:uid="{E4C74CA9-107F-455B-9C8A-639D1F87A898}"/>
    <cellStyle name="Percent 2 4 4 2" xfId="1706" xr:uid="{EAA219FC-1222-4B6B-86E0-50517A96FB34}"/>
    <cellStyle name="Percent 2 4 4 2 2" xfId="1707" xr:uid="{A74B0AB0-5E3D-45E0-917F-C7DD3BD8ED4B}"/>
    <cellStyle name="Percent 2 4 4 3" xfId="1708" xr:uid="{49ED112A-C4C6-48C5-B1A4-D407D2B56E6B}"/>
    <cellStyle name="Percent 2 4 5" xfId="1709" xr:uid="{F5A441F4-BBD0-4798-A339-A468AC3A3483}"/>
    <cellStyle name="Percent 2 4 5 2" xfId="1710" xr:uid="{5982F3D3-7B0D-4BCC-B17D-0492E954F5B6}"/>
    <cellStyle name="Percent 2 4 6" xfId="1711" xr:uid="{211F9887-7C12-4211-B380-B1F1C942262F}"/>
    <cellStyle name="Percent 2 4 7" xfId="1712" xr:uid="{0938DC32-3952-4BD8-AEC5-DD276940DF04}"/>
    <cellStyle name="Percent 2 5" xfId="1713" xr:uid="{1E97F421-0477-41CE-B05E-F28A83D64AA4}"/>
    <cellStyle name="Percent 2 5 2" xfId="1714" xr:uid="{9C1DB485-0316-4D1E-843C-D4C53924DEA3}"/>
    <cellStyle name="Percent 2 5 2 2" xfId="1715" xr:uid="{794C0B58-DB6B-402B-8436-84A2B22F5492}"/>
    <cellStyle name="Percent 2 5 2 2 2" xfId="1716" xr:uid="{8593B802-EA6D-40E1-80CF-2651D116CB63}"/>
    <cellStyle name="Percent 2 5 2 2 2 2" xfId="1717" xr:uid="{B5AAFE78-2BFC-4D75-B217-D6777C00EA2C}"/>
    <cellStyle name="Percent 2 5 2 2 3" xfId="1718" xr:uid="{0CDCBDAA-6DEE-4D72-AE9F-79D6E1AC2A93}"/>
    <cellStyle name="Percent 2 5 2 3" xfId="1719" xr:uid="{13AFA91C-4ACD-40F3-BBE8-F22B56E6FD2A}"/>
    <cellStyle name="Percent 2 5 2 3 2" xfId="1720" xr:uid="{6D1F49AF-F98C-42E1-91CA-15B55220D4D2}"/>
    <cellStyle name="Percent 2 5 2 4" xfId="1721" xr:uid="{F99229F0-20E0-485B-A9DB-BF6874FC6D12}"/>
    <cellStyle name="Percent 2 5 2 5" xfId="1722" xr:uid="{79E3C5D3-F063-4C0A-87C3-138AAF160AB7}"/>
    <cellStyle name="Percent 2 5 3" xfId="1723" xr:uid="{E2A83221-B399-42D7-A63A-BA7E7D986F3B}"/>
    <cellStyle name="Percent 2 5 3 2" xfId="1724" xr:uid="{5F6E46F5-F770-477C-80DE-259B5706B558}"/>
    <cellStyle name="Percent 2 5 3 2 2" xfId="1725" xr:uid="{BBC049AC-2331-43F6-AEA6-943AA692D012}"/>
    <cellStyle name="Percent 2 5 3 3" xfId="1726" xr:uid="{18DFB393-1DBA-4E9F-9915-FD70ABFAC9C7}"/>
    <cellStyle name="Percent 2 5 4" xfId="1727" xr:uid="{2AF1B6B1-024A-4ADF-AE41-22494FC38CBD}"/>
    <cellStyle name="Percent 2 5 4 2" xfId="1728" xr:uid="{BB27AD5A-BD2B-4B23-92A5-400FA01C6FF3}"/>
    <cellStyle name="Percent 2 5 5" xfId="1729" xr:uid="{D5FFB634-D217-4C2B-ABA0-1A0C9BE1499E}"/>
    <cellStyle name="Percent 2 5 6" xfId="1730" xr:uid="{1FF231A9-CEF1-4932-B2DE-2193DDBF3060}"/>
    <cellStyle name="Percent 2 6" xfId="1731" xr:uid="{24AEAC23-9140-4764-8499-8E034A56DDF7}"/>
    <cellStyle name="Percent 2 6 2" xfId="1732" xr:uid="{2B4F630D-6D82-4A61-8D6D-2D6B2BA2DC4C}"/>
    <cellStyle name="Percent 2 6 2 2" xfId="1733" xr:uid="{352353C9-3481-4D4D-A44F-23C634DD1048}"/>
    <cellStyle name="Percent 2 6 2 2 2" xfId="1734" xr:uid="{3C9A75C4-A1D8-45E7-BE5E-5AA8678F5FD7}"/>
    <cellStyle name="Percent 2 6 2 2 2 2" xfId="1735" xr:uid="{86690E0C-BE69-4297-86CA-E618CE8C097A}"/>
    <cellStyle name="Percent 2 6 2 2 3" xfId="1736" xr:uid="{C44562CC-7073-4C8F-8325-F5E5C4EFAC51}"/>
    <cellStyle name="Percent 2 6 2 3" xfId="1737" xr:uid="{6DF893B3-1FBE-4DBA-B03C-3E954922F6AB}"/>
    <cellStyle name="Percent 2 6 2 3 2" xfId="1738" xr:uid="{D07D9259-D906-4616-B9E2-6273520B5AE5}"/>
    <cellStyle name="Percent 2 6 2 4" xfId="1739" xr:uid="{59824C22-E7EE-48F7-B8F8-E96F5FF0D774}"/>
    <cellStyle name="Percent 2 6 2 5" xfId="1740" xr:uid="{ADD1A926-7E99-4736-876F-CAB5C8A44396}"/>
    <cellStyle name="Percent 2 6 3" xfId="1741" xr:uid="{E0EA1CF0-429D-44DF-B46E-D2B1109285D7}"/>
    <cellStyle name="Percent 2 6 3 2" xfId="1742" xr:uid="{B2E3BBC1-F3FD-4727-841C-B4D6913E3536}"/>
    <cellStyle name="Percent 2 6 3 2 2" xfId="1743" xr:uid="{F2F71B9F-425D-4791-9C04-82F443120CC2}"/>
    <cellStyle name="Percent 2 6 3 3" xfId="1744" xr:uid="{0F2377CC-99C1-461F-8D8D-075DA3BE1A56}"/>
    <cellStyle name="Percent 2 6 4" xfId="1745" xr:uid="{38AB0E34-169F-4368-94E1-0341C4520D8E}"/>
    <cellStyle name="Percent 2 6 4 2" xfId="1746" xr:uid="{F276327B-1E9D-4E52-B4B1-5AF9D6B0C0B2}"/>
    <cellStyle name="Percent 2 6 5" xfId="1747" xr:uid="{7FBEAC59-282A-4D8D-9AF0-5E8802CE9322}"/>
    <cellStyle name="Percent 2 6 6" xfId="1748" xr:uid="{142C0E70-3B0E-4CCC-A5C3-97FA82CED72B}"/>
    <cellStyle name="Percent 2 7" xfId="1749" xr:uid="{2EE45778-65E1-4ADA-8E14-14BAE4248682}"/>
    <cellStyle name="Percent 2 7 2" xfId="1750" xr:uid="{94E9F619-EA36-45B6-8A90-ABDEE020673B}"/>
    <cellStyle name="Percent 2 7 2 2" xfId="1751" xr:uid="{51574879-BCF6-45FC-9F19-67AB150B3E3E}"/>
    <cellStyle name="Percent 2 7 2 2 2" xfId="1752" xr:uid="{DA6FE3C0-4AAC-4EDB-B76B-C032D3BDEB06}"/>
    <cellStyle name="Percent 2 7 2 2 2 2" xfId="1753" xr:uid="{9ECEF99E-AE21-4C43-9346-8B806039EBD8}"/>
    <cellStyle name="Percent 2 7 2 2 3" xfId="1754" xr:uid="{CC153E06-C6BD-4545-9C63-4238C64CD8CF}"/>
    <cellStyle name="Percent 2 7 2 3" xfId="1755" xr:uid="{6CD8EE83-319A-40B3-82C8-ACD589890663}"/>
    <cellStyle name="Percent 2 7 2 3 2" xfId="1756" xr:uid="{0059BBED-B517-4262-8335-6BF08A2B55B0}"/>
    <cellStyle name="Percent 2 7 2 4" xfId="1757" xr:uid="{B98ED8FF-864B-4328-90C0-5D6650102BEE}"/>
    <cellStyle name="Percent 2 7 2 5" xfId="1758" xr:uid="{362FBC17-A93C-4093-8396-4575DC44BFA8}"/>
    <cellStyle name="Percent 2 7 3" xfId="1759" xr:uid="{76046FAF-B3D2-4E8F-A113-393619A6D01F}"/>
    <cellStyle name="Percent 2 7 3 2" xfId="1760" xr:uid="{F1C1D1A0-8969-40C7-A595-FA63278D6BD6}"/>
    <cellStyle name="Percent 2 7 3 2 2" xfId="1761" xr:uid="{47A64A27-DCCF-48A7-A463-66BAFBCB54B3}"/>
    <cellStyle name="Percent 2 7 3 3" xfId="1762" xr:uid="{57F74177-3276-4AA1-AEA9-0BF326EFD01A}"/>
    <cellStyle name="Percent 2 7 4" xfId="1763" xr:uid="{77C4E950-8BCA-47C5-9673-90A60364F24B}"/>
    <cellStyle name="Percent 2 7 4 2" xfId="1764" xr:uid="{4BD3F67B-CA38-480A-98F3-BFF9F5A78138}"/>
    <cellStyle name="Percent 2 7 5" xfId="1765" xr:uid="{7881479A-4720-485F-A6B9-C77A335BC110}"/>
    <cellStyle name="Percent 2 7 6" xfId="1766" xr:uid="{A1FE99ED-7BE7-4800-A94B-DFADAFBC89AF}"/>
    <cellStyle name="Percent 20" xfId="1767" xr:uid="{F2547B70-FB78-4ACB-B895-91FA40D87FBD}"/>
    <cellStyle name="Percent 20 2" xfId="1768" xr:uid="{AFC0637E-7231-4515-85F0-26EEA03A10F0}"/>
    <cellStyle name="Percent 20 2 2" xfId="1769" xr:uid="{0BDE3474-2797-4D72-98F0-ED027414874A}"/>
    <cellStyle name="Percent 20 2 2 2" xfId="1770" xr:uid="{73B99B4F-0852-4FBE-94F9-33B37113215E}"/>
    <cellStyle name="Percent 20 2 3" xfId="1771" xr:uid="{D07888DD-845E-48F0-A5A1-A1467E68BDC9}"/>
    <cellStyle name="Percent 20 3" xfId="1772" xr:uid="{FF8A650E-9A2C-4087-9A3E-0630282B94B6}"/>
    <cellStyle name="Percent 20 3 2" xfId="1773" xr:uid="{A83C8F1C-CFDF-4F98-8C7E-F2122A57EF82}"/>
    <cellStyle name="Percent 20 4" xfId="1774" xr:uid="{21328374-FE0E-41DA-AE0D-524EE04D37A8}"/>
    <cellStyle name="Percent 21" xfId="1775" xr:uid="{8B77AA68-1538-4A2E-878B-40F1024E40FB}"/>
    <cellStyle name="Percent 21 2" xfId="1776" xr:uid="{916BC6EB-F039-4666-8280-1013550733B3}"/>
    <cellStyle name="Percent 21 2 2" xfId="1777" xr:uid="{3960B23D-8193-4D5E-8889-B1E086071BEA}"/>
    <cellStyle name="Percent 21 2 2 2" xfId="1778" xr:uid="{3201CBD0-39F0-4F4D-8CBB-9044171E84BF}"/>
    <cellStyle name="Percent 21 2 3" xfId="1779" xr:uid="{EA87A51F-886B-444C-846A-1C50A7565142}"/>
    <cellStyle name="Percent 21 3" xfId="1780" xr:uid="{688F5439-81C7-48DD-B8E4-2F58F15A8FF0}"/>
    <cellStyle name="Percent 21 3 2" xfId="1781" xr:uid="{7565F26A-D81D-47B9-809B-ADF2D14C0F92}"/>
    <cellStyle name="Percent 21 4" xfId="1782" xr:uid="{92CC826A-EF32-4A5E-B36F-A582D28C7118}"/>
    <cellStyle name="Percent 22" xfId="1783" xr:uid="{ECDF854D-A3CB-447F-AFD5-CB3CDA6892E9}"/>
    <cellStyle name="Percent 22 2" xfId="1784" xr:uid="{9E61B051-4637-48A3-84B4-BB69CDD004BE}"/>
    <cellStyle name="Percent 22 2 2" xfId="1785" xr:uid="{8F9C96BC-7B68-4A8E-A56F-D3F916F522B1}"/>
    <cellStyle name="Percent 22 2 2 2" xfId="1786" xr:uid="{E8BC04D3-4BF4-4A70-A52C-A48278C35D78}"/>
    <cellStyle name="Percent 22 2 3" xfId="1787" xr:uid="{8860DB62-F060-4384-AD31-69E06766320F}"/>
    <cellStyle name="Percent 22 3" xfId="1788" xr:uid="{D7705220-3493-411E-AAB0-AA86BE5569FD}"/>
    <cellStyle name="Percent 22 3 2" xfId="1789" xr:uid="{9EACE095-E386-40AC-9DE5-E480EE4A2317}"/>
    <cellStyle name="Percent 22 4" xfId="1790" xr:uid="{B9984A76-A74F-4D5D-A557-48C5D864062E}"/>
    <cellStyle name="Percent 23" xfId="1791" xr:uid="{FDE53B08-850E-486C-83E1-404AF658FFEA}"/>
    <cellStyle name="Percent 23 2" xfId="1792" xr:uid="{5BA23DE0-4280-49E6-93E2-B03D03EF9DEC}"/>
    <cellStyle name="Percent 23 2 2" xfId="1793" xr:uid="{204F2D64-29D6-449D-8FD5-DF14E6271F87}"/>
    <cellStyle name="Percent 23 2 2 2" xfId="1794" xr:uid="{62FEBB86-ADAE-48F3-9BBA-BA78043C14DD}"/>
    <cellStyle name="Percent 23 2 3" xfId="1795" xr:uid="{AA07F914-BBA2-4265-90A6-E26767E75802}"/>
    <cellStyle name="Percent 23 3" xfId="1796" xr:uid="{CCBF2FCE-5B39-4BAC-858F-A5B1D5751393}"/>
    <cellStyle name="Percent 23 3 2" xfId="1797" xr:uid="{BC8B01BA-89E1-41F5-8D4D-E616A23065F8}"/>
    <cellStyle name="Percent 23 4" xfId="1798" xr:uid="{19A1EC7C-2B8A-4B6A-B019-F4E131090DE2}"/>
    <cellStyle name="Percent 24" xfId="1799" xr:uid="{C557D501-B1C4-4B8C-AE54-A9E279EC1674}"/>
    <cellStyle name="Percent 24 2" xfId="1800" xr:uid="{E8ECB313-86FD-4E49-9D9F-18257E52F5F4}"/>
    <cellStyle name="Percent 24 2 2" xfId="1801" xr:uid="{3A1A959E-B139-464F-94E6-F49778676A52}"/>
    <cellStyle name="Percent 24 2 2 2" xfId="1802" xr:uid="{915730A3-B013-4809-8252-37F5409F7079}"/>
    <cellStyle name="Percent 24 2 3" xfId="1803" xr:uid="{5F3651C5-C37F-4D80-945E-291C4F99C81F}"/>
    <cellStyle name="Percent 24 3" xfId="1804" xr:uid="{7E831CA6-EE9D-4344-ACCA-FB85BF06DBD0}"/>
    <cellStyle name="Percent 24 3 2" xfId="1805" xr:uid="{498A3D2B-A635-4A86-992C-A375D3AC5D2E}"/>
    <cellStyle name="Percent 24 4" xfId="1806" xr:uid="{35411190-1771-4926-A5E1-55D7F33886FC}"/>
    <cellStyle name="Percent 25" xfId="1807" xr:uid="{50989CBF-C799-4686-9F01-C5FCA6FDFE5A}"/>
    <cellStyle name="Percent 25 2" xfId="1808" xr:uid="{4D832073-69A4-4939-8CF2-3CA5BD741CD1}"/>
    <cellStyle name="Percent 25 2 2" xfId="1809" xr:uid="{7D852273-2B88-4A4C-8ED6-E91AD4DD3E83}"/>
    <cellStyle name="Percent 25 2 2 2" xfId="1810" xr:uid="{7C786732-E02D-45AA-BA1E-25AA9D9D90D1}"/>
    <cellStyle name="Percent 25 2 3" xfId="1811" xr:uid="{323D4978-B534-4289-8DB3-CFAC2A2524F3}"/>
    <cellStyle name="Percent 25 3" xfId="1812" xr:uid="{6AF838B1-1D06-484E-A140-74B84242A1A7}"/>
    <cellStyle name="Percent 25 3 2" xfId="1813" xr:uid="{69354CDC-D796-4EF4-BB14-B144E955AE9D}"/>
    <cellStyle name="Percent 25 3 2 2" xfId="1814" xr:uid="{E42CC3E9-853E-4E09-9837-7B9C76B6F352}"/>
    <cellStyle name="Percent 25 3 2 2 2" xfId="1815" xr:uid="{D186D452-8E3F-4DE0-9BDA-5B108CA365BD}"/>
    <cellStyle name="Percent 25 3 2 3" xfId="1816" xr:uid="{9529D0B3-5C21-4264-8DA6-E7B962160730}"/>
    <cellStyle name="Percent 25 3 3" xfId="1817" xr:uid="{04352E49-FE0D-468B-A240-B880FC635ED7}"/>
    <cellStyle name="Percent 25 3 3 2" xfId="1818" xr:uid="{0A0AB34A-05F1-4004-962C-5E0889F14E54}"/>
    <cellStyle name="Percent 25 3 4" xfId="1819" xr:uid="{2EC8796E-A54A-441D-A4C9-DC50F28E0124}"/>
    <cellStyle name="Percent 25 4" xfId="1820" xr:uid="{AF549FCA-79AC-43E1-9F67-95CEADE5375A}"/>
    <cellStyle name="Percent 25 4 2" xfId="1821" xr:uid="{64190D8E-5C5A-4800-BEAB-17C213C973FB}"/>
    <cellStyle name="Percent 25 5" xfId="1822" xr:uid="{C9293287-32AA-422A-82EA-D802A73C3606}"/>
    <cellStyle name="Percent 26" xfId="1823" xr:uid="{40D0CAB8-A747-4CE1-87F8-9DF80D171A6F}"/>
    <cellStyle name="Percent 26 2" xfId="1824" xr:uid="{C857CD46-BF72-48FC-B2FC-CCF336B58786}"/>
    <cellStyle name="Percent 26 2 2" xfId="1825" xr:uid="{1E503A22-A46B-49C1-A132-D6D225C32B6E}"/>
    <cellStyle name="Percent 26 2 2 2" xfId="1826" xr:uid="{0480449D-2E99-4BC7-98D3-41E0A2B207A7}"/>
    <cellStyle name="Percent 26 2 2 2 2" xfId="1827" xr:uid="{2B9EE4D5-A54C-4141-AA73-DDFCD4FBAE58}"/>
    <cellStyle name="Percent 26 2 2 3" xfId="1828" xr:uid="{585296AB-37F5-4768-9A34-82CF0D5D4AE7}"/>
    <cellStyle name="Percent 26 2 3" xfId="1829" xr:uid="{F48EB481-BA86-4856-A036-720C3C213B77}"/>
    <cellStyle name="Percent 26 2 3 2" xfId="1830" xr:uid="{00B8D137-71B7-4E3D-854E-4C991176E8EF}"/>
    <cellStyle name="Percent 26 2 4" xfId="1831" xr:uid="{0E365D0D-47AD-457D-B557-F09BFC5AD573}"/>
    <cellStyle name="Percent 26 3" xfId="1832" xr:uid="{998D9468-D4B7-44F1-B9A1-959DA530CA16}"/>
    <cellStyle name="Percent 26 3 2" xfId="1833" xr:uid="{E53DB571-EF29-4B4B-9A77-C70491F63E20}"/>
    <cellStyle name="Percent 26 4" xfId="1834" xr:uid="{2B2A22D8-EF97-41F1-AF08-F7A3DB2DBB26}"/>
    <cellStyle name="Percent 27" xfId="1835" xr:uid="{8CE51839-1782-4791-B186-5E3DFD18837E}"/>
    <cellStyle name="Percent 27 2" xfId="1836" xr:uid="{A9C3495D-B914-4585-8B93-5D56F1D44491}"/>
    <cellStyle name="Percent 27 2 2" xfId="1837" xr:uid="{59114EF4-83D9-4084-A5AE-861435632BF0}"/>
    <cellStyle name="Percent 27 2 2 2" xfId="1838" xr:uid="{92691521-F8C4-4C13-9D52-3037E6CAE028}"/>
    <cellStyle name="Percent 27 2 3" xfId="1839" xr:uid="{2D755DCD-6D03-4B14-9456-50AC42448738}"/>
    <cellStyle name="Percent 27 3" xfId="1840" xr:uid="{A798C549-E1EB-4F88-91D3-F7A24A0A57D7}"/>
    <cellStyle name="Percent 27 3 2" xfId="1841" xr:uid="{28533375-76AA-48BA-9E58-F3A4D9D937B2}"/>
    <cellStyle name="Percent 27 4" xfId="1842" xr:uid="{2AA2231B-9DB0-42CE-9888-6D8B4996A115}"/>
    <cellStyle name="Percent 28" xfId="1843" xr:uid="{4F6F6F61-BA48-4B6B-862C-CCC120822085}"/>
    <cellStyle name="Percent 28 2" xfId="1844" xr:uid="{49450A9A-856D-4306-934D-19DF5A295168}"/>
    <cellStyle name="Percent 28 2 2" xfId="1845" xr:uid="{9EA8593D-3245-4A6B-86E5-1A5510601172}"/>
    <cellStyle name="Percent 28 2 2 2" xfId="1846" xr:uid="{8929A9A4-8FD6-4DA5-BD18-7F8DCA909D58}"/>
    <cellStyle name="Percent 28 2 3" xfId="1847" xr:uid="{856F6307-29CA-418C-838C-B63B5EC2844F}"/>
    <cellStyle name="Percent 28 3" xfId="1848" xr:uid="{BFFE4696-A16C-4210-9809-70D89569CF13}"/>
    <cellStyle name="Percent 28 3 2" xfId="1849" xr:uid="{E314A921-2EA8-4E6D-91C1-2BE3E3BB254B}"/>
    <cellStyle name="Percent 28 4" xfId="1850" xr:uid="{907F5200-37C9-41C1-9E9A-CFC8F6D7E95E}"/>
    <cellStyle name="Percent 29" xfId="1851" xr:uid="{D7584D43-BF73-413F-9458-B25D998CE70C}"/>
    <cellStyle name="Percent 3" xfId="1852" xr:uid="{8170D041-A859-4127-9865-BE9ED8B8555F}"/>
    <cellStyle name="Percent 3 2" xfId="1853" xr:uid="{E3139257-BE51-44BB-BA01-AA6FAC775AA9}"/>
    <cellStyle name="Percent 3 2 2" xfId="1854" xr:uid="{0CA6D08E-7D65-497F-9183-41FC16934AA9}"/>
    <cellStyle name="Percent 3 2 2 2" xfId="1855" xr:uid="{24266A2C-1455-45F5-B918-36DA91DA9925}"/>
    <cellStyle name="Percent 3 2 2 2 2" xfId="1856" xr:uid="{C0E2700D-F579-4951-9D44-E18EEAF6B6A6}"/>
    <cellStyle name="Percent 3 2 2 3" xfId="1857" xr:uid="{01B50F4A-04B0-499D-B293-ACDA195487D4}"/>
    <cellStyle name="Percent 3 2 2 4" xfId="1858" xr:uid="{25B7CBD8-0E9D-4EBF-90EF-0ECE3D21B885}"/>
    <cellStyle name="Percent 3 2 3" xfId="1859" xr:uid="{C4304FCD-A8C5-430B-98A2-115D7FCBE6B0}"/>
    <cellStyle name="Percent 3 2 3 2" xfId="1860" xr:uid="{E4326256-F06F-45A3-B85F-FF46AADB2255}"/>
    <cellStyle name="Percent 3 2 4" xfId="1861" xr:uid="{FE2231D3-BE14-436F-B3B8-A5DA42EF5213}"/>
    <cellStyle name="Percent 3 2 5" xfId="1862" xr:uid="{A0700409-EC03-4B36-BCD0-FB09EEAA9FC5}"/>
    <cellStyle name="Percent 3 3" xfId="1863" xr:uid="{03203867-D670-4435-B552-1049B0145DB5}"/>
    <cellStyle name="Percent 3 3 2" xfId="1864" xr:uid="{420EFB42-A07C-4ECA-AF8C-BF0F354AA597}"/>
    <cellStyle name="Percent 3 4" xfId="1865" xr:uid="{E223058B-A284-4E92-9B8B-981CF0E4EF8A}"/>
    <cellStyle name="Percent 3 4 2" xfId="1866" xr:uid="{ECFF96FB-A960-4FBF-A23B-50202B843381}"/>
    <cellStyle name="Percent 3 4 2 2" xfId="1867" xr:uid="{2235235F-C19D-4B16-A95D-F4DE9A15FFB8}"/>
    <cellStyle name="Percent 3 4 3" xfId="1868" xr:uid="{E9985B2E-3AA7-4508-9546-61F69F2E9352}"/>
    <cellStyle name="Percent 3 5" xfId="1869" xr:uid="{3D3D23CE-4668-4912-8029-E90DA78B023A}"/>
    <cellStyle name="Percent 3 5 2" xfId="1870" xr:uid="{37F143F7-4A1E-4D38-B907-017F066961C6}"/>
    <cellStyle name="Percent 3 6" xfId="1871" xr:uid="{EEBD70C8-5107-41ED-A7D6-E2417425B8B9}"/>
    <cellStyle name="Percent 3 7" xfId="1872" xr:uid="{24304E7B-30DF-44F3-88AE-4AF1501067B1}"/>
    <cellStyle name="Percent 30" xfId="1873" xr:uid="{CA590774-29F8-4286-8F11-7272CE5934F6}"/>
    <cellStyle name="Percent 31" xfId="1874" xr:uid="{28BA60C1-829E-4030-A8F5-3A740D87C393}"/>
    <cellStyle name="Percent 32" xfId="1875" xr:uid="{5079E47C-60F3-4836-98D8-48D61EC65BB9}"/>
    <cellStyle name="Percent 4" xfId="1876" xr:uid="{E3EF408B-FBEF-4988-845A-4E82B2343F0C}"/>
    <cellStyle name="Percent 4 2" xfId="1877" xr:uid="{47971412-9E1A-4104-BC57-DF55CD522A54}"/>
    <cellStyle name="Percent 4 2 2" xfId="1878" xr:uid="{7C912EBC-3DE5-477C-BB78-81AFAB91319F}"/>
    <cellStyle name="Percent 4 2 2 2" xfId="1879" xr:uid="{1447AE5E-1DA4-43CA-A3E8-BAA642816F4E}"/>
    <cellStyle name="Percent 4 2 2 2 2" xfId="1880" xr:uid="{EE39F611-43D2-4E60-A9D8-A744492E4998}"/>
    <cellStyle name="Percent 4 2 2 3" xfId="1881" xr:uid="{FDCC14C9-0E88-4301-8238-9D6A8B2E9FE1}"/>
    <cellStyle name="Percent 4 2 3" xfId="1882" xr:uid="{F8D6153A-10CA-48CC-96A4-23B0A4E65B97}"/>
    <cellStyle name="Percent 4 2 3 2" xfId="1883" xr:uid="{F141B6A1-B3CB-40EB-8378-61EB00AE1E73}"/>
    <cellStyle name="Percent 4 2 4" xfId="1884" xr:uid="{5BCD904F-343C-450D-8197-7E145DD08C09}"/>
    <cellStyle name="Percent 4 2 5" xfId="1885" xr:uid="{59F4DF62-E62E-4672-9149-087080D6DDFE}"/>
    <cellStyle name="Percent 4 3" xfId="1886" xr:uid="{AFA8ECA3-E7B7-472D-B56E-43C13EA2CE36}"/>
    <cellStyle name="Percent 4 4" xfId="1887" xr:uid="{2F12FCB8-2C98-4E00-B3FE-9BC12BDE3A0F}"/>
    <cellStyle name="Percent 4 4 2" xfId="1888" xr:uid="{51DF3AB3-057F-4126-B356-B4C556DEAC9C}"/>
    <cellStyle name="Percent 4 4 2 2" xfId="1889" xr:uid="{7A65C68B-C943-40FF-B71B-B5065084AEC5}"/>
    <cellStyle name="Percent 4 4 3" xfId="1890" xr:uid="{2BF3176A-31F6-4E22-90B9-A44262285D37}"/>
    <cellStyle name="Percent 4 5" xfId="1891" xr:uid="{6583BA15-55DE-4246-A903-172A9F50C6B5}"/>
    <cellStyle name="Percent 4 5 2" xfId="1892" xr:uid="{A92110B1-B1C8-4B59-8247-B182758BEFA2}"/>
    <cellStyle name="Percent 4 6" xfId="1893" xr:uid="{E0DD4D2B-D404-4491-93EC-DB39A129D03E}"/>
    <cellStyle name="Percent 4 7" xfId="1894" xr:uid="{5C920A22-4562-4E4E-A7DD-03398E2737CD}"/>
    <cellStyle name="Percent 5" xfId="1895" xr:uid="{6F147B89-7ACA-491C-A992-D926AC059D8C}"/>
    <cellStyle name="Percent 5 2" xfId="1896" xr:uid="{E2635A6F-7E35-47ED-87A2-E6B2868D444A}"/>
    <cellStyle name="Percent 5 2 2" xfId="1897" xr:uid="{2BAF52FB-4460-4BD3-B28F-1CED28ABB803}"/>
    <cellStyle name="Percent 5 2 2 2" xfId="1898" xr:uid="{F73CBE1B-395B-44EB-9F3D-BEB075017AE3}"/>
    <cellStyle name="Percent 5 2 2 2 2" xfId="1899" xr:uid="{3B9411D7-3B24-4917-896F-76D28F51B41E}"/>
    <cellStyle name="Percent 5 2 2 3" xfId="1900" xr:uid="{EDA18989-3955-43F5-8926-B420D41637AD}"/>
    <cellStyle name="Percent 5 2 3" xfId="1901" xr:uid="{E2E55CAF-1550-4949-A53D-95B002DA1865}"/>
    <cellStyle name="Percent 5 2 3 2" xfId="1902" xr:uid="{F756A6BD-F89A-4EB4-B06C-56AC15E2346E}"/>
    <cellStyle name="Percent 5 2 4" xfId="1903" xr:uid="{9FFCD673-2421-40FC-9073-F6BF38EDF55F}"/>
    <cellStyle name="Percent 5 2 5" xfId="1904" xr:uid="{FFCA60CC-1ACA-4A6B-9B88-9619FAAABFE1}"/>
    <cellStyle name="Percent 5 3" xfId="1905" xr:uid="{D4166D41-877E-48CB-9696-D7444AAB7636}"/>
    <cellStyle name="Percent 5 3 2" xfId="1906" xr:uid="{8A9E06BE-FF5F-46DC-85D6-34481193B8EC}"/>
    <cellStyle name="Percent 5 3 2 2" xfId="1907" xr:uid="{474C75B2-8335-4429-974E-AA718764194C}"/>
    <cellStyle name="Percent 5 3 3" xfId="1908" xr:uid="{00B4BF81-8A94-40BF-A28A-B6F0707AAD60}"/>
    <cellStyle name="Percent 5 4" xfId="1909" xr:uid="{1F1E2FCA-418B-4B3B-BBC4-4E80CB88057E}"/>
    <cellStyle name="Percent 5 4 2" xfId="1910" xr:uid="{8D720CC7-0322-4783-837F-39F5A94C59E1}"/>
    <cellStyle name="Percent 5 5" xfId="1911" xr:uid="{B99E84AE-41B5-4759-80EC-A3BFE3756F94}"/>
    <cellStyle name="Percent 5 6" xfId="1912" xr:uid="{CABA28FE-5C80-4D71-ADE4-17075D60D17E}"/>
    <cellStyle name="Percent 5 7" xfId="1913" xr:uid="{58F2E4C3-AAFD-4BFC-8972-9006AD1FF7ED}"/>
    <cellStyle name="Percent 6" xfId="1914" xr:uid="{9106BEAA-22C1-4611-8F95-85C157B38DA5}"/>
    <cellStyle name="Percent 6 2" xfId="1915" xr:uid="{F60AEC44-5AE4-4003-8DCB-6DC55A0B7EC5}"/>
    <cellStyle name="Percent 6 2 2" xfId="1916" xr:uid="{CF2240A1-D229-4269-9F1F-8723F0A95257}"/>
    <cellStyle name="Percent 6 2 2 2" xfId="1917" xr:uid="{CA72C6BF-8EEC-45B5-B2A1-C39B6F600F9C}"/>
    <cellStyle name="Percent 6 2 2 2 2" xfId="1918" xr:uid="{85CC61BB-AA14-4C72-A513-677E64569673}"/>
    <cellStyle name="Percent 6 2 2 3" xfId="1919" xr:uid="{0839962B-CA36-4B9C-9376-AC5B3A66CBA2}"/>
    <cellStyle name="Percent 6 2 3" xfId="1920" xr:uid="{456263E1-F105-4FF6-80B9-CE42EFF33CE4}"/>
    <cellStyle name="Percent 6 2 3 2" xfId="1921" xr:uid="{56FDE6E7-A1A5-4127-B6CF-0847DE44CC1C}"/>
    <cellStyle name="Percent 6 2 4" xfId="1922" xr:uid="{0B038BC4-E0F2-4A5F-99BF-C1E540D828A2}"/>
    <cellStyle name="Percent 6 2 5" xfId="1923" xr:uid="{733CBA4E-463A-4BDF-9851-8DC6676B7922}"/>
    <cellStyle name="Percent 6 3" xfId="1924" xr:uid="{CEBC1CE3-E6EF-4911-9DE7-4BA56191EE95}"/>
    <cellStyle name="Percent 6 3 2" xfId="1925" xr:uid="{5691C3C9-A6BE-46FE-AD6C-7A15F49B577E}"/>
    <cellStyle name="Percent 6 3 2 2" xfId="1926" xr:uid="{A85C8534-0667-4E31-AF85-A76B6A29CB65}"/>
    <cellStyle name="Percent 6 3 3" xfId="1927" xr:uid="{34EC46F0-0EDB-4914-A802-890BB9130B23}"/>
    <cellStyle name="Percent 6 4" xfId="1928" xr:uid="{C9489A7B-087A-4BDD-9D24-749444E3AD14}"/>
    <cellStyle name="Percent 6 4 2" xfId="1929" xr:uid="{9C25AADD-E1A2-4305-8B37-49DAC4386BAF}"/>
    <cellStyle name="Percent 6 5" xfId="1930" xr:uid="{FB920FD9-3FB6-4783-AB70-B4E68C47AD8A}"/>
    <cellStyle name="Percent 6 6" xfId="1931" xr:uid="{E1892895-181F-4498-A935-ECA26E95ADD7}"/>
    <cellStyle name="Percent 7" xfId="1932" xr:uid="{CBEF4E79-4F65-4085-A0E8-361946768558}"/>
    <cellStyle name="Percent 7 2" xfId="1933" xr:uid="{0012D835-32FD-4C56-B3F5-CEAC949C7E01}"/>
    <cellStyle name="Percent 7 2 2" xfId="1934" xr:uid="{38F02E4A-2F9F-477A-BA3C-37D7F9E1B051}"/>
    <cellStyle name="Percent 7 2 2 2" xfId="1935" xr:uid="{F9721AA9-C478-4DF0-9FE4-AEB5FF786E6C}"/>
    <cellStyle name="Percent 7 2 3" xfId="1936" xr:uid="{D18BD2C4-F1BE-41A5-BF52-6D004B59B447}"/>
    <cellStyle name="Percent 7 3" xfId="1937" xr:uid="{6E7442ED-1CBB-43BB-9314-EAECBECA4B03}"/>
    <cellStyle name="Percent 7 3 2" xfId="1938" xr:uid="{FC0F4178-5EA6-4168-AB94-35319E6627BF}"/>
    <cellStyle name="Percent 7 4" xfId="1939" xr:uid="{2E8FE2CB-EDE6-40A2-A5D4-D5A6F80B779C}"/>
    <cellStyle name="Percent 7 5" xfId="1940" xr:uid="{050D31C5-AE69-4B64-9669-78448CFA000C}"/>
    <cellStyle name="Percent 8" xfId="1941" xr:uid="{CBDD70F4-8F68-46A7-90E9-8742C722ECA9}"/>
    <cellStyle name="Percent 8 2" xfId="1942" xr:uid="{A6F0A887-579C-4C45-A8A8-FDDB232EAE15}"/>
    <cellStyle name="Percent 8 2 2" xfId="1943" xr:uid="{77BBA8D3-6DD5-4706-9CA4-B221F4EAE39B}"/>
    <cellStyle name="Percent 8 2 2 2" xfId="1944" xr:uid="{90340D7F-82FF-49F4-B10B-AAADF51A7011}"/>
    <cellStyle name="Percent 8 2 3" xfId="1945" xr:uid="{892A4782-CFF7-48CF-ACEA-A1E8F24ECF7B}"/>
    <cellStyle name="Percent 8 3" xfId="1946" xr:uid="{619F2DC1-77D0-47C6-B23E-9F81EC72B591}"/>
    <cellStyle name="Percent 8 3 2" xfId="1947" xr:uid="{497ED908-5932-4E55-9778-5CCFCAE723A2}"/>
    <cellStyle name="Percent 8 4" xfId="1948" xr:uid="{20E714DC-2F38-4561-927B-B32BC4CDB450}"/>
    <cellStyle name="Percent 8 5" xfId="1949" xr:uid="{380E78EF-9C47-41B9-8148-B566780C3B65}"/>
    <cellStyle name="Percent 9" xfId="1950" xr:uid="{035DF2A2-1F66-483C-9F50-138D96439D1F}"/>
    <cellStyle name="Percent 9 2" xfId="1951" xr:uid="{5497A5A3-34FF-40A0-AA3E-FD3996889C90}"/>
    <cellStyle name="Percent 9 2 2" xfId="1952" xr:uid="{0971342E-1F25-442C-987C-21E50C04FC62}"/>
    <cellStyle name="Percent 9 2 2 2" xfId="1953" xr:uid="{8DB53BED-FF69-404D-8B2D-81CB46A2B220}"/>
    <cellStyle name="Percent 9 2 2 2 2" xfId="1954" xr:uid="{5BC07C13-8D9B-48A9-BBC9-2F8D5768D674}"/>
    <cellStyle name="Percent 9 2 2 3" xfId="1955" xr:uid="{0F03BF94-1025-4CBA-90F0-06727FC9BB0B}"/>
    <cellStyle name="Percent 9 2 3" xfId="1956" xr:uid="{393A260F-5F47-4B58-B8CD-14F00188AB38}"/>
    <cellStyle name="Percent 9 2 3 2" xfId="1957" xr:uid="{304481A1-E088-4ED8-B7F5-0E2EE9BFDC75}"/>
    <cellStyle name="Percent 9 2 4" xfId="1958" xr:uid="{CB3CDEBC-C041-4560-908B-AB89D403DF13}"/>
    <cellStyle name="Percent 9 2 5" xfId="1959" xr:uid="{4B900438-1D6B-4C34-B697-5D211C5875D9}"/>
    <cellStyle name="Percent 9 3" xfId="1960" xr:uid="{ECE197F5-ED49-4DC8-A796-DFFAB0758CF8}"/>
    <cellStyle name="Percent 9 3 2" xfId="1961" xr:uid="{E6752BF0-CBDD-486C-A1FB-FB45AE0C93B6}"/>
    <cellStyle name="Percent 9 3 2 2" xfId="1962" xr:uid="{F60CDC00-C931-46C4-AB4A-A737A3EC7D81}"/>
    <cellStyle name="Percent 9 3 3" xfId="1963" xr:uid="{881DBCAF-45D8-487E-8B7F-B162A8C35E4B}"/>
    <cellStyle name="Percent 9 4" xfId="1964" xr:uid="{70705A18-F90E-469F-BAA7-C6B0B96907BD}"/>
    <cellStyle name="Percent 9 4 2" xfId="1965" xr:uid="{094204C9-E6FD-4229-B63B-98D5254F944C}"/>
    <cellStyle name="Percent 9 5" xfId="1966" xr:uid="{94BFB792-AB9E-4702-BBD9-7B532987D7A7}"/>
    <cellStyle name="Percent 9 6" xfId="1967" xr:uid="{7CC28343-59F2-4402-9C21-B24AFE167E82}"/>
    <cellStyle name="STYLE1" xfId="1968" xr:uid="{FABEDB75-8257-4796-A880-437FD7A7206C}"/>
    <cellStyle name="STYLE5" xfId="1969" xr:uid="{454D0DEE-868B-4241-B326-C905D5FDDA10}"/>
    <cellStyle name="STYLE6" xfId="1970" xr:uid="{EA7A9638-648B-43A2-AA92-8381D8905CEE}"/>
    <cellStyle name="Title" xfId="12" builtinId="15" customBuiltin="1"/>
    <cellStyle name="Title 2" xfId="2964" xr:uid="{01FFA875-3221-40E9-80D6-2CED2ADAD282}"/>
    <cellStyle name="Total" xfId="28" builtinId="25" customBuiltin="1"/>
    <cellStyle name="Warning Text" xfId="25" builtinId="11" customBuiltin="1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73"/>
  <sheetViews>
    <sheetView tabSelected="1" workbookViewId="0">
      <pane xSplit="2" ySplit="8" topLeftCell="C9" activePane="bottomRight" state="frozen"/>
      <selection activeCell="H68" sqref="H68"/>
      <selection pane="topRight" activeCell="H68" sqref="H68"/>
      <selection pane="bottomLeft" activeCell="H68" sqref="H68"/>
      <selection pane="bottomRight" activeCell="H9" sqref="H9"/>
    </sheetView>
  </sheetViews>
  <sheetFormatPr defaultColWidth="9.109375" defaultRowHeight="14.4"/>
  <cols>
    <col min="1" max="1" width="4.33203125" customWidth="1"/>
    <col min="2" max="2" width="30.44140625" bestFit="1" customWidth="1"/>
    <col min="3" max="3" width="13.6640625" customWidth="1"/>
    <col min="4" max="4" width="13.6640625" style="42" customWidth="1"/>
    <col min="5" max="8" width="13.6640625" customWidth="1"/>
    <col min="9" max="9" width="11.109375" style="42" customWidth="1"/>
    <col min="10" max="10" width="9.109375" style="42"/>
    <col min="11" max="12" width="12.6640625" style="42" bestFit="1" customWidth="1"/>
    <col min="13" max="16384" width="9.109375" style="42"/>
  </cols>
  <sheetData>
    <row r="1" spans="1:9" ht="15.6">
      <c r="A1" s="374" t="s">
        <v>266</v>
      </c>
      <c r="B1" s="374"/>
      <c r="C1" s="374"/>
      <c r="D1" s="374"/>
      <c r="E1" s="378"/>
      <c r="F1" s="378"/>
      <c r="G1" s="378"/>
      <c r="H1" s="378"/>
    </row>
    <row r="2" spans="1:9" ht="15.6">
      <c r="A2" s="374" t="s">
        <v>354</v>
      </c>
      <c r="B2" s="374"/>
      <c r="C2" s="374"/>
      <c r="D2" s="374"/>
      <c r="E2" s="374"/>
      <c r="F2" s="374"/>
      <c r="G2" s="374"/>
      <c r="H2" s="374"/>
    </row>
    <row r="3" spans="1:9" ht="15.6">
      <c r="A3" s="374"/>
      <c r="B3" s="374"/>
      <c r="C3" s="374"/>
      <c r="D3" s="374"/>
      <c r="E3" s="374"/>
      <c r="F3" s="374"/>
      <c r="G3" s="374"/>
      <c r="H3" s="379"/>
    </row>
    <row r="4" spans="1:9">
      <c r="A4" s="42"/>
      <c r="B4" s="42"/>
      <c r="C4" s="42"/>
      <c r="E4" s="42"/>
      <c r="F4" s="42"/>
      <c r="G4" s="42"/>
      <c r="H4" s="42"/>
    </row>
    <row r="5" spans="1:9">
      <c r="A5" s="22"/>
      <c r="B5" s="23"/>
      <c r="C5" s="375" t="s">
        <v>355</v>
      </c>
      <c r="D5" s="376"/>
      <c r="E5" s="376"/>
      <c r="F5" s="376"/>
      <c r="G5" s="376"/>
      <c r="H5" s="377"/>
    </row>
    <row r="6" spans="1:9">
      <c r="A6" s="24"/>
      <c r="C6" s="204" t="s">
        <v>308</v>
      </c>
      <c r="D6" s="204" t="s">
        <v>337</v>
      </c>
      <c r="E6" s="204" t="s">
        <v>333</v>
      </c>
      <c r="F6" s="205" t="s">
        <v>335</v>
      </c>
      <c r="G6" s="205" t="s">
        <v>295</v>
      </c>
      <c r="H6" s="206" t="s">
        <v>300</v>
      </c>
    </row>
    <row r="7" spans="1:9">
      <c r="A7" s="24"/>
      <c r="B7" t="s">
        <v>58</v>
      </c>
      <c r="C7" s="3" t="s">
        <v>59</v>
      </c>
      <c r="D7" s="3" t="s">
        <v>59</v>
      </c>
      <c r="E7" s="3" t="s">
        <v>59</v>
      </c>
      <c r="F7" s="3" t="s">
        <v>59</v>
      </c>
      <c r="G7" s="3" t="s">
        <v>205</v>
      </c>
      <c r="H7" s="59" t="s">
        <v>406</v>
      </c>
    </row>
    <row r="8" spans="1:9">
      <c r="A8" s="24"/>
      <c r="C8" s="9" t="s">
        <v>60</v>
      </c>
      <c r="D8" s="9" t="s">
        <v>60</v>
      </c>
      <c r="E8" s="9" t="s">
        <v>60</v>
      </c>
      <c r="F8" s="9" t="s">
        <v>60</v>
      </c>
      <c r="G8" s="9" t="s">
        <v>338</v>
      </c>
      <c r="H8" s="59"/>
    </row>
    <row r="9" spans="1:9">
      <c r="A9" s="22">
        <v>5</v>
      </c>
      <c r="B9" s="23" t="s">
        <v>0</v>
      </c>
      <c r="C9" s="6">
        <v>80620105</v>
      </c>
      <c r="D9" s="6">
        <v>0</v>
      </c>
      <c r="E9" s="6">
        <v>505563</v>
      </c>
      <c r="F9" s="6">
        <v>280250</v>
      </c>
      <c r="G9" s="6">
        <v>79702</v>
      </c>
      <c r="H9" s="29">
        <v>81485620</v>
      </c>
      <c r="I9" s="44"/>
    </row>
    <row r="10" spans="1:9">
      <c r="A10" s="24">
        <v>6</v>
      </c>
      <c r="B10" s="25" t="s">
        <v>1</v>
      </c>
      <c r="C10" s="6">
        <v>48768850</v>
      </c>
      <c r="D10" s="6">
        <v>0</v>
      </c>
      <c r="E10" s="6">
        <v>270704</v>
      </c>
      <c r="F10" s="6">
        <v>70551</v>
      </c>
      <c r="G10" s="6">
        <v>80194</v>
      </c>
      <c r="H10" s="32">
        <v>49190299</v>
      </c>
      <c r="I10" s="44"/>
    </row>
    <row r="11" spans="1:9">
      <c r="A11" s="24">
        <v>8</v>
      </c>
      <c r="B11" s="25" t="s">
        <v>2</v>
      </c>
      <c r="C11" s="6">
        <v>62328443</v>
      </c>
      <c r="D11" s="6">
        <v>0</v>
      </c>
      <c r="E11" s="6">
        <v>790926</v>
      </c>
      <c r="F11" s="6">
        <v>402464</v>
      </c>
      <c r="G11" s="6">
        <v>90497</v>
      </c>
      <c r="H11" s="32">
        <v>63612330</v>
      </c>
      <c r="I11" s="44"/>
    </row>
    <row r="12" spans="1:9">
      <c r="A12" s="24">
        <v>10</v>
      </c>
      <c r="B12" s="25" t="s">
        <v>3</v>
      </c>
      <c r="C12" s="6">
        <v>11259287</v>
      </c>
      <c r="D12" s="6">
        <v>0</v>
      </c>
      <c r="E12" s="6">
        <v>68509</v>
      </c>
      <c r="F12" s="6">
        <v>12094</v>
      </c>
      <c r="G12" s="6">
        <v>67927</v>
      </c>
      <c r="H12" s="32">
        <v>11407817</v>
      </c>
      <c r="I12" s="44"/>
    </row>
    <row r="13" spans="1:9">
      <c r="A13" s="24">
        <v>19</v>
      </c>
      <c r="B13" s="25" t="s">
        <v>4</v>
      </c>
      <c r="C13" s="6">
        <v>15754724</v>
      </c>
      <c r="D13" s="6">
        <v>0</v>
      </c>
      <c r="E13" s="6">
        <v>103640</v>
      </c>
      <c r="F13" s="6">
        <v>0</v>
      </c>
      <c r="G13" s="6">
        <v>78588</v>
      </c>
      <c r="H13" s="32">
        <v>15936952</v>
      </c>
      <c r="I13" s="44"/>
    </row>
    <row r="14" spans="1:9">
      <c r="A14" s="24">
        <v>20</v>
      </c>
      <c r="B14" s="25" t="s">
        <v>5</v>
      </c>
      <c r="C14" s="6">
        <v>52902276</v>
      </c>
      <c r="D14" s="6">
        <v>0</v>
      </c>
      <c r="E14" s="6">
        <v>61977</v>
      </c>
      <c r="F14" s="6">
        <v>0</v>
      </c>
      <c r="G14" s="6">
        <v>67480</v>
      </c>
      <c r="H14" s="32">
        <v>53031733</v>
      </c>
      <c r="I14" s="44"/>
    </row>
    <row r="15" spans="1:9">
      <c r="A15" s="24">
        <v>22</v>
      </c>
      <c r="B15" s="25" t="s">
        <v>6</v>
      </c>
      <c r="C15" s="6">
        <v>110735786</v>
      </c>
      <c r="D15" s="6">
        <v>3570</v>
      </c>
      <c r="E15" s="6">
        <v>1272293</v>
      </c>
      <c r="F15" s="6">
        <v>246827</v>
      </c>
      <c r="G15" s="6">
        <v>66890</v>
      </c>
      <c r="H15" s="32">
        <v>112325366</v>
      </c>
      <c r="I15" s="44"/>
    </row>
    <row r="16" spans="1:9">
      <c r="A16" s="24">
        <v>23</v>
      </c>
      <c r="B16" s="25" t="s">
        <v>7</v>
      </c>
      <c r="C16" s="6">
        <v>290752389</v>
      </c>
      <c r="D16" s="6">
        <v>0</v>
      </c>
      <c r="E16" s="6">
        <v>2088213</v>
      </c>
      <c r="F16" s="6">
        <v>501631</v>
      </c>
      <c r="G16" s="6">
        <v>77518</v>
      </c>
      <c r="H16" s="32">
        <v>293419751</v>
      </c>
      <c r="I16" s="44"/>
    </row>
    <row r="17" spans="1:9">
      <c r="A17" s="24">
        <v>27</v>
      </c>
      <c r="B17" s="25" t="s">
        <v>8</v>
      </c>
      <c r="C17" s="6">
        <v>61871530</v>
      </c>
      <c r="D17" s="6">
        <v>0</v>
      </c>
      <c r="E17" s="6">
        <v>87881</v>
      </c>
      <c r="F17" s="6">
        <v>0</v>
      </c>
      <c r="G17" s="6">
        <v>179823</v>
      </c>
      <c r="H17" s="32">
        <v>62139234</v>
      </c>
      <c r="I17" s="44"/>
    </row>
    <row r="18" spans="1:9">
      <c r="A18" s="24">
        <v>28</v>
      </c>
      <c r="B18" s="25" t="s">
        <v>9</v>
      </c>
      <c r="C18" s="6">
        <v>41670685</v>
      </c>
      <c r="D18" s="6">
        <v>0</v>
      </c>
      <c r="E18" s="6">
        <v>121343</v>
      </c>
      <c r="F18" s="6">
        <v>70673</v>
      </c>
      <c r="G18" s="6">
        <v>101089</v>
      </c>
      <c r="H18" s="32">
        <v>41963790</v>
      </c>
      <c r="I18" s="44"/>
    </row>
    <row r="19" spans="1:9">
      <c r="A19" s="24">
        <v>33</v>
      </c>
      <c r="B19" s="25" t="s">
        <v>10</v>
      </c>
      <c r="C19" s="6">
        <v>193271409</v>
      </c>
      <c r="D19" s="6">
        <v>581785</v>
      </c>
      <c r="E19" s="6">
        <v>841606</v>
      </c>
      <c r="F19" s="6">
        <v>78851</v>
      </c>
      <c r="G19" s="6">
        <v>171467</v>
      </c>
      <c r="H19" s="32">
        <v>194945118</v>
      </c>
      <c r="I19" s="44"/>
    </row>
    <row r="20" spans="1:9">
      <c r="A20" s="24">
        <v>34</v>
      </c>
      <c r="B20" s="25" t="s">
        <v>11</v>
      </c>
      <c r="C20" s="6">
        <v>233737855</v>
      </c>
      <c r="D20" s="6">
        <v>689303</v>
      </c>
      <c r="E20" s="6">
        <v>1817388</v>
      </c>
      <c r="F20" s="6">
        <v>707327</v>
      </c>
      <c r="G20" s="6">
        <v>76700</v>
      </c>
      <c r="H20" s="32">
        <v>237028573</v>
      </c>
      <c r="I20" s="44"/>
    </row>
    <row r="21" spans="1:9">
      <c r="A21" s="24">
        <v>35</v>
      </c>
      <c r="B21" s="25" t="s">
        <v>12</v>
      </c>
      <c r="C21" s="6">
        <v>295227509</v>
      </c>
      <c r="D21" s="6">
        <v>1637838</v>
      </c>
      <c r="E21" s="6">
        <v>1613027</v>
      </c>
      <c r="F21" s="6">
        <v>130895</v>
      </c>
      <c r="G21" s="6">
        <v>97400</v>
      </c>
      <c r="H21" s="32">
        <v>298706669</v>
      </c>
      <c r="I21" s="44"/>
    </row>
    <row r="22" spans="1:9">
      <c r="A22" s="24">
        <v>36</v>
      </c>
      <c r="B22" s="25" t="s">
        <v>13</v>
      </c>
      <c r="C22" s="6">
        <v>910609383</v>
      </c>
      <c r="D22" s="6">
        <v>6436504</v>
      </c>
      <c r="E22" s="6">
        <v>4970859</v>
      </c>
      <c r="F22" s="6">
        <v>3247281</v>
      </c>
      <c r="G22" s="6">
        <v>87050</v>
      </c>
      <c r="H22" s="32">
        <v>925351077</v>
      </c>
      <c r="I22" s="44"/>
    </row>
    <row r="23" spans="1:9">
      <c r="A23" s="24">
        <v>37</v>
      </c>
      <c r="B23" s="25" t="s">
        <v>14</v>
      </c>
      <c r="C23" s="6">
        <v>177038683</v>
      </c>
      <c r="D23" s="6">
        <v>695924</v>
      </c>
      <c r="E23" s="6">
        <v>1887203</v>
      </c>
      <c r="F23" s="6">
        <v>655949</v>
      </c>
      <c r="G23" s="6">
        <v>76700</v>
      </c>
      <c r="H23" s="32">
        <v>180354459</v>
      </c>
      <c r="I23" s="44"/>
    </row>
    <row r="24" spans="1:9">
      <c r="A24" s="24">
        <v>38</v>
      </c>
      <c r="B24" s="25" t="s">
        <v>15</v>
      </c>
      <c r="C24" s="6">
        <v>253285994</v>
      </c>
      <c r="D24" s="6">
        <v>2615345</v>
      </c>
      <c r="E24" s="6">
        <v>1380202</v>
      </c>
      <c r="F24" s="6">
        <v>260556</v>
      </c>
      <c r="G24" s="6">
        <v>66350</v>
      </c>
      <c r="H24" s="32">
        <v>257608447</v>
      </c>
      <c r="I24" s="44"/>
    </row>
    <row r="25" spans="1:9">
      <c r="A25" s="24">
        <v>39</v>
      </c>
      <c r="B25" s="25" t="s">
        <v>16</v>
      </c>
      <c r="C25" s="6">
        <v>579734455</v>
      </c>
      <c r="D25" s="6">
        <v>4290756</v>
      </c>
      <c r="E25" s="6">
        <v>3796811</v>
      </c>
      <c r="F25" s="6">
        <v>1424005</v>
      </c>
      <c r="G25" s="6">
        <v>87050</v>
      </c>
      <c r="H25" s="32">
        <v>589333077</v>
      </c>
      <c r="I25" s="44"/>
    </row>
    <row r="26" spans="1:9">
      <c r="A26" s="24">
        <v>40</v>
      </c>
      <c r="B26" s="25" t="s">
        <v>17</v>
      </c>
      <c r="C26" s="6">
        <v>90762971</v>
      </c>
      <c r="D26" s="6">
        <v>592141</v>
      </c>
      <c r="E26" s="6">
        <v>1296468</v>
      </c>
      <c r="F26" s="6">
        <v>577203</v>
      </c>
      <c r="G26" s="6">
        <v>66350</v>
      </c>
      <c r="H26" s="32">
        <v>93295133</v>
      </c>
      <c r="I26" s="44"/>
    </row>
    <row r="27" spans="1:9">
      <c r="A27" s="24">
        <v>41</v>
      </c>
      <c r="B27" s="25" t="s">
        <v>18</v>
      </c>
      <c r="C27" s="6">
        <v>309262519</v>
      </c>
      <c r="D27" s="6">
        <v>3711408</v>
      </c>
      <c r="E27" s="6">
        <v>2004400</v>
      </c>
      <c r="F27" s="6">
        <v>397967</v>
      </c>
      <c r="G27" s="6">
        <v>87050</v>
      </c>
      <c r="H27" s="32">
        <v>315463344</v>
      </c>
      <c r="I27" s="44"/>
    </row>
    <row r="28" spans="1:9">
      <c r="A28" s="24">
        <v>42</v>
      </c>
      <c r="B28" s="25" t="s">
        <v>19</v>
      </c>
      <c r="C28" s="6">
        <v>196991780</v>
      </c>
      <c r="D28" s="6">
        <v>793233</v>
      </c>
      <c r="E28" s="6">
        <v>1137359</v>
      </c>
      <c r="F28" s="6">
        <v>150782</v>
      </c>
      <c r="G28" s="6">
        <v>76700</v>
      </c>
      <c r="H28" s="32">
        <v>199149854</v>
      </c>
      <c r="I28" s="44"/>
    </row>
    <row r="29" spans="1:9">
      <c r="A29" s="24">
        <v>43</v>
      </c>
      <c r="B29" s="25" t="s">
        <v>20</v>
      </c>
      <c r="C29" s="6">
        <v>369195620</v>
      </c>
      <c r="D29" s="6">
        <v>2198105</v>
      </c>
      <c r="E29" s="6">
        <v>4463448</v>
      </c>
      <c r="F29" s="6">
        <v>787096</v>
      </c>
      <c r="G29" s="6">
        <v>128450</v>
      </c>
      <c r="H29" s="32">
        <v>376772719</v>
      </c>
      <c r="I29" s="44"/>
    </row>
    <row r="30" spans="1:9">
      <c r="A30" s="24">
        <v>44</v>
      </c>
      <c r="B30" s="25" t="s">
        <v>21</v>
      </c>
      <c r="C30" s="6">
        <v>184139032</v>
      </c>
      <c r="D30" s="6">
        <v>624082</v>
      </c>
      <c r="E30" s="6">
        <v>1245675</v>
      </c>
      <c r="F30" s="6">
        <v>290133</v>
      </c>
      <c r="G30" s="6">
        <v>76700</v>
      </c>
      <c r="H30" s="32">
        <v>186375622</v>
      </c>
      <c r="I30" s="44"/>
    </row>
    <row r="31" spans="1:9">
      <c r="A31" s="24">
        <v>45</v>
      </c>
      <c r="B31" s="25" t="s">
        <v>22</v>
      </c>
      <c r="C31" s="6">
        <v>78420902</v>
      </c>
      <c r="D31" s="6">
        <v>505562</v>
      </c>
      <c r="E31" s="6">
        <v>214500</v>
      </c>
      <c r="F31" s="6">
        <v>0</v>
      </c>
      <c r="G31" s="6">
        <v>87050</v>
      </c>
      <c r="H31" s="32">
        <v>79228014</v>
      </c>
      <c r="I31" s="44"/>
    </row>
    <row r="32" spans="1:9">
      <c r="A32" s="24">
        <v>46</v>
      </c>
      <c r="B32" s="25" t="s">
        <v>23</v>
      </c>
      <c r="C32" s="6">
        <v>51788253</v>
      </c>
      <c r="D32" s="6">
        <v>0</v>
      </c>
      <c r="E32" s="6">
        <v>206334</v>
      </c>
      <c r="F32" s="6">
        <v>106285</v>
      </c>
      <c r="G32" s="6">
        <v>77863</v>
      </c>
      <c r="H32" s="32">
        <v>52178735</v>
      </c>
      <c r="I32" s="44"/>
    </row>
    <row r="33" spans="1:9">
      <c r="A33" s="24">
        <v>47</v>
      </c>
      <c r="B33" s="25" t="s">
        <v>330</v>
      </c>
      <c r="C33" s="6">
        <v>42535992</v>
      </c>
      <c r="D33" s="6">
        <v>42040</v>
      </c>
      <c r="E33" s="6">
        <v>647603</v>
      </c>
      <c r="F33" s="6">
        <v>219873</v>
      </c>
      <c r="G33" s="6">
        <v>67305</v>
      </c>
      <c r="H33" s="32">
        <v>43512813</v>
      </c>
      <c r="I33" s="44"/>
    </row>
    <row r="34" spans="1:9">
      <c r="A34" s="24">
        <v>48</v>
      </c>
      <c r="B34" s="25" t="s">
        <v>24</v>
      </c>
      <c r="C34" s="6">
        <v>67265237</v>
      </c>
      <c r="D34" s="6">
        <v>0</v>
      </c>
      <c r="E34" s="6">
        <v>337831</v>
      </c>
      <c r="F34" s="6">
        <v>176540</v>
      </c>
      <c r="G34" s="6">
        <v>87050</v>
      </c>
      <c r="H34" s="32">
        <v>67866658</v>
      </c>
      <c r="I34" s="44"/>
    </row>
    <row r="35" spans="1:9">
      <c r="A35" s="24">
        <v>49</v>
      </c>
      <c r="B35" s="25" t="s">
        <v>25</v>
      </c>
      <c r="C35" s="6">
        <v>7320708</v>
      </c>
      <c r="D35" s="6">
        <v>0</v>
      </c>
      <c r="E35" s="6">
        <v>36510</v>
      </c>
      <c r="F35" s="6">
        <v>0</v>
      </c>
      <c r="G35" s="6">
        <v>93720</v>
      </c>
      <c r="H35" s="32">
        <v>7450938</v>
      </c>
      <c r="I35" s="44"/>
    </row>
    <row r="36" spans="1:9">
      <c r="A36" s="24">
        <v>50</v>
      </c>
      <c r="B36" s="25" t="s">
        <v>55</v>
      </c>
      <c r="C36" s="6">
        <v>12542905</v>
      </c>
      <c r="D36" s="6">
        <v>0</v>
      </c>
      <c r="E36" s="6">
        <v>30750</v>
      </c>
      <c r="F36" s="6">
        <v>0</v>
      </c>
      <c r="G36" s="6">
        <v>86940</v>
      </c>
      <c r="H36" s="32">
        <v>12660595</v>
      </c>
      <c r="I36" s="44"/>
    </row>
    <row r="37" spans="1:9">
      <c r="A37" s="24">
        <v>51</v>
      </c>
      <c r="B37" s="25" t="s">
        <v>26</v>
      </c>
      <c r="C37" s="6">
        <v>21164899</v>
      </c>
      <c r="D37" s="6">
        <v>0</v>
      </c>
      <c r="E37" s="6">
        <v>42660</v>
      </c>
      <c r="F37" s="6">
        <v>0</v>
      </c>
      <c r="G37" s="6">
        <v>112661</v>
      </c>
      <c r="H37" s="32">
        <v>21320220</v>
      </c>
      <c r="I37" s="44"/>
    </row>
    <row r="38" spans="1:9">
      <c r="A38" s="24">
        <v>52</v>
      </c>
      <c r="B38" s="25" t="s">
        <v>27</v>
      </c>
      <c r="C38" s="6">
        <v>27183499</v>
      </c>
      <c r="D38" s="6">
        <v>0</v>
      </c>
      <c r="E38" s="6">
        <v>12300</v>
      </c>
      <c r="F38" s="6">
        <v>0</v>
      </c>
      <c r="G38" s="6">
        <v>81500</v>
      </c>
      <c r="H38" s="32">
        <v>27277299</v>
      </c>
      <c r="I38" s="44"/>
    </row>
    <row r="39" spans="1:9">
      <c r="A39" s="24">
        <v>53</v>
      </c>
      <c r="B39" s="25" t="s">
        <v>28</v>
      </c>
      <c r="C39" s="6">
        <v>34814033</v>
      </c>
      <c r="D39" s="6">
        <v>84688</v>
      </c>
      <c r="E39" s="6">
        <v>191938</v>
      </c>
      <c r="F39" s="6">
        <v>95986</v>
      </c>
      <c r="G39" s="6">
        <v>89407</v>
      </c>
      <c r="H39" s="32">
        <v>35276052</v>
      </c>
      <c r="I39" s="44"/>
    </row>
    <row r="40" spans="1:9">
      <c r="A40" s="24">
        <v>54</v>
      </c>
      <c r="B40" s="25" t="s">
        <v>29</v>
      </c>
      <c r="C40" s="6">
        <v>25893090</v>
      </c>
      <c r="D40" s="6">
        <v>4080</v>
      </c>
      <c r="E40" s="6">
        <v>188818</v>
      </c>
      <c r="F40" s="6">
        <v>74768</v>
      </c>
      <c r="G40" s="6">
        <v>80252</v>
      </c>
      <c r="H40" s="32">
        <v>26241008</v>
      </c>
      <c r="I40" s="44"/>
    </row>
    <row r="41" spans="1:9">
      <c r="A41" s="24">
        <v>57</v>
      </c>
      <c r="B41" s="25" t="s">
        <v>30</v>
      </c>
      <c r="C41" s="6">
        <v>174500861</v>
      </c>
      <c r="D41" s="6">
        <v>0</v>
      </c>
      <c r="E41" s="6">
        <v>782433</v>
      </c>
      <c r="F41" s="6">
        <v>37408</v>
      </c>
      <c r="G41" s="6">
        <v>100621</v>
      </c>
      <c r="H41" s="32">
        <v>175421323</v>
      </c>
      <c r="I41" s="44"/>
    </row>
    <row r="42" spans="1:9">
      <c r="A42" s="24">
        <v>58</v>
      </c>
      <c r="B42" s="25" t="s">
        <v>31</v>
      </c>
      <c r="C42" s="6">
        <v>28470653</v>
      </c>
      <c r="D42" s="6">
        <v>62730</v>
      </c>
      <c r="E42" s="6">
        <v>1337659</v>
      </c>
      <c r="F42" s="6">
        <v>881846</v>
      </c>
      <c r="G42" s="6">
        <v>110431</v>
      </c>
      <c r="H42" s="32">
        <v>30863319</v>
      </c>
      <c r="I42" s="44"/>
    </row>
    <row r="43" spans="1:9">
      <c r="A43" s="24">
        <v>59</v>
      </c>
      <c r="B43" s="25" t="s">
        <v>32</v>
      </c>
      <c r="C43" s="6">
        <v>52708150</v>
      </c>
      <c r="D43" s="6">
        <v>0</v>
      </c>
      <c r="E43" s="6">
        <v>341915</v>
      </c>
      <c r="F43" s="6">
        <v>205660</v>
      </c>
      <c r="G43" s="6">
        <v>152777</v>
      </c>
      <c r="H43" s="32">
        <v>53408502</v>
      </c>
      <c r="I43" s="44"/>
    </row>
    <row r="44" spans="1:9">
      <c r="A44" s="24">
        <v>60</v>
      </c>
      <c r="B44" s="25" t="s">
        <v>33</v>
      </c>
      <c r="C44" s="6">
        <v>80887118</v>
      </c>
      <c r="D44" s="6">
        <v>2040</v>
      </c>
      <c r="E44" s="6">
        <v>1191583</v>
      </c>
      <c r="F44" s="6">
        <v>828315</v>
      </c>
      <c r="G44" s="6">
        <v>92568</v>
      </c>
      <c r="H44" s="32">
        <v>83001624</v>
      </c>
      <c r="I44" s="44"/>
    </row>
    <row r="45" spans="1:9">
      <c r="A45" s="24">
        <v>61</v>
      </c>
      <c r="B45" s="25" t="s">
        <v>34</v>
      </c>
      <c r="C45" s="6">
        <v>239958633</v>
      </c>
      <c r="D45" s="6">
        <v>54683</v>
      </c>
      <c r="E45" s="6">
        <v>896675</v>
      </c>
      <c r="F45" s="6">
        <v>257251</v>
      </c>
      <c r="G45" s="6">
        <v>77408</v>
      </c>
      <c r="H45" s="32">
        <v>241244650</v>
      </c>
      <c r="I45" s="44"/>
    </row>
    <row r="46" spans="1:9">
      <c r="A46" s="24">
        <v>62</v>
      </c>
      <c r="B46" s="25" t="s">
        <v>35</v>
      </c>
      <c r="C46" s="6">
        <v>172011974</v>
      </c>
      <c r="D46" s="6">
        <v>0</v>
      </c>
      <c r="E46" s="6">
        <v>2045697</v>
      </c>
      <c r="F46" s="6">
        <v>481161</v>
      </c>
      <c r="G46" s="6">
        <v>110322</v>
      </c>
      <c r="H46" s="32">
        <v>174649154</v>
      </c>
      <c r="I46" s="44"/>
    </row>
    <row r="47" spans="1:9">
      <c r="A47" s="24">
        <v>63</v>
      </c>
      <c r="B47" s="25" t="s">
        <v>36</v>
      </c>
      <c r="C47" s="6">
        <v>89349377</v>
      </c>
      <c r="D47" s="6">
        <v>69360</v>
      </c>
      <c r="E47" s="6">
        <v>2409211</v>
      </c>
      <c r="F47" s="6">
        <v>1435670</v>
      </c>
      <c r="G47" s="6">
        <v>99209</v>
      </c>
      <c r="H47" s="32">
        <v>93362827</v>
      </c>
      <c r="I47" s="44"/>
    </row>
    <row r="48" spans="1:9">
      <c r="A48" s="24">
        <v>64</v>
      </c>
      <c r="B48" s="25" t="s">
        <v>37</v>
      </c>
      <c r="C48" s="6">
        <v>22517882</v>
      </c>
      <c r="D48" s="6">
        <v>0</v>
      </c>
      <c r="E48" s="6">
        <v>101350</v>
      </c>
      <c r="F48" s="6">
        <v>19565</v>
      </c>
      <c r="G48" s="6">
        <v>67423</v>
      </c>
      <c r="H48" s="32">
        <v>22706220</v>
      </c>
      <c r="I48" s="44"/>
    </row>
    <row r="49" spans="1:9">
      <c r="A49" s="24">
        <v>67</v>
      </c>
      <c r="B49" s="25" t="s">
        <v>38</v>
      </c>
      <c r="C49" s="6">
        <v>73390540</v>
      </c>
      <c r="D49" s="6">
        <v>37415</v>
      </c>
      <c r="E49" s="6">
        <v>1010606</v>
      </c>
      <c r="F49" s="6">
        <v>21992</v>
      </c>
      <c r="G49" s="6">
        <v>66876</v>
      </c>
      <c r="H49" s="32">
        <v>74527429</v>
      </c>
      <c r="I49" s="44"/>
    </row>
    <row r="50" spans="1:9">
      <c r="A50" s="24">
        <v>68</v>
      </c>
      <c r="B50" s="25" t="s">
        <v>39</v>
      </c>
      <c r="C50" s="6">
        <v>175037450</v>
      </c>
      <c r="D50" s="6">
        <v>0</v>
      </c>
      <c r="E50" s="6">
        <v>1770463</v>
      </c>
      <c r="F50" s="6">
        <v>495192</v>
      </c>
      <c r="G50" s="6">
        <v>98712</v>
      </c>
      <c r="H50" s="32">
        <v>177401817</v>
      </c>
      <c r="I50" s="44"/>
    </row>
    <row r="51" spans="1:9">
      <c r="A51" s="24">
        <v>69</v>
      </c>
      <c r="B51" s="25" t="s">
        <v>40</v>
      </c>
      <c r="C51" s="6">
        <v>52738869</v>
      </c>
      <c r="D51" s="6">
        <v>0</v>
      </c>
      <c r="E51" s="6">
        <v>588465</v>
      </c>
      <c r="F51" s="6">
        <v>124887</v>
      </c>
      <c r="G51" s="6">
        <v>77716</v>
      </c>
      <c r="H51" s="32">
        <v>53529937</v>
      </c>
      <c r="I51" s="44"/>
    </row>
    <row r="52" spans="1:9">
      <c r="A52" s="24">
        <v>70</v>
      </c>
      <c r="B52" s="25" t="s">
        <v>277</v>
      </c>
      <c r="C52" s="6">
        <v>49577377</v>
      </c>
      <c r="D52" s="6">
        <v>0</v>
      </c>
      <c r="E52" s="6">
        <v>383860</v>
      </c>
      <c r="F52" s="6">
        <v>154806</v>
      </c>
      <c r="G52" s="6">
        <v>165265</v>
      </c>
      <c r="H52" s="32">
        <v>50281308</v>
      </c>
      <c r="I52" s="44"/>
    </row>
    <row r="53" spans="1:9">
      <c r="A53" s="24">
        <v>71</v>
      </c>
      <c r="B53" s="25" t="s">
        <v>41</v>
      </c>
      <c r="C53" s="6">
        <v>124599677</v>
      </c>
      <c r="D53" s="6">
        <v>73440</v>
      </c>
      <c r="E53" s="6">
        <v>5615479</v>
      </c>
      <c r="F53" s="6">
        <v>2763808</v>
      </c>
      <c r="G53" s="6">
        <v>77946</v>
      </c>
      <c r="H53" s="32">
        <v>133130350</v>
      </c>
      <c r="I53" s="44"/>
    </row>
    <row r="54" spans="1:9">
      <c r="A54" s="24">
        <v>72</v>
      </c>
      <c r="B54" s="25" t="s">
        <v>42</v>
      </c>
      <c r="C54" s="6">
        <v>73130305</v>
      </c>
      <c r="D54" s="6">
        <v>299761</v>
      </c>
      <c r="E54" s="6">
        <v>57326</v>
      </c>
      <c r="F54" s="6">
        <v>17897</v>
      </c>
      <c r="G54" s="6">
        <v>122248</v>
      </c>
      <c r="H54" s="32">
        <v>73627537</v>
      </c>
      <c r="I54" s="44"/>
    </row>
    <row r="55" spans="1:9">
      <c r="A55" s="24">
        <v>73</v>
      </c>
      <c r="B55" s="25" t="s">
        <v>275</v>
      </c>
      <c r="C55" s="6">
        <v>200920319</v>
      </c>
      <c r="D55" s="6">
        <v>172488</v>
      </c>
      <c r="E55" s="6">
        <v>2048888</v>
      </c>
      <c r="F55" s="6">
        <v>730069</v>
      </c>
      <c r="G55" s="6">
        <v>131022</v>
      </c>
      <c r="H55" s="32">
        <v>204002786</v>
      </c>
      <c r="I55" s="44"/>
    </row>
    <row r="56" spans="1:9">
      <c r="A56" s="24">
        <v>74</v>
      </c>
      <c r="B56" s="25" t="s">
        <v>43</v>
      </c>
      <c r="C56" s="6">
        <v>20959347</v>
      </c>
      <c r="D56" s="6">
        <v>0</v>
      </c>
      <c r="E56" s="6">
        <v>12170</v>
      </c>
      <c r="F56" s="6">
        <v>0</v>
      </c>
      <c r="G56" s="6">
        <v>278049</v>
      </c>
      <c r="H56" s="32">
        <v>21249566</v>
      </c>
      <c r="I56" s="44"/>
    </row>
    <row r="57" spans="1:9">
      <c r="A57" s="24">
        <v>75</v>
      </c>
      <c r="B57" s="25" t="s">
        <v>44</v>
      </c>
      <c r="C57" s="6">
        <v>82843835</v>
      </c>
      <c r="D57" s="6">
        <v>0</v>
      </c>
      <c r="E57" s="6">
        <v>1361257</v>
      </c>
      <c r="F57" s="6">
        <v>333242</v>
      </c>
      <c r="G57" s="6">
        <v>107750</v>
      </c>
      <c r="H57" s="32">
        <v>84646084</v>
      </c>
      <c r="I57" s="44"/>
    </row>
    <row r="58" spans="1:9">
      <c r="A58" s="24">
        <v>78</v>
      </c>
      <c r="B58" s="25" t="s">
        <v>45</v>
      </c>
      <c r="C58" s="6">
        <v>28806528</v>
      </c>
      <c r="D58" s="6">
        <v>56093</v>
      </c>
      <c r="E58" s="6">
        <v>219027</v>
      </c>
      <c r="F58" s="6">
        <v>13416</v>
      </c>
      <c r="G58" s="6">
        <v>228439</v>
      </c>
      <c r="H58" s="32">
        <v>29323503</v>
      </c>
      <c r="I58" s="44"/>
    </row>
    <row r="59" spans="1:9">
      <c r="A59" s="24">
        <v>79</v>
      </c>
      <c r="B59" s="25" t="s">
        <v>46</v>
      </c>
      <c r="C59" s="6">
        <v>101136051</v>
      </c>
      <c r="D59" s="6">
        <v>0</v>
      </c>
      <c r="E59" s="6">
        <v>778570</v>
      </c>
      <c r="F59" s="6">
        <v>306009</v>
      </c>
      <c r="G59" s="6">
        <v>132898</v>
      </c>
      <c r="H59" s="32">
        <v>102353528</v>
      </c>
      <c r="I59" s="44"/>
    </row>
    <row r="60" spans="1:9">
      <c r="A60" s="24">
        <v>81</v>
      </c>
      <c r="B60" s="25" t="s">
        <v>47</v>
      </c>
      <c r="C60" s="6">
        <v>10721535</v>
      </c>
      <c r="D60" s="6">
        <v>0</v>
      </c>
      <c r="E60" s="6">
        <v>12170</v>
      </c>
      <c r="F60" s="6">
        <v>0</v>
      </c>
      <c r="G60" s="6">
        <v>82144</v>
      </c>
      <c r="H60" s="32">
        <v>10815849</v>
      </c>
      <c r="I60" s="44"/>
    </row>
    <row r="61" spans="1:9">
      <c r="A61" s="24">
        <v>82</v>
      </c>
      <c r="B61" s="25" t="s">
        <v>48</v>
      </c>
      <c r="C61" s="6">
        <v>59930207</v>
      </c>
      <c r="D61" s="6">
        <v>0</v>
      </c>
      <c r="E61" s="6">
        <v>428999</v>
      </c>
      <c r="F61" s="6">
        <v>58049</v>
      </c>
      <c r="G61" s="6">
        <v>192950</v>
      </c>
      <c r="H61" s="32">
        <v>60610205</v>
      </c>
      <c r="I61" s="44"/>
    </row>
    <row r="62" spans="1:9">
      <c r="A62" s="24">
        <v>83</v>
      </c>
      <c r="B62" s="25" t="s">
        <v>408</v>
      </c>
      <c r="C62" s="6">
        <v>88452105</v>
      </c>
      <c r="D62" s="6">
        <v>0</v>
      </c>
      <c r="E62" s="6">
        <v>129590</v>
      </c>
      <c r="F62" s="6">
        <v>0</v>
      </c>
      <c r="G62" s="6">
        <v>111145</v>
      </c>
      <c r="H62" s="32">
        <v>88692840</v>
      </c>
      <c r="I62" s="44"/>
    </row>
    <row r="63" spans="1:9">
      <c r="A63" s="24">
        <v>84</v>
      </c>
      <c r="B63" s="25" t="s">
        <v>49</v>
      </c>
      <c r="C63" s="6">
        <v>10118867</v>
      </c>
      <c r="D63" s="6">
        <v>0</v>
      </c>
      <c r="E63" s="6">
        <v>9435</v>
      </c>
      <c r="F63" s="6">
        <v>0</v>
      </c>
      <c r="G63" s="6">
        <v>101933</v>
      </c>
      <c r="H63" s="32">
        <v>10230235</v>
      </c>
      <c r="I63" s="44"/>
    </row>
    <row r="64" spans="1:9">
      <c r="A64" s="24">
        <v>85</v>
      </c>
      <c r="B64" s="25" t="s">
        <v>50</v>
      </c>
      <c r="C64" s="6">
        <v>21340267</v>
      </c>
      <c r="D64" s="6">
        <v>0</v>
      </c>
      <c r="E64" s="6">
        <v>86500</v>
      </c>
      <c r="F64" s="6">
        <v>0</v>
      </c>
      <c r="G64" s="6">
        <v>196607</v>
      </c>
      <c r="H64" s="32">
        <v>21623374</v>
      </c>
      <c r="I64" s="44"/>
    </row>
    <row r="65" spans="1:12">
      <c r="A65" s="24">
        <v>87</v>
      </c>
      <c r="B65" s="25" t="s">
        <v>51</v>
      </c>
      <c r="C65" s="6">
        <v>6627632</v>
      </c>
      <c r="D65" s="6">
        <v>0</v>
      </c>
      <c r="E65" s="6">
        <v>0</v>
      </c>
      <c r="F65" s="6">
        <v>0</v>
      </c>
      <c r="G65" s="6">
        <v>126064</v>
      </c>
      <c r="H65" s="32">
        <v>6753696</v>
      </c>
      <c r="I65" s="44"/>
    </row>
    <row r="66" spans="1:12">
      <c r="A66" s="24">
        <v>91</v>
      </c>
      <c r="B66" s="25" t="s">
        <v>52</v>
      </c>
      <c r="C66" s="6">
        <v>60785586</v>
      </c>
      <c r="D66" s="6">
        <v>0</v>
      </c>
      <c r="E66" s="6">
        <v>2592834</v>
      </c>
      <c r="F66" s="6">
        <v>1509000</v>
      </c>
      <c r="G66" s="6">
        <v>218245</v>
      </c>
      <c r="H66" s="32">
        <v>65105665</v>
      </c>
      <c r="I66" s="44"/>
    </row>
    <row r="67" spans="1:12">
      <c r="A67" s="24">
        <v>92</v>
      </c>
      <c r="B67" s="25" t="s">
        <v>53</v>
      </c>
      <c r="C67" s="6">
        <v>9224183</v>
      </c>
      <c r="D67" s="6">
        <v>0</v>
      </c>
      <c r="E67" s="6">
        <v>0</v>
      </c>
      <c r="F67" s="6">
        <v>0</v>
      </c>
      <c r="G67" s="6">
        <v>107456</v>
      </c>
      <c r="H67" s="32">
        <v>9331639</v>
      </c>
      <c r="I67" s="44"/>
    </row>
    <row r="68" spans="1:12">
      <c r="A68" s="34">
        <v>93</v>
      </c>
      <c r="B68" s="71" t="s">
        <v>56</v>
      </c>
      <c r="C68" s="6">
        <v>111713179</v>
      </c>
      <c r="D68" s="6">
        <v>12750</v>
      </c>
      <c r="E68" s="6">
        <v>468345</v>
      </c>
      <c r="F68" s="6">
        <v>80978</v>
      </c>
      <c r="G68" s="6">
        <v>106536</v>
      </c>
      <c r="H68" s="36">
        <v>112381788</v>
      </c>
      <c r="I68" s="44"/>
    </row>
    <row r="69" spans="1:12">
      <c r="A69" s="4">
        <v>99</v>
      </c>
      <c r="B69" s="39" t="s">
        <v>57</v>
      </c>
      <c r="C69" s="51">
        <v>7161309310</v>
      </c>
      <c r="D69" s="41">
        <v>26347124</v>
      </c>
      <c r="E69" s="41">
        <v>60415246</v>
      </c>
      <c r="F69" s="41">
        <v>21722208</v>
      </c>
      <c r="G69" s="52">
        <v>6392183</v>
      </c>
      <c r="H69" s="36">
        <v>7276186071</v>
      </c>
      <c r="I69" s="44"/>
    </row>
    <row r="70" spans="1:12">
      <c r="D70"/>
      <c r="I70" s="44"/>
    </row>
    <row r="71" spans="1:12" customFormat="1">
      <c r="G71" s="53" t="s">
        <v>255</v>
      </c>
      <c r="H71" s="6">
        <v>21336069</v>
      </c>
      <c r="I71" s="6"/>
      <c r="J71" s="42"/>
      <c r="K71" s="42"/>
      <c r="L71" s="42"/>
    </row>
    <row r="72" spans="1:12" ht="15" thickBot="1">
      <c r="G72" s="53" t="s">
        <v>336</v>
      </c>
      <c r="H72" s="359">
        <v>7297522140</v>
      </c>
      <c r="I72" s="44"/>
      <c r="K72" s="44"/>
    </row>
    <row r="73" spans="1:12" ht="15" thickTop="1">
      <c r="A73" s="10"/>
      <c r="H73" s="6"/>
    </row>
  </sheetData>
  <mergeCells count="4">
    <mergeCell ref="A2:H2"/>
    <mergeCell ref="C5:H5"/>
    <mergeCell ref="A1:H1"/>
    <mergeCell ref="A3:H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5" orientation="portrait" r:id="rId1"/>
  <headerFooter>
    <oddFooter>&amp;L2025/26 Final Operating Grants&amp;RJune 2026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BD4BB-770E-43EE-9948-99201DEFBF4D}">
  <sheetPr>
    <pageSetUpPr fitToPage="1"/>
  </sheetPr>
  <dimension ref="A1:M70"/>
  <sheetViews>
    <sheetView workbookViewId="0">
      <pane xSplit="2" ySplit="7" topLeftCell="C8" activePane="bottomRight" state="frozen"/>
      <selection activeCell="H64" sqref="H64"/>
      <selection pane="topRight" activeCell="H64" sqref="H64"/>
      <selection pane="bottomLeft" activeCell="H64" sqref="H64"/>
      <selection pane="bottomRight" activeCell="J8" sqref="J8"/>
    </sheetView>
  </sheetViews>
  <sheetFormatPr defaultColWidth="11.44140625" defaultRowHeight="14.4"/>
  <cols>
    <col min="1" max="1" width="3" style="295" customWidth="1"/>
    <col min="2" max="2" width="30.44140625" style="282" bestFit="1" customWidth="1"/>
    <col min="3" max="3" width="11.109375" style="282" customWidth="1"/>
    <col min="4" max="4" width="12.6640625" style="282" customWidth="1"/>
    <col min="5" max="5" width="11.44140625" style="282" customWidth="1"/>
    <col min="6" max="6" width="10.109375" style="282" customWidth="1"/>
    <col min="7" max="7" width="9.5546875" style="282" customWidth="1"/>
    <col min="8" max="8" width="10.88671875" style="282" bestFit="1" customWidth="1"/>
    <col min="9" max="9" width="11.109375" style="282" customWidth="1"/>
    <col min="10" max="10" width="12.6640625" style="282" customWidth="1"/>
    <col min="11" max="11" width="8.33203125" style="282" bestFit="1" customWidth="1"/>
    <col min="12" max="12" width="11.44140625" style="255"/>
    <col min="13" max="13" width="11.6640625" style="255" bestFit="1" customWidth="1"/>
    <col min="14" max="16384" width="11.44140625" style="255"/>
  </cols>
  <sheetData>
    <row r="1" spans="1:13" s="42" customFormat="1" ht="15.6">
      <c r="A1" s="374" t="s">
        <v>339</v>
      </c>
      <c r="B1" s="374"/>
      <c r="C1" s="374"/>
      <c r="D1" s="374"/>
      <c r="E1" s="374"/>
      <c r="F1" s="380"/>
      <c r="G1" s="380"/>
      <c r="H1" s="380"/>
      <c r="I1" s="380"/>
      <c r="J1" s="380"/>
      <c r="K1" s="380"/>
    </row>
    <row r="2" spans="1:13" s="42" customFormat="1" ht="15.6">
      <c r="A2" s="374" t="s">
        <v>352</v>
      </c>
      <c r="B2" s="374"/>
      <c r="C2" s="374"/>
      <c r="D2" s="374"/>
      <c r="E2" s="374"/>
      <c r="F2" s="380"/>
      <c r="G2" s="380"/>
      <c r="H2" s="380"/>
      <c r="I2" s="380"/>
      <c r="J2" s="380"/>
      <c r="K2" s="380"/>
    </row>
    <row r="4" spans="1:13">
      <c r="A4" s="247"/>
      <c r="B4" s="248"/>
      <c r="C4" s="394" t="s">
        <v>340</v>
      </c>
      <c r="D4" s="383"/>
      <c r="E4" s="249" t="s">
        <v>341</v>
      </c>
      <c r="F4" s="250" t="s">
        <v>342</v>
      </c>
      <c r="G4" s="251"/>
      <c r="H4" s="252"/>
      <c r="I4" s="253"/>
      <c r="J4" s="254"/>
      <c r="K4" s="248"/>
    </row>
    <row r="5" spans="1:13">
      <c r="A5" s="256" t="s">
        <v>58</v>
      </c>
      <c r="B5" s="257"/>
      <c r="C5" s="395" t="s">
        <v>343</v>
      </c>
      <c r="D5" s="396"/>
      <c r="E5" s="258" t="s">
        <v>344</v>
      </c>
      <c r="F5" s="256" t="s">
        <v>345</v>
      </c>
      <c r="G5" s="259"/>
      <c r="H5" s="257"/>
      <c r="I5" s="256" t="s">
        <v>346</v>
      </c>
      <c r="J5" s="259"/>
      <c r="K5" s="257"/>
    </row>
    <row r="6" spans="1:13">
      <c r="A6" s="260"/>
      <c r="B6" s="261"/>
      <c r="C6" s="397" t="s">
        <v>347</v>
      </c>
      <c r="D6" s="388"/>
      <c r="E6" s="262" t="s">
        <v>348</v>
      </c>
      <c r="F6" s="263" t="s">
        <v>349</v>
      </c>
      <c r="G6" s="264"/>
      <c r="H6" s="265"/>
      <c r="I6" s="266"/>
      <c r="J6" s="267"/>
      <c r="K6" s="268"/>
    </row>
    <row r="7" spans="1:13" ht="14.1" customHeight="1">
      <c r="A7" s="269"/>
      <c r="B7" s="268"/>
      <c r="C7" s="249" t="s">
        <v>75</v>
      </c>
      <c r="D7" s="270" t="s">
        <v>350</v>
      </c>
      <c r="E7" s="258"/>
      <c r="F7" s="271" t="s">
        <v>75</v>
      </c>
      <c r="G7" s="271" t="s">
        <v>351</v>
      </c>
      <c r="H7" s="271" t="s">
        <v>250</v>
      </c>
      <c r="I7" s="271" t="s">
        <v>75</v>
      </c>
      <c r="J7" s="272" t="s">
        <v>350</v>
      </c>
      <c r="K7" s="271" t="s">
        <v>95</v>
      </c>
    </row>
    <row r="8" spans="1:13">
      <c r="A8" s="247">
        <v>5</v>
      </c>
      <c r="B8" s="254" t="s">
        <v>0</v>
      </c>
      <c r="C8" s="273">
        <v>377.2080000000002</v>
      </c>
      <c r="D8" s="274">
        <v>37749768</v>
      </c>
      <c r="E8" s="275">
        <v>188164</v>
      </c>
      <c r="F8" s="276">
        <v>15</v>
      </c>
      <c r="G8" s="277">
        <v>111802</v>
      </c>
      <c r="H8" s="278">
        <v>1677030</v>
      </c>
      <c r="I8" s="279">
        <v>392.2080000000002</v>
      </c>
      <c r="J8" s="280">
        <v>39614962</v>
      </c>
      <c r="K8" s="278">
        <v>101005</v>
      </c>
      <c r="L8" s="281"/>
      <c r="M8" s="281"/>
    </row>
    <row r="9" spans="1:13">
      <c r="A9" s="260">
        <v>6</v>
      </c>
      <c r="B9" s="282" t="s">
        <v>1</v>
      </c>
      <c r="C9" s="279">
        <v>199.13720000000009</v>
      </c>
      <c r="D9" s="283">
        <v>20100996</v>
      </c>
      <c r="E9" s="284">
        <v>130710</v>
      </c>
      <c r="F9" s="276">
        <v>7.5</v>
      </c>
      <c r="G9" s="277">
        <v>109520</v>
      </c>
      <c r="H9" s="278">
        <v>821400</v>
      </c>
      <c r="I9" s="279">
        <v>206.63720000000009</v>
      </c>
      <c r="J9" s="280">
        <v>21053106</v>
      </c>
      <c r="K9" s="278">
        <v>101884</v>
      </c>
      <c r="L9" s="281"/>
      <c r="M9" s="281"/>
    </row>
    <row r="10" spans="1:13">
      <c r="A10" s="260">
        <v>8</v>
      </c>
      <c r="B10" s="282" t="s">
        <v>2</v>
      </c>
      <c r="C10" s="279">
        <v>290.22910000000019</v>
      </c>
      <c r="D10" s="283">
        <v>29474748</v>
      </c>
      <c r="E10" s="284">
        <v>113859</v>
      </c>
      <c r="F10" s="276">
        <v>5</v>
      </c>
      <c r="G10" s="277">
        <v>111488</v>
      </c>
      <c r="H10" s="278">
        <v>557440</v>
      </c>
      <c r="I10" s="279">
        <v>295.22910000000019</v>
      </c>
      <c r="J10" s="280">
        <v>30146047</v>
      </c>
      <c r="K10" s="278">
        <v>102111</v>
      </c>
      <c r="L10" s="281"/>
      <c r="M10" s="281"/>
    </row>
    <row r="11" spans="1:13">
      <c r="A11" s="260">
        <v>10</v>
      </c>
      <c r="B11" s="282" t="s">
        <v>3</v>
      </c>
      <c r="C11" s="279">
        <v>42.905000000000001</v>
      </c>
      <c r="D11" s="283">
        <v>4164169</v>
      </c>
      <c r="E11" s="284">
        <v>61900</v>
      </c>
      <c r="F11" s="276">
        <v>3</v>
      </c>
      <c r="G11" s="277">
        <v>112685</v>
      </c>
      <c r="H11" s="278">
        <v>338055</v>
      </c>
      <c r="I11" s="279">
        <v>45.905000000000001</v>
      </c>
      <c r="J11" s="280">
        <v>4564124</v>
      </c>
      <c r="K11" s="278">
        <v>99425</v>
      </c>
      <c r="L11" s="281"/>
      <c r="M11" s="281"/>
    </row>
    <row r="12" spans="1:13">
      <c r="A12" s="260">
        <v>19</v>
      </c>
      <c r="B12" s="282" t="s">
        <v>4</v>
      </c>
      <c r="C12" s="279">
        <v>78.463999999999999</v>
      </c>
      <c r="D12" s="283">
        <v>7570525</v>
      </c>
      <c r="E12" s="284">
        <v>19912</v>
      </c>
      <c r="F12" s="276">
        <v>1</v>
      </c>
      <c r="G12" s="277">
        <v>109520</v>
      </c>
      <c r="H12" s="278">
        <v>109520</v>
      </c>
      <c r="I12" s="279">
        <v>79.463999999999999</v>
      </c>
      <c r="J12" s="280">
        <v>7699957</v>
      </c>
      <c r="K12" s="278">
        <v>96899</v>
      </c>
      <c r="L12" s="281"/>
      <c r="M12" s="281"/>
    </row>
    <row r="13" spans="1:13">
      <c r="A13" s="260">
        <v>20</v>
      </c>
      <c r="B13" s="282" t="s">
        <v>5</v>
      </c>
      <c r="C13" s="279">
        <v>247.59000000000009</v>
      </c>
      <c r="D13" s="283">
        <v>25079463</v>
      </c>
      <c r="E13" s="284">
        <v>144521</v>
      </c>
      <c r="F13" s="276">
        <v>11</v>
      </c>
      <c r="G13" s="277">
        <v>111450</v>
      </c>
      <c r="H13" s="278">
        <v>1225950</v>
      </c>
      <c r="I13" s="279">
        <v>258.59000000000009</v>
      </c>
      <c r="J13" s="280">
        <v>26449934</v>
      </c>
      <c r="K13" s="278">
        <v>102285</v>
      </c>
      <c r="L13" s="281"/>
      <c r="M13" s="281"/>
    </row>
    <row r="14" spans="1:13">
      <c r="A14" s="260">
        <v>22</v>
      </c>
      <c r="B14" s="282" t="s">
        <v>6</v>
      </c>
      <c r="C14" s="279">
        <v>544.01570000000038</v>
      </c>
      <c r="D14" s="283">
        <v>54123109</v>
      </c>
      <c r="E14" s="284">
        <v>251265</v>
      </c>
      <c r="F14" s="276">
        <v>18</v>
      </c>
      <c r="G14" s="277">
        <v>109520</v>
      </c>
      <c r="H14" s="278">
        <v>1971360</v>
      </c>
      <c r="I14" s="279">
        <v>562.01570000000038</v>
      </c>
      <c r="J14" s="280">
        <v>56345734</v>
      </c>
      <c r="K14" s="278">
        <v>100257</v>
      </c>
      <c r="L14" s="281"/>
      <c r="M14" s="281"/>
    </row>
    <row r="15" spans="1:13">
      <c r="A15" s="260">
        <v>23</v>
      </c>
      <c r="B15" s="282" t="s">
        <v>7</v>
      </c>
      <c r="C15" s="279">
        <v>1581.5311999999999</v>
      </c>
      <c r="D15" s="283">
        <v>153469777</v>
      </c>
      <c r="E15" s="284">
        <v>995671</v>
      </c>
      <c r="F15" s="276">
        <v>42</v>
      </c>
      <c r="G15" s="277">
        <v>109520</v>
      </c>
      <c r="H15" s="278">
        <v>4599840</v>
      </c>
      <c r="I15" s="279">
        <v>1623.5311999999999</v>
      </c>
      <c r="J15" s="280">
        <v>159065288</v>
      </c>
      <c r="K15" s="278">
        <v>97975</v>
      </c>
      <c r="L15" s="281"/>
      <c r="M15" s="281"/>
    </row>
    <row r="16" spans="1:13">
      <c r="A16" s="260">
        <v>27</v>
      </c>
      <c r="B16" s="282" t="s">
        <v>8</v>
      </c>
      <c r="C16" s="279">
        <v>244.37699999999992</v>
      </c>
      <c r="D16" s="283">
        <v>23107985</v>
      </c>
      <c r="E16" s="284">
        <v>66028</v>
      </c>
      <c r="F16" s="276">
        <v>10</v>
      </c>
      <c r="G16" s="277">
        <v>109520</v>
      </c>
      <c r="H16" s="278">
        <v>1095200</v>
      </c>
      <c r="I16" s="279">
        <v>254.37699999999992</v>
      </c>
      <c r="J16" s="280">
        <v>24269213</v>
      </c>
      <c r="K16" s="278">
        <v>95406</v>
      </c>
      <c r="L16" s="281"/>
      <c r="M16" s="281"/>
    </row>
    <row r="17" spans="1:13">
      <c r="A17" s="260">
        <v>28</v>
      </c>
      <c r="B17" s="282" t="s">
        <v>9</v>
      </c>
      <c r="C17" s="279">
        <v>186.67140000000006</v>
      </c>
      <c r="D17" s="283">
        <v>18053841</v>
      </c>
      <c r="E17" s="284">
        <v>35993</v>
      </c>
      <c r="F17" s="276">
        <v>6</v>
      </c>
      <c r="G17" s="277">
        <v>109612</v>
      </c>
      <c r="H17" s="278">
        <v>657672</v>
      </c>
      <c r="I17" s="279">
        <v>192.67140000000006</v>
      </c>
      <c r="J17" s="280">
        <v>18747506</v>
      </c>
      <c r="K17" s="278">
        <v>97303</v>
      </c>
      <c r="L17" s="281"/>
      <c r="M17" s="281"/>
    </row>
    <row r="18" spans="1:13">
      <c r="A18" s="260">
        <v>33</v>
      </c>
      <c r="B18" s="282" t="s">
        <v>10</v>
      </c>
      <c r="C18" s="279">
        <v>975.0191999999995</v>
      </c>
      <c r="D18" s="283">
        <v>94116298</v>
      </c>
      <c r="E18" s="284">
        <v>322691</v>
      </c>
      <c r="F18" s="276">
        <v>30.3</v>
      </c>
      <c r="G18" s="277">
        <v>109520</v>
      </c>
      <c r="H18" s="278">
        <v>3318456</v>
      </c>
      <c r="I18" s="279">
        <v>1005.3191999999995</v>
      </c>
      <c r="J18" s="280">
        <v>97757445</v>
      </c>
      <c r="K18" s="278">
        <v>97240</v>
      </c>
      <c r="L18" s="281"/>
      <c r="M18" s="281"/>
    </row>
    <row r="19" spans="1:13">
      <c r="A19" s="260">
        <v>34</v>
      </c>
      <c r="B19" s="282" t="s">
        <v>11</v>
      </c>
      <c r="C19" s="279">
        <v>1177.7209999999998</v>
      </c>
      <c r="D19" s="283">
        <v>113476316</v>
      </c>
      <c r="E19" s="284">
        <v>739094</v>
      </c>
      <c r="F19" s="276">
        <v>36</v>
      </c>
      <c r="G19" s="277">
        <v>109520</v>
      </c>
      <c r="H19" s="278">
        <v>3942720</v>
      </c>
      <c r="I19" s="279">
        <v>1213.7209999999998</v>
      </c>
      <c r="J19" s="280">
        <v>118158130</v>
      </c>
      <c r="K19" s="278">
        <v>97352</v>
      </c>
      <c r="L19" s="281"/>
      <c r="M19" s="281"/>
    </row>
    <row r="20" spans="1:13">
      <c r="A20" s="260">
        <v>35</v>
      </c>
      <c r="B20" s="282" t="s">
        <v>12</v>
      </c>
      <c r="C20" s="279">
        <v>1799.7944999999961</v>
      </c>
      <c r="D20" s="283">
        <v>167425123</v>
      </c>
      <c r="E20" s="284">
        <v>1038807</v>
      </c>
      <c r="F20" s="276">
        <v>47</v>
      </c>
      <c r="G20" s="277">
        <v>109520</v>
      </c>
      <c r="H20" s="278">
        <v>5147440</v>
      </c>
      <c r="I20" s="279">
        <v>1846.7944999999961</v>
      </c>
      <c r="J20" s="280">
        <v>173611370</v>
      </c>
      <c r="K20" s="278">
        <v>94007</v>
      </c>
      <c r="L20" s="281"/>
      <c r="M20" s="281"/>
    </row>
    <row r="21" spans="1:13">
      <c r="A21" s="260">
        <v>36</v>
      </c>
      <c r="B21" s="282" t="s">
        <v>13</v>
      </c>
      <c r="C21" s="279">
        <v>4694.5550000000103</v>
      </c>
      <c r="D21" s="283">
        <v>458971394</v>
      </c>
      <c r="E21" s="284">
        <v>21907</v>
      </c>
      <c r="F21" s="276">
        <v>102</v>
      </c>
      <c r="G21" s="277">
        <v>109520</v>
      </c>
      <c r="H21" s="278">
        <v>11171040</v>
      </c>
      <c r="I21" s="279">
        <v>4796.5550000000103</v>
      </c>
      <c r="J21" s="280">
        <v>470164341</v>
      </c>
      <c r="K21" s="278">
        <v>98021</v>
      </c>
      <c r="L21" s="281"/>
      <c r="M21" s="281"/>
    </row>
    <row r="22" spans="1:13">
      <c r="A22" s="260">
        <v>37</v>
      </c>
      <c r="B22" s="282" t="s">
        <v>14</v>
      </c>
      <c r="C22" s="279">
        <v>1017.2400000000008</v>
      </c>
      <c r="D22" s="283">
        <v>99564826</v>
      </c>
      <c r="E22" s="284">
        <v>711632</v>
      </c>
      <c r="F22" s="276">
        <v>27</v>
      </c>
      <c r="G22" s="277">
        <v>109520</v>
      </c>
      <c r="H22" s="278">
        <v>2957040</v>
      </c>
      <c r="I22" s="279">
        <v>1044.2400000000007</v>
      </c>
      <c r="J22" s="280">
        <v>103233498</v>
      </c>
      <c r="K22" s="278">
        <v>98860</v>
      </c>
      <c r="L22" s="281"/>
      <c r="M22" s="281"/>
    </row>
    <row r="23" spans="1:13">
      <c r="A23" s="260">
        <v>38</v>
      </c>
      <c r="B23" s="282" t="s">
        <v>15</v>
      </c>
      <c r="C23" s="279">
        <v>1456.3115999999977</v>
      </c>
      <c r="D23" s="283">
        <v>140985316</v>
      </c>
      <c r="E23" s="284">
        <v>0</v>
      </c>
      <c r="F23" s="276">
        <v>41</v>
      </c>
      <c r="G23" s="277">
        <v>111161</v>
      </c>
      <c r="H23" s="278">
        <v>4557601</v>
      </c>
      <c r="I23" s="279">
        <v>1497.3115999999977</v>
      </c>
      <c r="J23" s="280">
        <v>145542917</v>
      </c>
      <c r="K23" s="278">
        <v>97203</v>
      </c>
      <c r="L23" s="281"/>
      <c r="M23" s="281"/>
    </row>
    <row r="24" spans="1:13">
      <c r="A24" s="260">
        <v>39</v>
      </c>
      <c r="B24" s="282" t="s">
        <v>16</v>
      </c>
      <c r="C24" s="279">
        <v>2938.4777999999974</v>
      </c>
      <c r="D24" s="283">
        <v>293098995</v>
      </c>
      <c r="E24" s="284">
        <v>162381</v>
      </c>
      <c r="F24" s="276">
        <v>72</v>
      </c>
      <c r="G24" s="277">
        <v>109520</v>
      </c>
      <c r="H24" s="278">
        <v>7885440</v>
      </c>
      <c r="I24" s="279">
        <v>3010.4777999999974</v>
      </c>
      <c r="J24" s="280">
        <v>301146816</v>
      </c>
      <c r="K24" s="278">
        <v>100033</v>
      </c>
      <c r="L24" s="281"/>
      <c r="M24" s="281"/>
    </row>
    <row r="25" spans="1:13">
      <c r="A25" s="260">
        <v>40</v>
      </c>
      <c r="B25" s="282" t="s">
        <v>17</v>
      </c>
      <c r="C25" s="279">
        <v>499.88500000000039</v>
      </c>
      <c r="D25" s="283">
        <v>48717498</v>
      </c>
      <c r="E25" s="284">
        <v>106950</v>
      </c>
      <c r="F25" s="276">
        <v>15</v>
      </c>
      <c r="G25" s="277">
        <v>110833</v>
      </c>
      <c r="H25" s="278">
        <v>1662495</v>
      </c>
      <c r="I25" s="279">
        <v>514.88500000000045</v>
      </c>
      <c r="J25" s="280">
        <v>50486943</v>
      </c>
      <c r="K25" s="278">
        <v>98055</v>
      </c>
      <c r="L25" s="281"/>
      <c r="M25" s="281"/>
    </row>
    <row r="26" spans="1:13">
      <c r="A26" s="260">
        <v>41</v>
      </c>
      <c r="B26" s="282" t="s">
        <v>18</v>
      </c>
      <c r="C26" s="279">
        <v>1735.8306999999961</v>
      </c>
      <c r="D26" s="283">
        <v>168122762</v>
      </c>
      <c r="E26" s="284">
        <v>278992</v>
      </c>
      <c r="F26" s="276">
        <v>27</v>
      </c>
      <c r="G26" s="277">
        <v>109942</v>
      </c>
      <c r="H26" s="278">
        <v>2968434</v>
      </c>
      <c r="I26" s="279">
        <v>1762.8306999999961</v>
      </c>
      <c r="J26" s="280">
        <v>171370188</v>
      </c>
      <c r="K26" s="278">
        <v>97213</v>
      </c>
      <c r="L26" s="281"/>
      <c r="M26" s="281"/>
    </row>
    <row r="27" spans="1:13">
      <c r="A27" s="260">
        <v>42</v>
      </c>
      <c r="B27" s="282" t="s">
        <v>19</v>
      </c>
      <c r="C27" s="279">
        <v>1067.8990999999994</v>
      </c>
      <c r="D27" s="283">
        <v>104276660</v>
      </c>
      <c r="E27" s="284">
        <v>590195</v>
      </c>
      <c r="F27" s="276">
        <v>30</v>
      </c>
      <c r="G27" s="277">
        <v>109520</v>
      </c>
      <c r="H27" s="278">
        <v>3285600</v>
      </c>
      <c r="I27" s="279">
        <v>1097.8990999999994</v>
      </c>
      <c r="J27" s="280">
        <v>108152455</v>
      </c>
      <c r="K27" s="278">
        <v>98509</v>
      </c>
      <c r="L27" s="281"/>
      <c r="M27" s="281"/>
    </row>
    <row r="28" spans="1:13">
      <c r="A28" s="260">
        <v>43</v>
      </c>
      <c r="B28" s="282" t="s">
        <v>20</v>
      </c>
      <c r="C28" s="279">
        <v>2070.0739999999928</v>
      </c>
      <c r="D28" s="283">
        <v>202731938</v>
      </c>
      <c r="E28" s="284">
        <v>658919</v>
      </c>
      <c r="F28" s="276">
        <v>44</v>
      </c>
      <c r="G28" s="277">
        <v>109520</v>
      </c>
      <c r="H28" s="278">
        <v>4818880</v>
      </c>
      <c r="I28" s="279">
        <v>2114.0739999999928</v>
      </c>
      <c r="J28" s="280">
        <v>208209737</v>
      </c>
      <c r="K28" s="278">
        <v>98487</v>
      </c>
      <c r="L28" s="281"/>
      <c r="M28" s="281"/>
    </row>
    <row r="29" spans="1:13">
      <c r="A29" s="260">
        <v>44</v>
      </c>
      <c r="B29" s="282" t="s">
        <v>21</v>
      </c>
      <c r="C29" s="279">
        <v>953.75229999999988</v>
      </c>
      <c r="D29" s="283">
        <v>94123254</v>
      </c>
      <c r="E29" s="284">
        <v>571352</v>
      </c>
      <c r="F29" s="276">
        <v>36.299999999999997</v>
      </c>
      <c r="G29" s="277">
        <v>111093</v>
      </c>
      <c r="H29" s="278">
        <v>4032675.9</v>
      </c>
      <c r="I29" s="279">
        <v>990.05229999999983</v>
      </c>
      <c r="J29" s="280">
        <v>98727281.900000006</v>
      </c>
      <c r="K29" s="278">
        <v>99719</v>
      </c>
      <c r="L29" s="281"/>
      <c r="M29" s="281"/>
    </row>
    <row r="30" spans="1:13">
      <c r="A30" s="260">
        <v>45</v>
      </c>
      <c r="B30" s="282" t="s">
        <v>22</v>
      </c>
      <c r="C30" s="279">
        <v>419.59379999999999</v>
      </c>
      <c r="D30" s="283">
        <v>40512859</v>
      </c>
      <c r="E30" s="284">
        <v>105860</v>
      </c>
      <c r="F30" s="276">
        <v>22</v>
      </c>
      <c r="G30" s="277">
        <v>109520</v>
      </c>
      <c r="H30" s="278">
        <v>2409440</v>
      </c>
      <c r="I30" s="279">
        <v>441.59379999999999</v>
      </c>
      <c r="J30" s="280">
        <v>43028159</v>
      </c>
      <c r="K30" s="278">
        <v>97438</v>
      </c>
      <c r="L30" s="281"/>
      <c r="M30" s="281"/>
    </row>
    <row r="31" spans="1:13">
      <c r="A31" s="260">
        <v>46</v>
      </c>
      <c r="B31" s="282" t="s">
        <v>23</v>
      </c>
      <c r="C31" s="279">
        <v>231.2700000000001</v>
      </c>
      <c r="D31" s="283">
        <v>22584901</v>
      </c>
      <c r="E31" s="284">
        <v>67495</v>
      </c>
      <c r="F31" s="276">
        <v>4</v>
      </c>
      <c r="G31" s="277">
        <v>109520</v>
      </c>
      <c r="H31" s="278">
        <v>438080</v>
      </c>
      <c r="I31" s="279">
        <v>235.2700000000001</v>
      </c>
      <c r="J31" s="280">
        <v>23090476</v>
      </c>
      <c r="K31" s="278">
        <v>98145</v>
      </c>
      <c r="L31" s="281"/>
      <c r="M31" s="281"/>
    </row>
    <row r="32" spans="1:13">
      <c r="A32" s="260">
        <v>47</v>
      </c>
      <c r="B32" s="282" t="s">
        <v>330</v>
      </c>
      <c r="C32" s="279">
        <v>162.09999999999994</v>
      </c>
      <c r="D32" s="283">
        <v>15897904</v>
      </c>
      <c r="E32" s="284">
        <v>107181</v>
      </c>
      <c r="F32" s="276">
        <v>5</v>
      </c>
      <c r="G32" s="277">
        <v>109520</v>
      </c>
      <c r="H32" s="278">
        <v>547600</v>
      </c>
      <c r="I32" s="279">
        <v>167.09999999999994</v>
      </c>
      <c r="J32" s="280">
        <v>16552685</v>
      </c>
      <c r="K32" s="278">
        <v>99059</v>
      </c>
      <c r="L32" s="281"/>
      <c r="M32" s="281"/>
    </row>
    <row r="33" spans="1:13">
      <c r="A33" s="260">
        <v>48</v>
      </c>
      <c r="B33" s="282" t="s">
        <v>24</v>
      </c>
      <c r="C33" s="279">
        <v>331.26900000000018</v>
      </c>
      <c r="D33" s="283">
        <v>32720546</v>
      </c>
      <c r="E33" s="284">
        <v>44305</v>
      </c>
      <c r="F33" s="276">
        <v>11</v>
      </c>
      <c r="G33" s="277">
        <v>109520</v>
      </c>
      <c r="H33" s="278">
        <v>1204720</v>
      </c>
      <c r="I33" s="279">
        <v>342.26900000000018</v>
      </c>
      <c r="J33" s="280">
        <v>33969571</v>
      </c>
      <c r="K33" s="278">
        <v>99248</v>
      </c>
      <c r="L33" s="281"/>
      <c r="M33" s="281"/>
    </row>
    <row r="34" spans="1:13">
      <c r="A34" s="260">
        <v>49</v>
      </c>
      <c r="B34" s="282" t="s">
        <v>25</v>
      </c>
      <c r="C34" s="279">
        <v>20</v>
      </c>
      <c r="D34" s="283">
        <v>2113899</v>
      </c>
      <c r="E34" s="284">
        <v>0</v>
      </c>
      <c r="F34" s="276">
        <v>0</v>
      </c>
      <c r="G34" s="277">
        <v>115692</v>
      </c>
      <c r="H34" s="278">
        <v>0</v>
      </c>
      <c r="I34" s="279">
        <v>20</v>
      </c>
      <c r="J34" s="280">
        <v>2113899</v>
      </c>
      <c r="K34" s="278">
        <v>105695</v>
      </c>
      <c r="L34" s="281"/>
      <c r="M34" s="281"/>
    </row>
    <row r="35" spans="1:13">
      <c r="A35" s="260">
        <v>50</v>
      </c>
      <c r="B35" s="282" t="s">
        <v>55</v>
      </c>
      <c r="C35" s="279">
        <v>44.559999999999995</v>
      </c>
      <c r="D35" s="283">
        <v>4484108</v>
      </c>
      <c r="E35" s="284">
        <v>17828</v>
      </c>
      <c r="F35" s="276">
        <v>3</v>
      </c>
      <c r="G35" s="277">
        <v>113321</v>
      </c>
      <c r="H35" s="278">
        <v>339963</v>
      </c>
      <c r="I35" s="279">
        <v>47.559999999999995</v>
      </c>
      <c r="J35" s="280">
        <v>4841899</v>
      </c>
      <c r="K35" s="278">
        <v>101806</v>
      </c>
      <c r="L35" s="281"/>
      <c r="M35" s="281"/>
    </row>
    <row r="36" spans="1:13">
      <c r="A36" s="260">
        <v>51</v>
      </c>
      <c r="B36" s="282" t="s">
        <v>26</v>
      </c>
      <c r="C36" s="279">
        <v>80.334999999999994</v>
      </c>
      <c r="D36" s="283">
        <v>7999206</v>
      </c>
      <c r="E36" s="284">
        <v>28710</v>
      </c>
      <c r="F36" s="276">
        <v>3.5</v>
      </c>
      <c r="G36" s="277">
        <v>111450</v>
      </c>
      <c r="H36" s="278">
        <v>390075</v>
      </c>
      <c r="I36" s="279">
        <v>83.834999999999994</v>
      </c>
      <c r="J36" s="280">
        <v>8417991</v>
      </c>
      <c r="K36" s="278">
        <v>100411</v>
      </c>
      <c r="L36" s="281"/>
      <c r="M36" s="281"/>
    </row>
    <row r="37" spans="1:13">
      <c r="A37" s="260">
        <v>52</v>
      </c>
      <c r="B37" s="282" t="s">
        <v>27</v>
      </c>
      <c r="C37" s="279">
        <v>114.01799999999999</v>
      </c>
      <c r="D37" s="283">
        <v>11521999</v>
      </c>
      <c r="E37" s="284">
        <v>45852</v>
      </c>
      <c r="F37" s="276">
        <v>4.8</v>
      </c>
      <c r="G37" s="277">
        <v>111597</v>
      </c>
      <c r="H37" s="278">
        <v>535665.6</v>
      </c>
      <c r="I37" s="279">
        <v>118.81799999999998</v>
      </c>
      <c r="J37" s="280">
        <v>12103516.6</v>
      </c>
      <c r="K37" s="278">
        <v>101866</v>
      </c>
      <c r="L37" s="281"/>
      <c r="M37" s="281"/>
    </row>
    <row r="38" spans="1:13">
      <c r="A38" s="260">
        <v>53</v>
      </c>
      <c r="B38" s="282" t="s">
        <v>28</v>
      </c>
      <c r="C38" s="279">
        <v>162.73200000000006</v>
      </c>
      <c r="D38" s="283">
        <v>15920034</v>
      </c>
      <c r="E38" s="284">
        <v>42703</v>
      </c>
      <c r="F38" s="276">
        <v>8</v>
      </c>
      <c r="G38" s="277">
        <v>109520</v>
      </c>
      <c r="H38" s="278">
        <v>876160</v>
      </c>
      <c r="I38" s="279">
        <v>170.73200000000006</v>
      </c>
      <c r="J38" s="280">
        <v>16838897</v>
      </c>
      <c r="K38" s="278">
        <v>98628</v>
      </c>
      <c r="L38" s="281"/>
      <c r="M38" s="281"/>
    </row>
    <row r="39" spans="1:13">
      <c r="A39" s="260">
        <v>54</v>
      </c>
      <c r="B39" s="282" t="s">
        <v>29</v>
      </c>
      <c r="C39" s="279">
        <v>99.929999999999993</v>
      </c>
      <c r="D39" s="283">
        <v>9840801</v>
      </c>
      <c r="E39" s="284">
        <v>20029</v>
      </c>
      <c r="F39" s="276">
        <v>5</v>
      </c>
      <c r="G39" s="277">
        <v>110161</v>
      </c>
      <c r="H39" s="278">
        <v>550805</v>
      </c>
      <c r="I39" s="279">
        <v>104.92999999999999</v>
      </c>
      <c r="J39" s="280">
        <v>10411635</v>
      </c>
      <c r="K39" s="278">
        <v>99225</v>
      </c>
      <c r="L39" s="281"/>
      <c r="M39" s="281"/>
    </row>
    <row r="40" spans="1:13">
      <c r="A40" s="260">
        <v>57</v>
      </c>
      <c r="B40" s="282" t="s">
        <v>30</v>
      </c>
      <c r="C40" s="279">
        <v>782.59799999999996</v>
      </c>
      <c r="D40" s="283">
        <v>75482910</v>
      </c>
      <c r="E40" s="284">
        <v>383839</v>
      </c>
      <c r="F40" s="276">
        <v>25</v>
      </c>
      <c r="G40" s="277">
        <v>109566</v>
      </c>
      <c r="H40" s="278">
        <v>2739150</v>
      </c>
      <c r="I40" s="279">
        <v>807.59799999999996</v>
      </c>
      <c r="J40" s="280">
        <v>78605899</v>
      </c>
      <c r="K40" s="278">
        <v>97333</v>
      </c>
      <c r="L40" s="281"/>
      <c r="M40" s="281"/>
    </row>
    <row r="41" spans="1:13">
      <c r="A41" s="260">
        <v>58</v>
      </c>
      <c r="B41" s="282" t="s">
        <v>31</v>
      </c>
      <c r="C41" s="279">
        <v>132.97999999999996</v>
      </c>
      <c r="D41" s="283">
        <v>12700794</v>
      </c>
      <c r="E41" s="284">
        <v>61459</v>
      </c>
      <c r="F41" s="276">
        <v>2</v>
      </c>
      <c r="G41" s="277">
        <v>109520</v>
      </c>
      <c r="H41" s="278">
        <v>219040</v>
      </c>
      <c r="I41" s="279">
        <v>134.97999999999996</v>
      </c>
      <c r="J41" s="280">
        <v>12981293</v>
      </c>
      <c r="K41" s="278">
        <v>96172</v>
      </c>
      <c r="L41" s="281"/>
      <c r="M41" s="281"/>
    </row>
    <row r="42" spans="1:13">
      <c r="A42" s="260">
        <v>59</v>
      </c>
      <c r="B42" s="282" t="s">
        <v>32</v>
      </c>
      <c r="C42" s="279">
        <v>184.88700000000003</v>
      </c>
      <c r="D42" s="283">
        <v>18559243</v>
      </c>
      <c r="E42" s="284">
        <v>26107</v>
      </c>
      <c r="F42" s="276">
        <v>11</v>
      </c>
      <c r="G42" s="277">
        <v>109951</v>
      </c>
      <c r="H42" s="278">
        <v>1209461</v>
      </c>
      <c r="I42" s="279">
        <v>195.88700000000003</v>
      </c>
      <c r="J42" s="280">
        <v>19794811</v>
      </c>
      <c r="K42" s="278">
        <v>101052</v>
      </c>
      <c r="L42" s="281"/>
      <c r="M42" s="281"/>
    </row>
    <row r="43" spans="1:13">
      <c r="A43" s="260">
        <v>60</v>
      </c>
      <c r="B43" s="282" t="s">
        <v>33</v>
      </c>
      <c r="C43" s="279">
        <v>327.42540000000002</v>
      </c>
      <c r="D43" s="283">
        <v>32595992</v>
      </c>
      <c r="E43" s="284">
        <v>91469</v>
      </c>
      <c r="F43" s="276">
        <v>15.8</v>
      </c>
      <c r="G43" s="277">
        <v>111952</v>
      </c>
      <c r="H43" s="278">
        <v>1768841.6</v>
      </c>
      <c r="I43" s="279">
        <v>343.22540000000004</v>
      </c>
      <c r="J43" s="280">
        <v>34456302.600000001</v>
      </c>
      <c r="K43" s="278">
        <v>100390</v>
      </c>
      <c r="L43" s="281"/>
      <c r="M43" s="281"/>
    </row>
    <row r="44" spans="1:13">
      <c r="A44" s="260">
        <v>61</v>
      </c>
      <c r="B44" s="282" t="s">
        <v>34</v>
      </c>
      <c r="C44" s="279">
        <v>1284.9017999999987</v>
      </c>
      <c r="D44" s="283">
        <v>127978475</v>
      </c>
      <c r="E44" s="284">
        <v>518034</v>
      </c>
      <c r="F44" s="276">
        <v>49</v>
      </c>
      <c r="G44" s="277">
        <v>109812</v>
      </c>
      <c r="H44" s="278">
        <v>5380788</v>
      </c>
      <c r="I44" s="279">
        <v>1333.9017999999987</v>
      </c>
      <c r="J44" s="280">
        <v>133877297</v>
      </c>
      <c r="K44" s="278">
        <v>100365</v>
      </c>
      <c r="L44" s="281"/>
      <c r="M44" s="281"/>
    </row>
    <row r="45" spans="1:13">
      <c r="A45" s="260">
        <v>62</v>
      </c>
      <c r="B45" s="282" t="s">
        <v>35</v>
      </c>
      <c r="C45" s="279">
        <v>861.04599999999891</v>
      </c>
      <c r="D45" s="283">
        <v>84017154</v>
      </c>
      <c r="E45" s="284">
        <v>569573</v>
      </c>
      <c r="F45" s="276">
        <v>35</v>
      </c>
      <c r="G45" s="277">
        <v>109520</v>
      </c>
      <c r="H45" s="278">
        <v>3833200</v>
      </c>
      <c r="I45" s="279">
        <v>896.04599999999891</v>
      </c>
      <c r="J45" s="280">
        <v>88419927</v>
      </c>
      <c r="K45" s="278">
        <v>98678</v>
      </c>
      <c r="L45" s="281"/>
      <c r="M45" s="281"/>
    </row>
    <row r="46" spans="1:13">
      <c r="A46" s="260">
        <v>63</v>
      </c>
      <c r="B46" s="282" t="s">
        <v>36</v>
      </c>
      <c r="C46" s="279">
        <v>477.61399999999992</v>
      </c>
      <c r="D46" s="283">
        <v>47067025</v>
      </c>
      <c r="E46" s="284">
        <v>4949</v>
      </c>
      <c r="F46" s="276">
        <v>18</v>
      </c>
      <c r="G46" s="277">
        <v>109520</v>
      </c>
      <c r="H46" s="278">
        <v>1971360</v>
      </c>
      <c r="I46" s="279">
        <v>495.61399999999992</v>
      </c>
      <c r="J46" s="280">
        <v>49043334</v>
      </c>
      <c r="K46" s="278">
        <v>98955</v>
      </c>
      <c r="L46" s="281"/>
      <c r="M46" s="281"/>
    </row>
    <row r="47" spans="1:13">
      <c r="A47" s="260">
        <v>64</v>
      </c>
      <c r="B47" s="282" t="s">
        <v>37</v>
      </c>
      <c r="C47" s="279">
        <v>83.666499999999999</v>
      </c>
      <c r="D47" s="283">
        <v>8376553</v>
      </c>
      <c r="E47" s="284">
        <v>18636</v>
      </c>
      <c r="F47" s="276">
        <v>8.1999999999999993</v>
      </c>
      <c r="G47" s="277">
        <v>109520</v>
      </c>
      <c r="H47" s="278">
        <v>898063.99999999988</v>
      </c>
      <c r="I47" s="279">
        <v>91.866500000000002</v>
      </c>
      <c r="J47" s="280">
        <v>9293253</v>
      </c>
      <c r="K47" s="278">
        <v>101160</v>
      </c>
      <c r="L47" s="281"/>
      <c r="M47" s="281"/>
    </row>
    <row r="48" spans="1:13">
      <c r="A48" s="260">
        <v>67</v>
      </c>
      <c r="B48" s="282" t="s">
        <v>38</v>
      </c>
      <c r="C48" s="279">
        <v>351.98900000000003</v>
      </c>
      <c r="D48" s="283">
        <v>34789961</v>
      </c>
      <c r="E48" s="284">
        <v>117030</v>
      </c>
      <c r="F48" s="276">
        <v>13</v>
      </c>
      <c r="G48" s="277">
        <v>109520</v>
      </c>
      <c r="H48" s="278">
        <v>1423760</v>
      </c>
      <c r="I48" s="279">
        <v>364.98900000000003</v>
      </c>
      <c r="J48" s="280">
        <v>36330751</v>
      </c>
      <c r="K48" s="278">
        <v>99539</v>
      </c>
      <c r="L48" s="281"/>
      <c r="M48" s="281"/>
    </row>
    <row r="49" spans="1:13">
      <c r="A49" s="260">
        <v>68</v>
      </c>
      <c r="B49" s="282" t="s">
        <v>39</v>
      </c>
      <c r="C49" s="279">
        <v>890.92479999999989</v>
      </c>
      <c r="D49" s="283">
        <v>87790605</v>
      </c>
      <c r="E49" s="284">
        <v>386363</v>
      </c>
      <c r="F49" s="276">
        <v>31</v>
      </c>
      <c r="G49" s="277">
        <v>109713</v>
      </c>
      <c r="H49" s="278">
        <v>3401103</v>
      </c>
      <c r="I49" s="279">
        <v>921.92479999999989</v>
      </c>
      <c r="J49" s="280">
        <v>91578071</v>
      </c>
      <c r="K49" s="278">
        <v>99334</v>
      </c>
      <c r="L49" s="281"/>
      <c r="M49" s="281"/>
    </row>
    <row r="50" spans="1:13">
      <c r="A50" s="260">
        <v>69</v>
      </c>
      <c r="B50" s="282" t="s">
        <v>40</v>
      </c>
      <c r="C50" s="279">
        <v>236.45000000000016</v>
      </c>
      <c r="D50" s="283">
        <v>23492953</v>
      </c>
      <c r="E50" s="284">
        <v>82276</v>
      </c>
      <c r="F50" s="276">
        <v>12</v>
      </c>
      <c r="G50" s="277">
        <v>109520</v>
      </c>
      <c r="H50" s="278">
        <v>1314240</v>
      </c>
      <c r="I50" s="279">
        <v>248.45000000000016</v>
      </c>
      <c r="J50" s="280">
        <v>24889469</v>
      </c>
      <c r="K50" s="278">
        <v>100179</v>
      </c>
      <c r="L50" s="281"/>
      <c r="M50" s="281"/>
    </row>
    <row r="51" spans="1:13">
      <c r="A51" s="260">
        <v>70</v>
      </c>
      <c r="B51" s="282" t="s">
        <v>277</v>
      </c>
      <c r="C51" s="279">
        <v>248.18219999999997</v>
      </c>
      <c r="D51" s="283">
        <v>24069094</v>
      </c>
      <c r="E51" s="284">
        <v>143933</v>
      </c>
      <c r="F51" s="276">
        <v>12.911899999999999</v>
      </c>
      <c r="G51" s="277">
        <v>110032</v>
      </c>
      <c r="H51" s="278">
        <v>1420722.1808</v>
      </c>
      <c r="I51" s="279">
        <v>261.09409999999997</v>
      </c>
      <c r="J51" s="280">
        <v>25633749.180799998</v>
      </c>
      <c r="K51" s="278">
        <v>98178</v>
      </c>
      <c r="L51" s="281"/>
      <c r="M51" s="281"/>
    </row>
    <row r="52" spans="1:13">
      <c r="A52" s="260">
        <v>71</v>
      </c>
      <c r="B52" s="282" t="s">
        <v>41</v>
      </c>
      <c r="C52" s="279">
        <v>612.36959999999999</v>
      </c>
      <c r="D52" s="283">
        <v>60856174</v>
      </c>
      <c r="E52" s="284">
        <v>306103</v>
      </c>
      <c r="F52" s="276">
        <v>24</v>
      </c>
      <c r="G52" s="277">
        <v>109520</v>
      </c>
      <c r="H52" s="278">
        <v>2628480</v>
      </c>
      <c r="I52" s="279">
        <v>636.36959999999999</v>
      </c>
      <c r="J52" s="280">
        <v>63790757</v>
      </c>
      <c r="K52" s="278">
        <v>100242</v>
      </c>
      <c r="L52" s="281"/>
      <c r="M52" s="281"/>
    </row>
    <row r="53" spans="1:13">
      <c r="A53" s="260">
        <v>72</v>
      </c>
      <c r="B53" s="282" t="s">
        <v>42</v>
      </c>
      <c r="C53" s="279">
        <v>351.87200000000047</v>
      </c>
      <c r="D53" s="283">
        <v>34988800</v>
      </c>
      <c r="E53" s="284">
        <v>93164</v>
      </c>
      <c r="F53" s="276">
        <v>9</v>
      </c>
      <c r="G53" s="277">
        <v>109520</v>
      </c>
      <c r="H53" s="278">
        <v>985680</v>
      </c>
      <c r="I53" s="279">
        <v>360.87200000000047</v>
      </c>
      <c r="J53" s="280">
        <v>36067644</v>
      </c>
      <c r="K53" s="278">
        <v>99946</v>
      </c>
      <c r="L53" s="281"/>
      <c r="M53" s="281"/>
    </row>
    <row r="54" spans="1:13">
      <c r="A54" s="260">
        <v>73</v>
      </c>
      <c r="B54" s="282" t="s">
        <v>275</v>
      </c>
      <c r="C54" s="279">
        <v>917.36759999999913</v>
      </c>
      <c r="D54" s="283">
        <v>92584804</v>
      </c>
      <c r="E54" s="284">
        <v>258520</v>
      </c>
      <c r="F54" s="276">
        <v>37</v>
      </c>
      <c r="G54" s="277">
        <v>109520</v>
      </c>
      <c r="H54" s="278">
        <v>4052240</v>
      </c>
      <c r="I54" s="279">
        <v>954.36759999999913</v>
      </c>
      <c r="J54" s="280">
        <v>96895564</v>
      </c>
      <c r="K54" s="278">
        <v>101529</v>
      </c>
      <c r="L54" s="281"/>
      <c r="M54" s="281"/>
    </row>
    <row r="55" spans="1:13">
      <c r="A55" s="260">
        <v>74</v>
      </c>
      <c r="B55" s="282" t="s">
        <v>43</v>
      </c>
      <c r="C55" s="279">
        <v>69.790500000000009</v>
      </c>
      <c r="D55" s="283">
        <v>6692280</v>
      </c>
      <c r="E55" s="284">
        <v>4058</v>
      </c>
      <c r="F55" s="276">
        <v>2</v>
      </c>
      <c r="G55" s="277">
        <v>109520</v>
      </c>
      <c r="H55" s="278">
        <v>219040</v>
      </c>
      <c r="I55" s="279">
        <v>71.790500000000009</v>
      </c>
      <c r="J55" s="280">
        <v>6915378</v>
      </c>
      <c r="K55" s="278">
        <v>96327</v>
      </c>
      <c r="L55" s="281"/>
      <c r="M55" s="281"/>
    </row>
    <row r="56" spans="1:13">
      <c r="A56" s="260">
        <v>75</v>
      </c>
      <c r="B56" s="282" t="s">
        <v>44</v>
      </c>
      <c r="C56" s="279">
        <v>409.31100000000032</v>
      </c>
      <c r="D56" s="283">
        <v>39640062</v>
      </c>
      <c r="E56" s="284">
        <v>272257</v>
      </c>
      <c r="F56" s="276">
        <v>14.600000000000001</v>
      </c>
      <c r="G56" s="277">
        <v>109520</v>
      </c>
      <c r="H56" s="278">
        <v>1598992.0000000002</v>
      </c>
      <c r="I56" s="279">
        <v>423.91100000000034</v>
      </c>
      <c r="J56" s="280">
        <v>41511311</v>
      </c>
      <c r="K56" s="278">
        <v>97925</v>
      </c>
      <c r="L56" s="281"/>
      <c r="M56" s="281"/>
    </row>
    <row r="57" spans="1:13">
      <c r="A57" s="260">
        <v>78</v>
      </c>
      <c r="B57" s="282" t="s">
        <v>45</v>
      </c>
      <c r="C57" s="279">
        <v>125.92899999999999</v>
      </c>
      <c r="D57" s="283">
        <v>12251587</v>
      </c>
      <c r="E57" s="284">
        <v>0</v>
      </c>
      <c r="F57" s="276">
        <v>6</v>
      </c>
      <c r="G57" s="277">
        <v>110318</v>
      </c>
      <c r="H57" s="278">
        <v>661908</v>
      </c>
      <c r="I57" s="279">
        <v>131.92899999999997</v>
      </c>
      <c r="J57" s="280">
        <v>12913495</v>
      </c>
      <c r="K57" s="278">
        <v>97882</v>
      </c>
      <c r="L57" s="281"/>
      <c r="M57" s="281"/>
    </row>
    <row r="58" spans="1:13">
      <c r="A58" s="260">
        <v>79</v>
      </c>
      <c r="B58" s="282" t="s">
        <v>46</v>
      </c>
      <c r="C58" s="279">
        <v>508.66899999999993</v>
      </c>
      <c r="D58" s="283">
        <v>49817874</v>
      </c>
      <c r="E58" s="284">
        <v>296702</v>
      </c>
      <c r="F58" s="276">
        <v>17</v>
      </c>
      <c r="G58" s="277">
        <v>109520</v>
      </c>
      <c r="H58" s="278">
        <v>1861840</v>
      </c>
      <c r="I58" s="279">
        <v>525.66899999999987</v>
      </c>
      <c r="J58" s="280">
        <v>51976416</v>
      </c>
      <c r="K58" s="278">
        <v>98877</v>
      </c>
      <c r="L58" s="281"/>
      <c r="M58" s="281"/>
    </row>
    <row r="59" spans="1:13">
      <c r="A59" s="260">
        <v>81</v>
      </c>
      <c r="B59" s="282" t="s">
        <v>47</v>
      </c>
      <c r="C59" s="279">
        <v>38.734800000000007</v>
      </c>
      <c r="D59" s="283">
        <v>3933968</v>
      </c>
      <c r="E59" s="284">
        <v>16168</v>
      </c>
      <c r="F59" s="276">
        <v>0</v>
      </c>
      <c r="G59" s="277">
        <v>111934</v>
      </c>
      <c r="H59" s="278">
        <v>0</v>
      </c>
      <c r="I59" s="279">
        <v>38.734800000000007</v>
      </c>
      <c r="J59" s="280">
        <v>3950136</v>
      </c>
      <c r="K59" s="278">
        <v>101979</v>
      </c>
      <c r="L59" s="281"/>
      <c r="M59" s="281"/>
    </row>
    <row r="60" spans="1:13">
      <c r="A60" s="260">
        <v>82</v>
      </c>
      <c r="B60" s="282" t="s">
        <v>48</v>
      </c>
      <c r="C60" s="279">
        <v>261.83000000000004</v>
      </c>
      <c r="D60" s="283">
        <v>25495161</v>
      </c>
      <c r="E60" s="284">
        <v>110001</v>
      </c>
      <c r="F60" s="276">
        <v>18</v>
      </c>
      <c r="G60" s="277">
        <v>110712</v>
      </c>
      <c r="H60" s="278">
        <v>1992816</v>
      </c>
      <c r="I60" s="279">
        <v>279.83000000000004</v>
      </c>
      <c r="J60" s="280">
        <v>27597978</v>
      </c>
      <c r="K60" s="278">
        <v>98624</v>
      </c>
      <c r="L60" s="281"/>
      <c r="M60" s="281"/>
    </row>
    <row r="61" spans="1:13">
      <c r="A61" s="260">
        <v>83</v>
      </c>
      <c r="B61" s="282" t="s">
        <v>408</v>
      </c>
      <c r="C61" s="279">
        <v>411.11840000000035</v>
      </c>
      <c r="D61" s="283">
        <v>39615795</v>
      </c>
      <c r="E61" s="284">
        <v>28909</v>
      </c>
      <c r="F61" s="276">
        <v>12</v>
      </c>
      <c r="G61" s="277">
        <v>109520</v>
      </c>
      <c r="H61" s="278">
        <v>1314240</v>
      </c>
      <c r="I61" s="279">
        <v>423.11840000000035</v>
      </c>
      <c r="J61" s="280">
        <v>40958944</v>
      </c>
      <c r="K61" s="278">
        <v>96803</v>
      </c>
      <c r="L61" s="281"/>
      <c r="M61" s="281"/>
    </row>
    <row r="62" spans="1:13">
      <c r="A62" s="260">
        <v>84</v>
      </c>
      <c r="B62" s="282" t="s">
        <v>49</v>
      </c>
      <c r="C62" s="279">
        <v>26.1</v>
      </c>
      <c r="D62" s="283">
        <v>2476896</v>
      </c>
      <c r="E62" s="284">
        <v>20433</v>
      </c>
      <c r="F62" s="276">
        <v>5</v>
      </c>
      <c r="G62" s="277">
        <v>109520</v>
      </c>
      <c r="H62" s="278">
        <v>547600</v>
      </c>
      <c r="I62" s="279">
        <v>31.1</v>
      </c>
      <c r="J62" s="280">
        <v>3044929</v>
      </c>
      <c r="K62" s="278">
        <v>97908</v>
      </c>
      <c r="L62" s="281"/>
      <c r="M62" s="281"/>
    </row>
    <row r="63" spans="1:13">
      <c r="A63" s="260">
        <v>85</v>
      </c>
      <c r="B63" s="282" t="s">
        <v>50</v>
      </c>
      <c r="C63" s="279">
        <v>75.659999999999982</v>
      </c>
      <c r="D63" s="283">
        <v>7651716</v>
      </c>
      <c r="E63" s="284">
        <v>18067</v>
      </c>
      <c r="F63" s="276">
        <v>4</v>
      </c>
      <c r="G63" s="277">
        <v>112637</v>
      </c>
      <c r="H63" s="278">
        <v>450548</v>
      </c>
      <c r="I63" s="279">
        <v>79.659999999999982</v>
      </c>
      <c r="J63" s="280">
        <v>8120331</v>
      </c>
      <c r="K63" s="278">
        <v>101937</v>
      </c>
      <c r="L63" s="281"/>
      <c r="M63" s="281"/>
    </row>
    <row r="64" spans="1:13">
      <c r="A64" s="260">
        <v>87</v>
      </c>
      <c r="B64" s="282" t="s">
        <v>51</v>
      </c>
      <c r="C64" s="279">
        <v>22</v>
      </c>
      <c r="D64" s="283">
        <v>2434132</v>
      </c>
      <c r="E64" s="284">
        <v>4442</v>
      </c>
      <c r="F64" s="276">
        <v>2</v>
      </c>
      <c r="G64" s="277">
        <v>119836</v>
      </c>
      <c r="H64" s="278">
        <v>239672</v>
      </c>
      <c r="I64" s="279">
        <v>24</v>
      </c>
      <c r="J64" s="280">
        <v>2678246</v>
      </c>
      <c r="K64" s="278">
        <v>111594</v>
      </c>
      <c r="L64" s="281"/>
      <c r="M64" s="281"/>
    </row>
    <row r="65" spans="1:13">
      <c r="A65" s="260">
        <v>91</v>
      </c>
      <c r="B65" s="282" t="s">
        <v>52</v>
      </c>
      <c r="C65" s="279">
        <v>222.125</v>
      </c>
      <c r="D65" s="283">
        <v>23437035</v>
      </c>
      <c r="E65" s="284">
        <v>41406</v>
      </c>
      <c r="F65" s="276">
        <v>8.4</v>
      </c>
      <c r="G65" s="277">
        <v>114735</v>
      </c>
      <c r="H65" s="278">
        <v>963774</v>
      </c>
      <c r="I65" s="279">
        <v>230.52500000000001</v>
      </c>
      <c r="J65" s="280">
        <v>24442215</v>
      </c>
      <c r="K65" s="278">
        <v>106028</v>
      </c>
      <c r="L65" s="281"/>
      <c r="M65" s="281"/>
    </row>
    <row r="66" spans="1:13">
      <c r="A66" s="260">
        <v>92</v>
      </c>
      <c r="B66" s="282" t="s">
        <v>53</v>
      </c>
      <c r="C66" s="279">
        <v>26</v>
      </c>
      <c r="D66" s="283">
        <v>2406358</v>
      </c>
      <c r="E66" s="284">
        <v>24692</v>
      </c>
      <c r="F66" s="276">
        <v>5</v>
      </c>
      <c r="G66" s="277">
        <v>114685</v>
      </c>
      <c r="H66" s="278">
        <v>573425</v>
      </c>
      <c r="I66" s="279">
        <v>31</v>
      </c>
      <c r="J66" s="280">
        <v>3004475</v>
      </c>
      <c r="K66" s="278">
        <v>96919</v>
      </c>
      <c r="L66" s="281"/>
      <c r="M66" s="281"/>
    </row>
    <row r="67" spans="1:13">
      <c r="A67" s="260">
        <v>93</v>
      </c>
      <c r="B67" s="282" t="s">
        <v>56</v>
      </c>
      <c r="C67" s="285">
        <v>402.5402000000002</v>
      </c>
      <c r="D67" s="286">
        <v>38886631</v>
      </c>
      <c r="E67" s="287">
        <v>71528</v>
      </c>
      <c r="F67" s="276">
        <v>10</v>
      </c>
      <c r="G67" s="277">
        <v>109520</v>
      </c>
      <c r="H67" s="278">
        <v>1095200</v>
      </c>
      <c r="I67" s="279">
        <v>412.5402000000002</v>
      </c>
      <c r="J67" s="280">
        <v>40053359</v>
      </c>
      <c r="K67" s="278">
        <v>97090</v>
      </c>
      <c r="L67" s="281"/>
      <c r="M67" s="281"/>
    </row>
    <row r="68" spans="1:13">
      <c r="A68" s="288"/>
      <c r="B68" s="289" t="s">
        <v>117</v>
      </c>
      <c r="C68" s="285">
        <v>36188.578399999999</v>
      </c>
      <c r="D68" s="290">
        <v>3542191050</v>
      </c>
      <c r="E68" s="290">
        <v>11661024</v>
      </c>
      <c r="F68" s="291">
        <v>1099.3118999999999</v>
      </c>
      <c r="G68" s="292"/>
      <c r="H68" s="293">
        <v>120858982.2808</v>
      </c>
      <c r="I68" s="291">
        <v>37287.890299999999</v>
      </c>
      <c r="J68" s="292">
        <v>3674711056.2807999</v>
      </c>
      <c r="K68" s="294">
        <v>98550</v>
      </c>
      <c r="L68" s="281"/>
    </row>
    <row r="70" spans="1:13">
      <c r="C70" s="296"/>
    </row>
  </sheetData>
  <mergeCells count="5">
    <mergeCell ref="A1:K1"/>
    <mergeCell ref="A2:K2"/>
    <mergeCell ref="C4:D4"/>
    <mergeCell ref="C5:D5"/>
    <mergeCell ref="C6:D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portrait" r:id="rId1"/>
  <headerFooter>
    <oddFooter>&amp;L2025/26 Final Operating Grants&amp;RJune 2026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K69"/>
  <sheetViews>
    <sheetView workbookViewId="0">
      <pane xSplit="2" ySplit="6" topLeftCell="C7" activePane="bottomRight" state="frozen"/>
      <selection activeCell="G57" sqref="G57"/>
      <selection pane="topRight" activeCell="G57" sqref="G57"/>
      <selection pane="bottomLeft" activeCell="G57" sqref="G57"/>
      <selection pane="bottomRight" activeCell="C8" sqref="C8"/>
    </sheetView>
  </sheetViews>
  <sheetFormatPr defaultColWidth="9.109375" defaultRowHeight="14.4"/>
  <cols>
    <col min="1" max="1" width="3.88671875" customWidth="1"/>
    <col min="2" max="2" width="30.44140625" bestFit="1" customWidth="1"/>
    <col min="4" max="4" width="12.6640625" bestFit="1" customWidth="1"/>
    <col min="5" max="5" width="15" bestFit="1" customWidth="1"/>
    <col min="6" max="6" width="13.44140625" bestFit="1" customWidth="1"/>
    <col min="7" max="7" width="12.5546875" customWidth="1"/>
    <col min="8" max="8" width="11.5546875" bestFit="1" customWidth="1"/>
    <col min="9" max="9" width="17.33203125" bestFit="1" customWidth="1"/>
    <col min="10" max="10" width="13.109375" bestFit="1" customWidth="1"/>
  </cols>
  <sheetData>
    <row r="1" spans="1:11" s="42" customFormat="1" ht="15.6">
      <c r="A1" s="374" t="s">
        <v>385</v>
      </c>
      <c r="B1" s="374"/>
      <c r="C1" s="374"/>
      <c r="D1" s="374"/>
      <c r="E1" s="374"/>
      <c r="F1" s="374"/>
      <c r="G1" s="374"/>
      <c r="H1" s="380"/>
      <c r="I1" s="380"/>
    </row>
    <row r="2" spans="1:11" s="42" customFormat="1" ht="15.6">
      <c r="A2" s="374" t="s">
        <v>312</v>
      </c>
      <c r="B2" s="374"/>
      <c r="C2" s="374"/>
      <c r="D2" s="374"/>
      <c r="E2" s="374"/>
      <c r="F2" s="374"/>
      <c r="G2" s="374"/>
      <c r="H2" s="380"/>
      <c r="I2" s="380"/>
    </row>
    <row r="4" spans="1:11">
      <c r="A4" s="22"/>
      <c r="B4" s="23"/>
      <c r="C4" s="218" t="s">
        <v>95</v>
      </c>
      <c r="D4" s="246" t="s">
        <v>96</v>
      </c>
      <c r="E4" s="205" t="s">
        <v>308</v>
      </c>
      <c r="F4" s="1" t="s">
        <v>62</v>
      </c>
      <c r="G4" s="1" t="s">
        <v>104</v>
      </c>
      <c r="H4" s="43">
        <v>180.33</v>
      </c>
      <c r="I4" s="1" t="s">
        <v>107</v>
      </c>
    </row>
    <row r="5" spans="1:11">
      <c r="A5" s="24"/>
      <c r="B5" s="25" t="s">
        <v>58</v>
      </c>
      <c r="C5" s="59" t="s">
        <v>97</v>
      </c>
      <c r="D5" s="26" t="s">
        <v>98</v>
      </c>
      <c r="E5" s="3" t="s">
        <v>238</v>
      </c>
      <c r="F5" s="3" t="s">
        <v>100</v>
      </c>
      <c r="G5" s="3" t="s">
        <v>101</v>
      </c>
      <c r="H5" s="1" t="s">
        <v>75</v>
      </c>
      <c r="I5" s="3" t="s">
        <v>108</v>
      </c>
    </row>
    <row r="6" spans="1:11">
      <c r="A6" s="34"/>
      <c r="B6" s="71"/>
      <c r="C6" s="59" t="s">
        <v>101</v>
      </c>
      <c r="D6" s="26" t="s">
        <v>104</v>
      </c>
      <c r="E6" s="3" t="s">
        <v>239</v>
      </c>
      <c r="F6" s="3" t="s">
        <v>102</v>
      </c>
      <c r="G6" s="9" t="s">
        <v>90</v>
      </c>
      <c r="H6" s="9" t="s">
        <v>106</v>
      </c>
      <c r="I6" s="3" t="s">
        <v>90</v>
      </c>
    </row>
    <row r="7" spans="1:11">
      <c r="A7" s="22">
        <v>5</v>
      </c>
      <c r="B7" s="28" t="s">
        <v>0</v>
      </c>
      <c r="C7" s="31">
        <v>101005</v>
      </c>
      <c r="D7" s="297">
        <v>2455</v>
      </c>
      <c r="E7" s="46">
        <v>5906.1875</v>
      </c>
      <c r="F7" s="72">
        <v>328.12200000000001</v>
      </c>
      <c r="G7" s="301">
        <v>805540</v>
      </c>
      <c r="H7" s="7">
        <v>1065063</v>
      </c>
      <c r="I7" s="29">
        <v>1870603</v>
      </c>
      <c r="J7" s="242"/>
      <c r="K7" s="241"/>
    </row>
    <row r="8" spans="1:11">
      <c r="A8" s="24">
        <v>6</v>
      </c>
      <c r="B8" t="s">
        <v>1</v>
      </c>
      <c r="C8" s="33">
        <v>101884</v>
      </c>
      <c r="D8" s="298">
        <v>3334</v>
      </c>
      <c r="E8" s="5">
        <v>3505.875</v>
      </c>
      <c r="F8" s="73">
        <v>194.77099999999999</v>
      </c>
      <c r="G8" s="301">
        <v>649367</v>
      </c>
      <c r="H8" s="7">
        <v>632214</v>
      </c>
      <c r="I8" s="32">
        <v>1281581</v>
      </c>
      <c r="J8" s="242"/>
      <c r="K8" s="241"/>
    </row>
    <row r="9" spans="1:11">
      <c r="A9" s="24">
        <v>8</v>
      </c>
      <c r="B9" t="s">
        <v>2</v>
      </c>
      <c r="C9" s="33">
        <v>102111</v>
      </c>
      <c r="D9" s="298">
        <v>3561</v>
      </c>
      <c r="E9" s="5">
        <v>4622.25</v>
      </c>
      <c r="F9" s="73">
        <v>256.79199999999997</v>
      </c>
      <c r="G9" s="301">
        <v>914436</v>
      </c>
      <c r="H9" s="7">
        <v>833530</v>
      </c>
      <c r="I9" s="32">
        <v>1747966</v>
      </c>
      <c r="J9" s="242"/>
      <c r="K9" s="241"/>
    </row>
    <row r="10" spans="1:11">
      <c r="A10" s="24">
        <v>10</v>
      </c>
      <c r="B10" t="s">
        <v>3</v>
      </c>
      <c r="C10" s="33">
        <v>99425</v>
      </c>
      <c r="D10" s="298">
        <v>875</v>
      </c>
      <c r="E10" s="5">
        <v>525.00109999999995</v>
      </c>
      <c r="F10" s="73">
        <v>29.167000000000002</v>
      </c>
      <c r="G10" s="301">
        <v>25521</v>
      </c>
      <c r="H10" s="7">
        <v>94673</v>
      </c>
      <c r="I10" s="32">
        <v>120194</v>
      </c>
      <c r="J10" s="242"/>
      <c r="K10" s="241"/>
    </row>
    <row r="11" spans="1:11">
      <c r="A11" s="24">
        <v>19</v>
      </c>
      <c r="B11" t="s">
        <v>4</v>
      </c>
      <c r="C11" s="33">
        <v>96899</v>
      </c>
      <c r="D11" s="298">
        <v>-1651</v>
      </c>
      <c r="E11" s="5">
        <v>1106.0625</v>
      </c>
      <c r="F11" s="73">
        <v>61.448</v>
      </c>
      <c r="G11" s="301">
        <v>-101451</v>
      </c>
      <c r="H11" s="7">
        <v>199456</v>
      </c>
      <c r="I11" s="32">
        <v>98005</v>
      </c>
      <c r="J11" s="242"/>
      <c r="K11" s="241"/>
    </row>
    <row r="12" spans="1:11">
      <c r="A12" s="24">
        <v>20</v>
      </c>
      <c r="B12" t="s">
        <v>5</v>
      </c>
      <c r="C12" s="33">
        <v>102285</v>
      </c>
      <c r="D12" s="298">
        <v>3735</v>
      </c>
      <c r="E12" s="5">
        <v>4159.9375</v>
      </c>
      <c r="F12" s="73">
        <v>231.108</v>
      </c>
      <c r="G12" s="301">
        <v>863188</v>
      </c>
      <c r="H12" s="7">
        <v>750162</v>
      </c>
      <c r="I12" s="32">
        <v>1613350</v>
      </c>
      <c r="J12" s="242"/>
      <c r="K12" s="241"/>
    </row>
    <row r="13" spans="1:11">
      <c r="A13" s="24">
        <v>22</v>
      </c>
      <c r="B13" t="s">
        <v>6</v>
      </c>
      <c r="C13" s="33">
        <v>100257</v>
      </c>
      <c r="D13" s="298">
        <v>1707</v>
      </c>
      <c r="E13" s="5">
        <v>8803.8125</v>
      </c>
      <c r="F13" s="73">
        <v>489.101</v>
      </c>
      <c r="G13" s="301">
        <v>834895</v>
      </c>
      <c r="H13" s="7">
        <v>1587592</v>
      </c>
      <c r="I13" s="32">
        <v>2422487</v>
      </c>
      <c r="J13" s="242"/>
      <c r="K13" s="241"/>
    </row>
    <row r="14" spans="1:11">
      <c r="A14" s="24">
        <v>23</v>
      </c>
      <c r="B14" t="s">
        <v>7</v>
      </c>
      <c r="C14" s="33">
        <v>97975</v>
      </c>
      <c r="D14" s="298">
        <v>-575</v>
      </c>
      <c r="E14" s="5">
        <v>24835.125</v>
      </c>
      <c r="F14" s="73">
        <v>1379.729</v>
      </c>
      <c r="G14" s="301">
        <v>-793344</v>
      </c>
      <c r="H14" s="7">
        <v>4478518</v>
      </c>
      <c r="I14" s="32">
        <v>3685174</v>
      </c>
      <c r="J14" s="242"/>
      <c r="K14" s="241"/>
    </row>
    <row r="15" spans="1:11">
      <c r="A15" s="24">
        <v>27</v>
      </c>
      <c r="B15" t="s">
        <v>8</v>
      </c>
      <c r="C15" s="33">
        <v>95406</v>
      </c>
      <c r="D15" s="298">
        <v>-3144</v>
      </c>
      <c r="E15" s="5">
        <v>4370.8125</v>
      </c>
      <c r="F15" s="73">
        <v>242.82300000000001</v>
      </c>
      <c r="G15" s="301">
        <v>-763436</v>
      </c>
      <c r="H15" s="7">
        <v>788189</v>
      </c>
      <c r="I15" s="32">
        <v>24753</v>
      </c>
      <c r="J15" s="242"/>
      <c r="K15" s="241"/>
    </row>
    <row r="16" spans="1:11">
      <c r="A16" s="24">
        <v>28</v>
      </c>
      <c r="B16" t="s">
        <v>9</v>
      </c>
      <c r="C16" s="33">
        <v>97303</v>
      </c>
      <c r="D16" s="298">
        <v>-1247</v>
      </c>
      <c r="E16" s="5">
        <v>2792.8125</v>
      </c>
      <c r="F16" s="73">
        <v>155.15600000000001</v>
      </c>
      <c r="G16" s="301">
        <v>-193480</v>
      </c>
      <c r="H16" s="7">
        <v>503628</v>
      </c>
      <c r="I16" s="32">
        <v>310148</v>
      </c>
      <c r="J16" s="242"/>
      <c r="K16" s="241"/>
    </row>
    <row r="17" spans="1:11">
      <c r="A17" s="24">
        <v>33</v>
      </c>
      <c r="B17" t="s">
        <v>10</v>
      </c>
      <c r="C17" s="33">
        <v>97240</v>
      </c>
      <c r="D17" s="298">
        <v>-1310</v>
      </c>
      <c r="E17" s="5">
        <v>15776.156300000001</v>
      </c>
      <c r="F17" s="73">
        <v>876.45299999999997</v>
      </c>
      <c r="G17" s="301">
        <v>-1148153</v>
      </c>
      <c r="H17" s="7">
        <v>2844914</v>
      </c>
      <c r="I17" s="32">
        <v>1696761</v>
      </c>
      <c r="J17" s="242"/>
      <c r="K17" s="241"/>
    </row>
    <row r="18" spans="1:11">
      <c r="A18" s="24">
        <v>34</v>
      </c>
      <c r="B18" t="s">
        <v>11</v>
      </c>
      <c r="C18" s="33">
        <v>97352</v>
      </c>
      <c r="D18" s="298">
        <v>-1198</v>
      </c>
      <c r="E18" s="5">
        <v>20270.0625</v>
      </c>
      <c r="F18" s="73">
        <v>1126.115</v>
      </c>
      <c r="G18" s="301">
        <v>-1349086</v>
      </c>
      <c r="H18" s="7">
        <v>3655300</v>
      </c>
      <c r="I18" s="32">
        <v>2306214</v>
      </c>
      <c r="J18" s="242"/>
      <c r="K18" s="241"/>
    </row>
    <row r="19" spans="1:11">
      <c r="A19" s="24">
        <v>35</v>
      </c>
      <c r="B19" t="s">
        <v>12</v>
      </c>
      <c r="C19" s="33">
        <v>94007</v>
      </c>
      <c r="D19" s="298">
        <v>-4543</v>
      </c>
      <c r="E19" s="5">
        <v>25954.9375</v>
      </c>
      <c r="F19" s="73">
        <v>1441.941</v>
      </c>
      <c r="G19" s="301">
        <v>-6550738</v>
      </c>
      <c r="H19" s="7">
        <v>4680454</v>
      </c>
      <c r="I19" s="32">
        <v>0</v>
      </c>
      <c r="J19" s="242"/>
      <c r="K19" s="241"/>
    </row>
    <row r="20" spans="1:11">
      <c r="A20" s="24">
        <v>36</v>
      </c>
      <c r="B20" t="s">
        <v>13</v>
      </c>
      <c r="C20" s="33">
        <v>98021</v>
      </c>
      <c r="D20" s="298">
        <v>-529</v>
      </c>
      <c r="E20" s="5">
        <v>78388.5625</v>
      </c>
      <c r="F20" s="73">
        <v>4354.92</v>
      </c>
      <c r="G20" s="301">
        <v>-2303753</v>
      </c>
      <c r="H20" s="7">
        <v>14135809</v>
      </c>
      <c r="I20" s="32">
        <v>11832056</v>
      </c>
      <c r="J20" s="242"/>
      <c r="K20" s="241"/>
    </row>
    <row r="21" spans="1:11">
      <c r="A21" s="24">
        <v>37</v>
      </c>
      <c r="B21" t="s">
        <v>14</v>
      </c>
      <c r="C21" s="33">
        <v>98860</v>
      </c>
      <c r="D21" s="298">
        <v>310</v>
      </c>
      <c r="E21" s="5">
        <v>15672.25</v>
      </c>
      <c r="F21" s="73">
        <v>870.68100000000004</v>
      </c>
      <c r="G21" s="301">
        <v>269911</v>
      </c>
      <c r="H21" s="7">
        <v>2826177</v>
      </c>
      <c r="I21" s="32">
        <v>3096088</v>
      </c>
      <c r="J21" s="242"/>
      <c r="K21" s="241"/>
    </row>
    <row r="22" spans="1:11">
      <c r="A22" s="24">
        <v>38</v>
      </c>
      <c r="B22" t="s">
        <v>15</v>
      </c>
      <c r="C22" s="33">
        <v>97203</v>
      </c>
      <c r="D22" s="298">
        <v>-1347</v>
      </c>
      <c r="E22" s="5">
        <v>22409.1875</v>
      </c>
      <c r="F22" s="73">
        <v>1244.9549999999999</v>
      </c>
      <c r="G22" s="301">
        <v>-1676954</v>
      </c>
      <c r="H22" s="7">
        <v>4041049</v>
      </c>
      <c r="I22" s="32">
        <v>2364095</v>
      </c>
      <c r="J22" s="242"/>
      <c r="K22" s="241"/>
    </row>
    <row r="23" spans="1:11">
      <c r="A23" s="24">
        <v>39</v>
      </c>
      <c r="B23" t="s">
        <v>16</v>
      </c>
      <c r="C23" s="33">
        <v>100033</v>
      </c>
      <c r="D23" s="298">
        <v>1483</v>
      </c>
      <c r="E23" s="5">
        <v>50423</v>
      </c>
      <c r="F23" s="73">
        <v>2801.2779999999998</v>
      </c>
      <c r="G23" s="301">
        <v>4154295</v>
      </c>
      <c r="H23" s="7">
        <v>9092780</v>
      </c>
      <c r="I23" s="32">
        <v>13247075</v>
      </c>
      <c r="J23" s="242"/>
      <c r="K23" s="241"/>
    </row>
    <row r="24" spans="1:11">
      <c r="A24" s="24">
        <v>40</v>
      </c>
      <c r="B24" t="s">
        <v>17</v>
      </c>
      <c r="C24" s="33">
        <v>98055</v>
      </c>
      <c r="D24" s="298">
        <v>-495</v>
      </c>
      <c r="E24" s="5">
        <v>7845.875</v>
      </c>
      <c r="F24" s="73">
        <v>435.88200000000001</v>
      </c>
      <c r="G24" s="301">
        <v>-215762</v>
      </c>
      <c r="H24" s="7">
        <v>1414847</v>
      </c>
      <c r="I24" s="32">
        <v>1199085</v>
      </c>
      <c r="J24" s="242"/>
      <c r="K24" s="241"/>
    </row>
    <row r="25" spans="1:11">
      <c r="A25" s="24">
        <v>41</v>
      </c>
      <c r="B25" t="s">
        <v>18</v>
      </c>
      <c r="C25" s="33">
        <v>97213</v>
      </c>
      <c r="D25" s="298">
        <v>-1337</v>
      </c>
      <c r="E25" s="5">
        <v>27188.6875</v>
      </c>
      <c r="F25" s="73">
        <v>1510.4829999999999</v>
      </c>
      <c r="G25" s="301">
        <v>-2019516</v>
      </c>
      <c r="H25" s="7">
        <v>4902936</v>
      </c>
      <c r="I25" s="32">
        <v>2883420</v>
      </c>
      <c r="J25" s="242"/>
      <c r="K25" s="241"/>
    </row>
    <row r="26" spans="1:11">
      <c r="A26" s="24">
        <v>42</v>
      </c>
      <c r="B26" t="s">
        <v>19</v>
      </c>
      <c r="C26" s="33">
        <v>98509</v>
      </c>
      <c r="D26" s="298">
        <v>-41</v>
      </c>
      <c r="E26" s="5">
        <v>16372.6875</v>
      </c>
      <c r="F26" s="73">
        <v>909.59400000000005</v>
      </c>
      <c r="G26" s="301">
        <v>-37293</v>
      </c>
      <c r="H26" s="7">
        <v>2952487</v>
      </c>
      <c r="I26" s="32">
        <v>2915194</v>
      </c>
      <c r="J26" s="242"/>
      <c r="K26" s="241"/>
    </row>
    <row r="27" spans="1:11">
      <c r="A27" s="24">
        <v>43</v>
      </c>
      <c r="B27" t="s">
        <v>20</v>
      </c>
      <c r="C27" s="33">
        <v>98487</v>
      </c>
      <c r="D27" s="298">
        <v>-63</v>
      </c>
      <c r="E27" s="5">
        <v>32768.031300000002</v>
      </c>
      <c r="F27" s="73">
        <v>1820.4459999999999</v>
      </c>
      <c r="G27" s="301">
        <v>-114688</v>
      </c>
      <c r="H27" s="7">
        <v>5909059</v>
      </c>
      <c r="I27" s="32">
        <v>5794371</v>
      </c>
      <c r="J27" s="242"/>
      <c r="K27" s="241"/>
    </row>
    <row r="28" spans="1:11">
      <c r="A28" s="24">
        <v>44</v>
      </c>
      <c r="B28" t="s">
        <v>21</v>
      </c>
      <c r="C28" s="33">
        <v>99719</v>
      </c>
      <c r="D28" s="298">
        <v>1169</v>
      </c>
      <c r="E28" s="5">
        <v>16482.25</v>
      </c>
      <c r="F28" s="73">
        <v>915.68100000000004</v>
      </c>
      <c r="G28" s="301">
        <v>1070431</v>
      </c>
      <c r="H28" s="7">
        <v>2972244</v>
      </c>
      <c r="I28" s="32">
        <v>4042675</v>
      </c>
      <c r="J28" s="242"/>
      <c r="K28" s="241"/>
    </row>
    <row r="29" spans="1:11">
      <c r="A29" s="24">
        <v>45</v>
      </c>
      <c r="B29" t="s">
        <v>22</v>
      </c>
      <c r="C29" s="33">
        <v>97438</v>
      </c>
      <c r="D29" s="298">
        <v>-1112</v>
      </c>
      <c r="E29" s="5">
        <v>7042.75</v>
      </c>
      <c r="F29" s="73">
        <v>391.26400000000001</v>
      </c>
      <c r="G29" s="301">
        <v>-435086</v>
      </c>
      <c r="H29" s="7">
        <v>1270019</v>
      </c>
      <c r="I29" s="32">
        <v>834933</v>
      </c>
      <c r="J29" s="242"/>
      <c r="K29" s="241"/>
    </row>
    <row r="30" spans="1:11">
      <c r="A30" s="24">
        <v>46</v>
      </c>
      <c r="B30" t="s">
        <v>23</v>
      </c>
      <c r="C30" s="33">
        <v>98145</v>
      </c>
      <c r="D30" s="298">
        <v>-405</v>
      </c>
      <c r="E30" s="5">
        <v>3449.625</v>
      </c>
      <c r="F30" s="73">
        <v>191.64599999999999</v>
      </c>
      <c r="G30" s="301">
        <v>-77617</v>
      </c>
      <c r="H30" s="7">
        <v>622071</v>
      </c>
      <c r="I30" s="32">
        <v>544454</v>
      </c>
      <c r="J30" s="242"/>
      <c r="K30" s="241"/>
    </row>
    <row r="31" spans="1:11">
      <c r="A31" s="24">
        <v>47</v>
      </c>
      <c r="B31" t="s">
        <v>330</v>
      </c>
      <c r="C31" s="33">
        <v>99059</v>
      </c>
      <c r="D31" s="298">
        <v>509</v>
      </c>
      <c r="E31" s="5">
        <v>3029</v>
      </c>
      <c r="F31" s="73">
        <v>168.27799999999999</v>
      </c>
      <c r="G31" s="301">
        <v>85654</v>
      </c>
      <c r="H31" s="7">
        <v>546220</v>
      </c>
      <c r="I31" s="32">
        <v>631874</v>
      </c>
      <c r="J31" s="242"/>
      <c r="K31" s="241"/>
    </row>
    <row r="32" spans="1:11">
      <c r="A32" s="24">
        <v>48</v>
      </c>
      <c r="B32" t="s">
        <v>24</v>
      </c>
      <c r="C32" s="33">
        <v>99248</v>
      </c>
      <c r="D32" s="298">
        <v>698</v>
      </c>
      <c r="E32" s="5">
        <v>5347.5625</v>
      </c>
      <c r="F32" s="73">
        <v>297.08699999999999</v>
      </c>
      <c r="G32" s="301">
        <v>207367</v>
      </c>
      <c r="H32" s="7">
        <v>964326</v>
      </c>
      <c r="I32" s="32">
        <v>1171693</v>
      </c>
      <c r="J32" s="242"/>
      <c r="K32" s="241"/>
    </row>
    <row r="33" spans="1:11">
      <c r="A33" s="24">
        <v>49</v>
      </c>
      <c r="B33" t="s">
        <v>25</v>
      </c>
      <c r="C33" s="33">
        <v>105695</v>
      </c>
      <c r="D33" s="298">
        <v>7145</v>
      </c>
      <c r="E33" s="5">
        <v>207.0625</v>
      </c>
      <c r="F33" s="73">
        <v>11.503</v>
      </c>
      <c r="G33" s="301">
        <v>82189</v>
      </c>
      <c r="H33" s="7">
        <v>37340</v>
      </c>
      <c r="I33" s="32">
        <v>119529</v>
      </c>
      <c r="J33" s="242"/>
      <c r="K33" s="241"/>
    </row>
    <row r="34" spans="1:11">
      <c r="A34" s="24">
        <v>50</v>
      </c>
      <c r="B34" t="s">
        <v>55</v>
      </c>
      <c r="C34" s="33">
        <v>101806</v>
      </c>
      <c r="D34" s="298">
        <v>3256</v>
      </c>
      <c r="E34" s="5">
        <v>496.6875</v>
      </c>
      <c r="F34" s="73">
        <v>27.594000000000001</v>
      </c>
      <c r="G34" s="301">
        <v>89846</v>
      </c>
      <c r="H34" s="7">
        <v>89568</v>
      </c>
      <c r="I34" s="32">
        <v>179414</v>
      </c>
      <c r="J34" s="242"/>
      <c r="K34" s="241"/>
    </row>
    <row r="35" spans="1:11">
      <c r="A35" s="24">
        <v>51</v>
      </c>
      <c r="B35" t="s">
        <v>26</v>
      </c>
      <c r="C35" s="33">
        <v>100411</v>
      </c>
      <c r="D35" s="298">
        <v>1861</v>
      </c>
      <c r="E35" s="5">
        <v>1262.25</v>
      </c>
      <c r="F35" s="73">
        <v>70.125</v>
      </c>
      <c r="G35" s="301">
        <v>130503</v>
      </c>
      <c r="H35" s="7">
        <v>227622</v>
      </c>
      <c r="I35" s="32">
        <v>358125</v>
      </c>
      <c r="J35" s="242"/>
      <c r="K35" s="241"/>
    </row>
    <row r="36" spans="1:11">
      <c r="A36" s="24">
        <v>52</v>
      </c>
      <c r="B36" t="s">
        <v>27</v>
      </c>
      <c r="C36" s="33">
        <v>101866</v>
      </c>
      <c r="D36" s="298">
        <v>3316</v>
      </c>
      <c r="E36" s="5">
        <v>1796</v>
      </c>
      <c r="F36" s="73">
        <v>99.778000000000006</v>
      </c>
      <c r="G36" s="301">
        <v>330864</v>
      </c>
      <c r="H36" s="7">
        <v>323873</v>
      </c>
      <c r="I36" s="32">
        <v>654737</v>
      </c>
      <c r="J36" s="242"/>
      <c r="K36" s="241"/>
    </row>
    <row r="37" spans="1:11">
      <c r="A37" s="24">
        <v>53</v>
      </c>
      <c r="B37" t="s">
        <v>28</v>
      </c>
      <c r="C37" s="33">
        <v>98628</v>
      </c>
      <c r="D37" s="298">
        <v>78</v>
      </c>
      <c r="E37" s="5">
        <v>2304.875</v>
      </c>
      <c r="F37" s="73">
        <v>128.04900000000001</v>
      </c>
      <c r="G37" s="301">
        <v>9988</v>
      </c>
      <c r="H37" s="7">
        <v>415638</v>
      </c>
      <c r="I37" s="32">
        <v>425626</v>
      </c>
      <c r="J37" s="242"/>
      <c r="K37" s="241"/>
    </row>
    <row r="38" spans="1:11">
      <c r="A38" s="24">
        <v>54</v>
      </c>
      <c r="B38" t="s">
        <v>29</v>
      </c>
      <c r="C38" s="33">
        <v>99225</v>
      </c>
      <c r="D38" s="298">
        <v>675</v>
      </c>
      <c r="E38" s="5">
        <v>1826.375</v>
      </c>
      <c r="F38" s="73">
        <v>101.465</v>
      </c>
      <c r="G38" s="301">
        <v>68489</v>
      </c>
      <c r="H38" s="7">
        <v>329350</v>
      </c>
      <c r="I38" s="32">
        <v>397839</v>
      </c>
      <c r="J38" s="242"/>
      <c r="K38" s="241"/>
    </row>
    <row r="39" spans="1:11">
      <c r="A39" s="24">
        <v>57</v>
      </c>
      <c r="B39" t="s">
        <v>30</v>
      </c>
      <c r="C39" s="33">
        <v>97333</v>
      </c>
      <c r="D39" s="298">
        <v>-1217</v>
      </c>
      <c r="E39" s="5">
        <v>12992</v>
      </c>
      <c r="F39" s="73">
        <v>721.77800000000002</v>
      </c>
      <c r="G39" s="301">
        <v>-878404</v>
      </c>
      <c r="H39" s="7">
        <v>2342847</v>
      </c>
      <c r="I39" s="32">
        <v>1464443</v>
      </c>
      <c r="J39" s="242"/>
      <c r="K39" s="241"/>
    </row>
    <row r="40" spans="1:11">
      <c r="A40" s="24">
        <v>58</v>
      </c>
      <c r="B40" t="s">
        <v>31</v>
      </c>
      <c r="C40" s="33">
        <v>96172</v>
      </c>
      <c r="D40" s="298">
        <v>-2378</v>
      </c>
      <c r="E40" s="5">
        <v>2133.3125</v>
      </c>
      <c r="F40" s="73">
        <v>118.517</v>
      </c>
      <c r="G40" s="301">
        <v>-281833</v>
      </c>
      <c r="H40" s="7">
        <v>384700</v>
      </c>
      <c r="I40" s="32">
        <v>102867</v>
      </c>
      <c r="J40" s="242"/>
      <c r="K40" s="241"/>
    </row>
    <row r="41" spans="1:11">
      <c r="A41" s="24">
        <v>59</v>
      </c>
      <c r="B41" t="s">
        <v>32</v>
      </c>
      <c r="C41" s="33">
        <v>101052</v>
      </c>
      <c r="D41" s="298">
        <v>2502</v>
      </c>
      <c r="E41" s="5">
        <v>3595.5</v>
      </c>
      <c r="F41" s="73">
        <v>199.75</v>
      </c>
      <c r="G41" s="301">
        <v>499775</v>
      </c>
      <c r="H41" s="7">
        <v>648377</v>
      </c>
      <c r="I41" s="32">
        <v>1148152</v>
      </c>
      <c r="J41" s="242"/>
      <c r="K41" s="241"/>
    </row>
    <row r="42" spans="1:11">
      <c r="A42" s="24">
        <v>60</v>
      </c>
      <c r="B42" t="s">
        <v>33</v>
      </c>
      <c r="C42" s="33">
        <v>100390</v>
      </c>
      <c r="D42" s="298">
        <v>1840</v>
      </c>
      <c r="E42" s="5">
        <v>5960.3125</v>
      </c>
      <c r="F42" s="73">
        <v>331.12799999999999</v>
      </c>
      <c r="G42" s="301">
        <v>609276</v>
      </c>
      <c r="H42" s="7">
        <v>1074823</v>
      </c>
      <c r="I42" s="32">
        <v>1684099</v>
      </c>
      <c r="J42" s="242"/>
      <c r="K42" s="241"/>
    </row>
    <row r="43" spans="1:11">
      <c r="A43" s="24">
        <v>61</v>
      </c>
      <c r="B43" t="s">
        <v>34</v>
      </c>
      <c r="C43" s="33">
        <v>100365</v>
      </c>
      <c r="D43" s="298">
        <v>1815</v>
      </c>
      <c r="E43" s="5">
        <v>20665.252</v>
      </c>
      <c r="F43" s="73">
        <v>1148.07</v>
      </c>
      <c r="G43" s="301">
        <v>2083747</v>
      </c>
      <c r="H43" s="7">
        <v>3726565</v>
      </c>
      <c r="I43" s="32">
        <v>5810312</v>
      </c>
      <c r="J43" s="242"/>
      <c r="K43" s="241"/>
    </row>
    <row r="44" spans="1:11">
      <c r="A44" s="24">
        <v>62</v>
      </c>
      <c r="B44" t="s">
        <v>35</v>
      </c>
      <c r="C44" s="33">
        <v>98678</v>
      </c>
      <c r="D44" s="298">
        <v>128</v>
      </c>
      <c r="E44" s="5">
        <v>14072.75</v>
      </c>
      <c r="F44" s="73">
        <v>781.81899999999996</v>
      </c>
      <c r="G44" s="301">
        <v>100073</v>
      </c>
      <c r="H44" s="7">
        <v>2537739</v>
      </c>
      <c r="I44" s="32">
        <v>2637812</v>
      </c>
      <c r="J44" s="242"/>
      <c r="K44" s="241"/>
    </row>
    <row r="45" spans="1:11">
      <c r="A45" s="24">
        <v>63</v>
      </c>
      <c r="B45" t="s">
        <v>36</v>
      </c>
      <c r="C45" s="33">
        <v>98955</v>
      </c>
      <c r="D45" s="298">
        <v>405</v>
      </c>
      <c r="E45" s="5">
        <v>7518.125</v>
      </c>
      <c r="F45" s="73">
        <v>417.67399999999998</v>
      </c>
      <c r="G45" s="301">
        <v>169158</v>
      </c>
      <c r="H45" s="7">
        <v>1355743</v>
      </c>
      <c r="I45" s="32">
        <v>1524901</v>
      </c>
      <c r="J45" s="242"/>
      <c r="K45" s="241"/>
    </row>
    <row r="46" spans="1:11">
      <c r="A46" s="24">
        <v>64</v>
      </c>
      <c r="B46" t="s">
        <v>37</v>
      </c>
      <c r="C46" s="33">
        <v>101160</v>
      </c>
      <c r="D46" s="298">
        <v>2610</v>
      </c>
      <c r="E46" s="5">
        <v>1446.9375</v>
      </c>
      <c r="F46" s="73">
        <v>80.385000000000005</v>
      </c>
      <c r="G46" s="301">
        <v>209805</v>
      </c>
      <c r="H46" s="7">
        <v>260926</v>
      </c>
      <c r="I46" s="32">
        <v>470731</v>
      </c>
      <c r="J46" s="242"/>
      <c r="K46" s="241"/>
    </row>
    <row r="47" spans="1:11">
      <c r="A47" s="24">
        <v>67</v>
      </c>
      <c r="B47" t="s">
        <v>38</v>
      </c>
      <c r="C47" s="33">
        <v>99539</v>
      </c>
      <c r="D47" s="298">
        <v>989</v>
      </c>
      <c r="E47" s="5">
        <v>5803.375</v>
      </c>
      <c r="F47" s="73">
        <v>322.41000000000003</v>
      </c>
      <c r="G47" s="301">
        <v>318863</v>
      </c>
      <c r="H47" s="7">
        <v>1046523</v>
      </c>
      <c r="I47" s="32">
        <v>1365386</v>
      </c>
      <c r="J47" s="242"/>
      <c r="K47" s="241"/>
    </row>
    <row r="48" spans="1:11">
      <c r="A48" s="24">
        <v>68</v>
      </c>
      <c r="B48" t="s">
        <v>39</v>
      </c>
      <c r="C48" s="33">
        <v>99334</v>
      </c>
      <c r="D48" s="298">
        <v>784</v>
      </c>
      <c r="E48" s="5">
        <v>15282.625</v>
      </c>
      <c r="F48" s="73">
        <v>849.03499999999997</v>
      </c>
      <c r="G48" s="301">
        <v>665643</v>
      </c>
      <c r="H48" s="7">
        <v>2755916</v>
      </c>
      <c r="I48" s="32">
        <v>3421559</v>
      </c>
      <c r="J48" s="242"/>
      <c r="K48" s="241"/>
    </row>
    <row r="49" spans="1:11">
      <c r="A49" s="24">
        <v>69</v>
      </c>
      <c r="B49" t="s">
        <v>40</v>
      </c>
      <c r="C49" s="33">
        <v>100179</v>
      </c>
      <c r="D49" s="298">
        <v>1629</v>
      </c>
      <c r="E49" s="5">
        <v>4293.875</v>
      </c>
      <c r="F49" s="73">
        <v>238.54900000000001</v>
      </c>
      <c r="G49" s="301">
        <v>388596</v>
      </c>
      <c r="H49" s="7">
        <v>774314</v>
      </c>
      <c r="I49" s="32">
        <v>1162910</v>
      </c>
      <c r="J49" s="242"/>
      <c r="K49" s="241"/>
    </row>
    <row r="50" spans="1:11">
      <c r="A50" s="24">
        <v>70</v>
      </c>
      <c r="B50" t="s">
        <v>277</v>
      </c>
      <c r="C50" s="33">
        <v>98178</v>
      </c>
      <c r="D50" s="298">
        <v>-372</v>
      </c>
      <c r="E50" s="5">
        <v>3939.5</v>
      </c>
      <c r="F50" s="73">
        <v>218.86099999999999</v>
      </c>
      <c r="G50" s="301">
        <v>-81416</v>
      </c>
      <c r="H50" s="7">
        <v>710410</v>
      </c>
      <c r="I50" s="32">
        <v>628994</v>
      </c>
      <c r="J50" s="243"/>
      <c r="K50" s="241"/>
    </row>
    <row r="51" spans="1:11">
      <c r="A51" s="24">
        <v>71</v>
      </c>
      <c r="B51" t="s">
        <v>41</v>
      </c>
      <c r="C51" s="33">
        <v>100242</v>
      </c>
      <c r="D51" s="298">
        <v>1692</v>
      </c>
      <c r="E51" s="5">
        <v>10871.75</v>
      </c>
      <c r="F51" s="73">
        <v>603.98599999999999</v>
      </c>
      <c r="G51" s="301">
        <v>1021944</v>
      </c>
      <c r="H51" s="7">
        <v>1960503</v>
      </c>
      <c r="I51" s="32">
        <v>2982447</v>
      </c>
      <c r="J51" s="242"/>
      <c r="K51" s="241"/>
    </row>
    <row r="52" spans="1:11">
      <c r="A52" s="24">
        <v>72</v>
      </c>
      <c r="B52" t="s">
        <v>42</v>
      </c>
      <c r="C52" s="33">
        <v>99946</v>
      </c>
      <c r="D52" s="298">
        <v>1396</v>
      </c>
      <c r="E52" s="5">
        <v>5697.6875</v>
      </c>
      <c r="F52" s="73">
        <v>316.53800000000001</v>
      </c>
      <c r="G52" s="301">
        <v>441887</v>
      </c>
      <c r="H52" s="7">
        <v>1027464</v>
      </c>
      <c r="I52" s="32">
        <v>1469351</v>
      </c>
      <c r="J52" s="242"/>
      <c r="K52" s="241"/>
    </row>
    <row r="53" spans="1:11">
      <c r="A53" s="24">
        <v>73</v>
      </c>
      <c r="B53" t="s">
        <v>275</v>
      </c>
      <c r="C53" s="33">
        <v>101529</v>
      </c>
      <c r="D53" s="298">
        <v>2979</v>
      </c>
      <c r="E53" s="5">
        <v>15922.625</v>
      </c>
      <c r="F53" s="73">
        <v>884.59</v>
      </c>
      <c r="G53" s="301">
        <v>2635194</v>
      </c>
      <c r="H53" s="7">
        <v>2871327</v>
      </c>
      <c r="I53" s="32">
        <v>5506521</v>
      </c>
      <c r="J53" s="242"/>
      <c r="K53" s="241"/>
    </row>
    <row r="54" spans="1:11">
      <c r="A54" s="24">
        <v>74</v>
      </c>
      <c r="B54" t="s">
        <v>43</v>
      </c>
      <c r="C54" s="33">
        <v>96327</v>
      </c>
      <c r="D54" s="298">
        <v>-2223</v>
      </c>
      <c r="E54" s="5">
        <v>974</v>
      </c>
      <c r="F54" s="73">
        <v>54.110999999999997</v>
      </c>
      <c r="G54" s="301">
        <v>-120289</v>
      </c>
      <c r="H54" s="7">
        <v>175641</v>
      </c>
      <c r="I54" s="32">
        <v>55352</v>
      </c>
      <c r="J54" s="242"/>
      <c r="K54" s="241"/>
    </row>
    <row r="55" spans="1:11">
      <c r="A55" s="24">
        <v>75</v>
      </c>
      <c r="B55" t="s">
        <v>44</v>
      </c>
      <c r="C55" s="33">
        <v>97925</v>
      </c>
      <c r="D55" s="298">
        <v>-625</v>
      </c>
      <c r="E55" s="5">
        <v>6577.75</v>
      </c>
      <c r="F55" s="73">
        <v>365.43099999999998</v>
      </c>
      <c r="G55" s="301">
        <v>-228394</v>
      </c>
      <c r="H55" s="7">
        <v>1186166</v>
      </c>
      <c r="I55" s="32">
        <v>957772</v>
      </c>
      <c r="J55" s="242"/>
      <c r="K55" s="241"/>
    </row>
    <row r="56" spans="1:11">
      <c r="A56" s="24">
        <v>78</v>
      </c>
      <c r="B56" t="s">
        <v>45</v>
      </c>
      <c r="C56" s="33">
        <v>97882</v>
      </c>
      <c r="D56" s="298">
        <v>-668</v>
      </c>
      <c r="E56" s="5">
        <v>1816.5625</v>
      </c>
      <c r="F56" s="73">
        <v>100.92</v>
      </c>
      <c r="G56" s="301">
        <v>-67415</v>
      </c>
      <c r="H56" s="7">
        <v>327581</v>
      </c>
      <c r="I56" s="32">
        <v>260166</v>
      </c>
      <c r="J56" s="242"/>
      <c r="K56" s="241"/>
    </row>
    <row r="57" spans="1:11">
      <c r="A57" s="24">
        <v>79</v>
      </c>
      <c r="B57" t="s">
        <v>46</v>
      </c>
      <c r="C57" s="33">
        <v>98877</v>
      </c>
      <c r="D57" s="298">
        <v>327</v>
      </c>
      <c r="E57" s="5">
        <v>8227.1284999999989</v>
      </c>
      <c r="F57" s="73">
        <v>457.06299999999999</v>
      </c>
      <c r="G57" s="301">
        <v>149460</v>
      </c>
      <c r="H57" s="7">
        <v>1483598</v>
      </c>
      <c r="I57" s="32">
        <v>1633058</v>
      </c>
      <c r="J57" s="242"/>
      <c r="K57" s="241"/>
    </row>
    <row r="58" spans="1:11">
      <c r="A58" s="24">
        <v>81</v>
      </c>
      <c r="B58" t="s">
        <v>47</v>
      </c>
      <c r="C58" s="33">
        <v>101979</v>
      </c>
      <c r="D58" s="298">
        <v>3429</v>
      </c>
      <c r="E58" s="5">
        <v>583</v>
      </c>
      <c r="F58" s="73">
        <v>32.389000000000003</v>
      </c>
      <c r="G58" s="301">
        <v>111062</v>
      </c>
      <c r="H58" s="7">
        <v>105132</v>
      </c>
      <c r="I58" s="32">
        <v>216194</v>
      </c>
      <c r="J58" s="242"/>
      <c r="K58" s="241"/>
    </row>
    <row r="59" spans="1:11">
      <c r="A59" s="24">
        <v>82</v>
      </c>
      <c r="B59" t="s">
        <v>48</v>
      </c>
      <c r="C59" s="33">
        <v>98624</v>
      </c>
      <c r="D59" s="298">
        <v>74</v>
      </c>
      <c r="E59" s="5">
        <v>4167.75</v>
      </c>
      <c r="F59" s="73">
        <v>231.542</v>
      </c>
      <c r="G59" s="301">
        <v>17134</v>
      </c>
      <c r="H59" s="7">
        <v>751570</v>
      </c>
      <c r="I59" s="32">
        <v>768704</v>
      </c>
      <c r="J59" s="242"/>
      <c r="K59" s="241"/>
    </row>
    <row r="60" spans="1:11">
      <c r="A60" s="24">
        <v>83</v>
      </c>
      <c r="B60" t="s">
        <v>408</v>
      </c>
      <c r="C60" s="33">
        <v>96803</v>
      </c>
      <c r="D60" s="298">
        <v>-1747</v>
      </c>
      <c r="E60" s="5">
        <v>6726.25</v>
      </c>
      <c r="F60" s="73">
        <v>373.68099999999998</v>
      </c>
      <c r="G60" s="301">
        <v>-652821</v>
      </c>
      <c r="H60" s="7">
        <v>1212945</v>
      </c>
      <c r="I60" s="32">
        <v>560124</v>
      </c>
      <c r="J60" s="242"/>
      <c r="K60" s="241"/>
    </row>
    <row r="61" spans="1:11">
      <c r="A61" s="24">
        <v>84</v>
      </c>
      <c r="B61" t="s">
        <v>49</v>
      </c>
      <c r="C61" s="33">
        <v>97908</v>
      </c>
      <c r="D61" s="298">
        <v>-642</v>
      </c>
      <c r="E61" s="5">
        <v>305</v>
      </c>
      <c r="F61" s="73">
        <v>16.943999999999999</v>
      </c>
      <c r="G61" s="301">
        <v>-10878</v>
      </c>
      <c r="H61" s="7">
        <v>55001</v>
      </c>
      <c r="I61" s="32">
        <v>44123</v>
      </c>
      <c r="J61" s="243"/>
      <c r="K61" s="241"/>
    </row>
    <row r="62" spans="1:11">
      <c r="A62" s="24">
        <v>85</v>
      </c>
      <c r="B62" t="s">
        <v>50</v>
      </c>
      <c r="C62" s="33">
        <v>101937</v>
      </c>
      <c r="D62" s="298">
        <v>3387</v>
      </c>
      <c r="E62" s="5">
        <v>1198</v>
      </c>
      <c r="F62" s="73">
        <v>66.555999999999997</v>
      </c>
      <c r="G62" s="301">
        <v>225425</v>
      </c>
      <c r="H62" s="7">
        <v>216035</v>
      </c>
      <c r="I62" s="32">
        <v>441460</v>
      </c>
      <c r="J62" s="242"/>
      <c r="K62" s="241"/>
    </row>
    <row r="63" spans="1:11">
      <c r="A63" s="24">
        <v>87</v>
      </c>
      <c r="B63" t="s">
        <v>51</v>
      </c>
      <c r="C63" s="33">
        <v>111594</v>
      </c>
      <c r="D63" s="298">
        <v>13044</v>
      </c>
      <c r="E63" s="5">
        <v>176.625</v>
      </c>
      <c r="F63" s="73">
        <v>9.8130000000000006</v>
      </c>
      <c r="G63" s="301">
        <v>128001</v>
      </c>
      <c r="H63" s="7">
        <v>31851</v>
      </c>
      <c r="I63" s="32">
        <v>159852</v>
      </c>
      <c r="J63" s="242"/>
      <c r="K63" s="241"/>
    </row>
    <row r="64" spans="1:11">
      <c r="A64" s="24">
        <v>91</v>
      </c>
      <c r="B64" t="s">
        <v>52</v>
      </c>
      <c r="C64" s="33">
        <v>106028</v>
      </c>
      <c r="D64" s="298">
        <v>7478</v>
      </c>
      <c r="E64" s="5">
        <v>3412.875</v>
      </c>
      <c r="F64" s="73">
        <v>189.60400000000001</v>
      </c>
      <c r="G64" s="301">
        <v>1417859</v>
      </c>
      <c r="H64" s="7">
        <v>615444</v>
      </c>
      <c r="I64" s="32">
        <v>2033303</v>
      </c>
      <c r="J64" s="242"/>
      <c r="K64" s="241"/>
    </row>
    <row r="65" spans="1:11">
      <c r="A65" s="24">
        <v>92</v>
      </c>
      <c r="B65" t="s">
        <v>53</v>
      </c>
      <c r="C65" s="33">
        <v>96919</v>
      </c>
      <c r="D65" s="298">
        <v>-1631</v>
      </c>
      <c r="E65" s="5">
        <v>387.625</v>
      </c>
      <c r="F65" s="73">
        <v>21.535</v>
      </c>
      <c r="G65" s="301">
        <v>-35124</v>
      </c>
      <c r="H65" s="7">
        <v>69900</v>
      </c>
      <c r="I65" s="32">
        <v>34776</v>
      </c>
      <c r="J65" s="242"/>
      <c r="K65" s="241"/>
    </row>
    <row r="66" spans="1:11">
      <c r="A66" s="24">
        <v>93</v>
      </c>
      <c r="B66" t="s">
        <v>56</v>
      </c>
      <c r="C66" s="38">
        <v>97090</v>
      </c>
      <c r="D66" s="299">
        <v>-1460</v>
      </c>
      <c r="E66" s="48">
        <v>5924.5</v>
      </c>
      <c r="F66" s="74">
        <v>329.13900000000001</v>
      </c>
      <c r="G66" s="302">
        <v>-480543</v>
      </c>
      <c r="H66" s="56">
        <v>1068365</v>
      </c>
      <c r="I66" s="36">
        <v>587822</v>
      </c>
      <c r="J66" s="242"/>
      <c r="K66" s="241"/>
    </row>
    <row r="67" spans="1:11">
      <c r="A67" s="4">
        <v>99</v>
      </c>
      <c r="B67" s="39" t="s">
        <v>57</v>
      </c>
      <c r="C67" s="51">
        <v>98550</v>
      </c>
      <c r="D67" s="300"/>
      <c r="E67" s="50">
        <v>587614.44420000003</v>
      </c>
      <c r="F67" s="221">
        <v>32645.252999999993</v>
      </c>
      <c r="G67" s="303">
        <v>1167912</v>
      </c>
      <c r="H67" s="52">
        <v>105964514</v>
      </c>
      <c r="I67" s="52">
        <v>109002710</v>
      </c>
      <c r="J67" s="242"/>
      <c r="K67" s="241"/>
    </row>
    <row r="68" spans="1:11">
      <c r="D68" s="222"/>
    </row>
    <row r="69" spans="1:11">
      <c r="B69" s="53" t="s">
        <v>222</v>
      </c>
      <c r="C69" s="40">
        <v>98550</v>
      </c>
      <c r="E69" s="225"/>
    </row>
  </sheetData>
  <mergeCells count="2">
    <mergeCell ref="A2:I2"/>
    <mergeCell ref="A1:I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8" orientation="portrait" r:id="rId1"/>
  <headerFooter>
    <oddFooter>&amp;L2025/26 Final Operating Grants&amp;RJune 2026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K70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J8" sqref="J8"/>
    </sheetView>
  </sheetViews>
  <sheetFormatPr defaultColWidth="9.109375" defaultRowHeight="14.4"/>
  <cols>
    <col min="1" max="1" width="3.5546875" style="10" customWidth="1"/>
    <col min="2" max="2" width="30.44140625" style="10" bestFit="1" customWidth="1"/>
    <col min="3" max="3" width="11.88671875" style="10" bestFit="1" customWidth="1"/>
    <col min="4" max="4" width="10.33203125" style="10" bestFit="1" customWidth="1"/>
    <col min="5" max="6" width="10.109375" style="10" bestFit="1" customWidth="1"/>
    <col min="7" max="7" width="10.88671875" style="10" bestFit="1" customWidth="1"/>
    <col min="8" max="8" width="10.88671875" style="10" customWidth="1"/>
    <col min="9" max="9" width="13.5546875" style="10" bestFit="1" customWidth="1"/>
    <col min="10" max="10" width="15" style="10" bestFit="1" customWidth="1"/>
    <col min="11" max="16384" width="9.109375" style="42"/>
  </cols>
  <sheetData>
    <row r="1" spans="1:11" ht="15.6">
      <c r="A1" s="389" t="s">
        <v>103</v>
      </c>
      <c r="B1" s="389"/>
      <c r="C1" s="389"/>
      <c r="D1" s="389"/>
      <c r="E1" s="389"/>
      <c r="F1" s="389"/>
      <c r="G1" s="389"/>
      <c r="H1" s="389"/>
      <c r="I1" s="389"/>
      <c r="J1" s="389"/>
    </row>
    <row r="2" spans="1:11" ht="15.6">
      <c r="A2" s="389" t="s">
        <v>313</v>
      </c>
      <c r="B2" s="389"/>
      <c r="C2" s="389"/>
      <c r="D2" s="389"/>
      <c r="E2" s="389"/>
      <c r="F2" s="389"/>
      <c r="G2" s="389"/>
      <c r="H2" s="389"/>
      <c r="I2" s="389"/>
      <c r="J2" s="389"/>
    </row>
    <row r="4" spans="1:11">
      <c r="A4" s="11"/>
      <c r="B4" s="75"/>
      <c r="C4" s="102"/>
      <c r="D4" s="102"/>
      <c r="E4" s="102"/>
      <c r="F4" s="102"/>
      <c r="G4" s="102"/>
      <c r="H4" s="102"/>
      <c r="I4" s="76" t="s">
        <v>93</v>
      </c>
      <c r="J4" s="77" t="s">
        <v>314</v>
      </c>
    </row>
    <row r="5" spans="1:11">
      <c r="A5" s="12"/>
      <c r="B5" s="113"/>
      <c r="C5" s="81" t="s">
        <v>109</v>
      </c>
      <c r="D5" s="81" t="s">
        <v>110</v>
      </c>
      <c r="E5" s="81"/>
      <c r="F5" s="81"/>
      <c r="G5" s="81"/>
      <c r="H5" s="81" t="s">
        <v>118</v>
      </c>
      <c r="I5" s="116" t="s">
        <v>118</v>
      </c>
      <c r="J5" s="3" t="s">
        <v>120</v>
      </c>
    </row>
    <row r="6" spans="1:11">
      <c r="A6" s="12"/>
      <c r="B6" s="79" t="s">
        <v>58</v>
      </c>
      <c r="C6" s="81" t="s">
        <v>111</v>
      </c>
      <c r="D6" s="81" t="s">
        <v>59</v>
      </c>
      <c r="E6" s="81" t="s">
        <v>112</v>
      </c>
      <c r="F6" s="81" t="s">
        <v>113</v>
      </c>
      <c r="G6" s="81" t="s">
        <v>114</v>
      </c>
      <c r="H6" s="81" t="s">
        <v>241</v>
      </c>
      <c r="I6" s="116" t="s">
        <v>241</v>
      </c>
      <c r="J6" s="81" t="s">
        <v>119</v>
      </c>
    </row>
    <row r="7" spans="1:11">
      <c r="A7" s="13"/>
      <c r="B7" s="83"/>
      <c r="C7" s="81" t="s">
        <v>90</v>
      </c>
      <c r="D7" s="81" t="s">
        <v>115</v>
      </c>
      <c r="E7" s="81" t="s">
        <v>115</v>
      </c>
      <c r="F7" s="81" t="s">
        <v>115</v>
      </c>
      <c r="G7" s="81" t="s">
        <v>115</v>
      </c>
      <c r="H7" s="81" t="s">
        <v>115</v>
      </c>
      <c r="I7" s="120" t="s">
        <v>115</v>
      </c>
      <c r="J7" s="103" t="s">
        <v>116</v>
      </c>
    </row>
    <row r="8" spans="1:11">
      <c r="A8" s="12">
        <v>5</v>
      </c>
      <c r="B8" s="85" t="s">
        <v>0</v>
      </c>
      <c r="C8" s="86">
        <v>2325589</v>
      </c>
      <c r="D8" s="87">
        <v>1263053</v>
      </c>
      <c r="E8" s="87">
        <v>1516914</v>
      </c>
      <c r="F8" s="87">
        <v>600196</v>
      </c>
      <c r="G8" s="87">
        <v>935130</v>
      </c>
      <c r="H8" s="87">
        <v>2677601</v>
      </c>
      <c r="I8" s="87">
        <v>439000</v>
      </c>
      <c r="J8" s="89">
        <v>9757483</v>
      </c>
      <c r="K8" s="44"/>
    </row>
    <row r="9" spans="1:11">
      <c r="A9" s="90">
        <v>6</v>
      </c>
      <c r="B9" s="85" t="s">
        <v>1</v>
      </c>
      <c r="C9" s="91">
        <v>2055387</v>
      </c>
      <c r="D9" s="92">
        <v>1592254</v>
      </c>
      <c r="E9" s="92">
        <v>1055328</v>
      </c>
      <c r="F9" s="92">
        <v>364895</v>
      </c>
      <c r="G9" s="92">
        <v>906806</v>
      </c>
      <c r="H9" s="92">
        <v>2746056</v>
      </c>
      <c r="I9" s="92">
        <v>186000</v>
      </c>
      <c r="J9" s="94">
        <v>8906726</v>
      </c>
      <c r="K9" s="44"/>
    </row>
    <row r="10" spans="1:11">
      <c r="A10" s="90">
        <v>8</v>
      </c>
      <c r="B10" s="85" t="s">
        <v>2</v>
      </c>
      <c r="C10" s="91">
        <v>5178263</v>
      </c>
      <c r="D10" s="92">
        <v>1430924</v>
      </c>
      <c r="E10" s="92">
        <v>915453</v>
      </c>
      <c r="F10" s="92">
        <v>292351</v>
      </c>
      <c r="G10" s="92">
        <v>1178658</v>
      </c>
      <c r="H10" s="92">
        <v>2581554</v>
      </c>
      <c r="I10" s="92">
        <v>230000</v>
      </c>
      <c r="J10" s="94">
        <v>11807203</v>
      </c>
      <c r="K10" s="44"/>
    </row>
    <row r="11" spans="1:11">
      <c r="A11" s="90">
        <v>10</v>
      </c>
      <c r="B11" s="85" t="s">
        <v>3</v>
      </c>
      <c r="C11" s="91">
        <v>2354629</v>
      </c>
      <c r="D11" s="92">
        <v>1732500</v>
      </c>
      <c r="E11" s="92">
        <v>139630</v>
      </c>
      <c r="F11" s="92">
        <v>31139</v>
      </c>
      <c r="G11" s="92">
        <v>29174</v>
      </c>
      <c r="H11" s="92">
        <v>442317</v>
      </c>
      <c r="I11" s="92">
        <v>59000</v>
      </c>
      <c r="J11" s="94">
        <v>4788389</v>
      </c>
      <c r="K11" s="44"/>
    </row>
    <row r="12" spans="1:11">
      <c r="A12" s="90">
        <v>19</v>
      </c>
      <c r="B12" s="85" t="s">
        <v>4</v>
      </c>
      <c r="C12" s="91">
        <v>436590</v>
      </c>
      <c r="D12" s="92">
        <v>1732500</v>
      </c>
      <c r="E12" s="92">
        <v>179511</v>
      </c>
      <c r="F12" s="92">
        <v>101223</v>
      </c>
      <c r="G12" s="92">
        <v>0</v>
      </c>
      <c r="H12" s="92">
        <v>572611</v>
      </c>
      <c r="I12" s="92">
        <v>88000</v>
      </c>
      <c r="J12" s="94">
        <v>3110435</v>
      </c>
      <c r="K12" s="44"/>
    </row>
    <row r="13" spans="1:11">
      <c r="A13" s="90">
        <v>20</v>
      </c>
      <c r="B13" s="85" t="s">
        <v>5</v>
      </c>
      <c r="C13" s="91">
        <v>114052</v>
      </c>
      <c r="D13" s="92">
        <v>1499479</v>
      </c>
      <c r="E13" s="92">
        <v>814104</v>
      </c>
      <c r="F13" s="92">
        <v>311104</v>
      </c>
      <c r="G13" s="92">
        <v>0</v>
      </c>
      <c r="H13" s="92">
        <v>1883134</v>
      </c>
      <c r="I13" s="92">
        <v>263000</v>
      </c>
      <c r="J13" s="94">
        <v>4884873</v>
      </c>
      <c r="K13" s="44"/>
    </row>
    <row r="14" spans="1:11">
      <c r="A14" s="90">
        <v>22</v>
      </c>
      <c r="B14" s="85" t="s">
        <v>6</v>
      </c>
      <c r="C14" s="91">
        <v>1015226</v>
      </c>
      <c r="D14" s="92">
        <v>855924</v>
      </c>
      <c r="E14" s="92">
        <v>818663</v>
      </c>
      <c r="F14" s="92">
        <v>626371</v>
      </c>
      <c r="G14" s="92">
        <v>3952</v>
      </c>
      <c r="H14" s="92">
        <v>2344529</v>
      </c>
      <c r="I14" s="92">
        <v>601000</v>
      </c>
      <c r="J14" s="94">
        <v>6265665</v>
      </c>
      <c r="K14" s="44"/>
    </row>
    <row r="15" spans="1:11">
      <c r="A15" s="90">
        <v>23</v>
      </c>
      <c r="B15" s="85" t="s">
        <v>7</v>
      </c>
      <c r="C15" s="91">
        <v>257069</v>
      </c>
      <c r="D15" s="92">
        <v>0</v>
      </c>
      <c r="E15" s="92">
        <v>1758494</v>
      </c>
      <c r="F15" s="92">
        <v>1344380</v>
      </c>
      <c r="G15" s="92">
        <v>0</v>
      </c>
      <c r="H15" s="92">
        <v>3890108</v>
      </c>
      <c r="I15" s="92">
        <v>1627000</v>
      </c>
      <c r="J15" s="94">
        <v>8877051</v>
      </c>
      <c r="K15" s="44"/>
    </row>
    <row r="16" spans="1:11">
      <c r="A16" s="90">
        <v>27</v>
      </c>
      <c r="B16" s="85" t="s">
        <v>8</v>
      </c>
      <c r="C16" s="91">
        <v>3406520</v>
      </c>
      <c r="D16" s="92">
        <v>1448846</v>
      </c>
      <c r="E16" s="92">
        <v>708959</v>
      </c>
      <c r="F16" s="92">
        <v>554906</v>
      </c>
      <c r="G16" s="92">
        <v>1002061</v>
      </c>
      <c r="H16" s="92">
        <v>4721989</v>
      </c>
      <c r="I16" s="92">
        <v>274000</v>
      </c>
      <c r="J16" s="94">
        <v>12117281</v>
      </c>
      <c r="K16" s="44"/>
    </row>
    <row r="17" spans="1:11">
      <c r="A17" s="90">
        <v>28</v>
      </c>
      <c r="B17" s="85" t="s">
        <v>9</v>
      </c>
      <c r="C17" s="91">
        <v>1469489</v>
      </c>
      <c r="D17" s="92">
        <v>1676939</v>
      </c>
      <c r="E17" s="92">
        <v>460254</v>
      </c>
      <c r="F17" s="92">
        <v>391185</v>
      </c>
      <c r="G17" s="92">
        <v>7376</v>
      </c>
      <c r="H17" s="92">
        <v>1724370</v>
      </c>
      <c r="I17" s="92">
        <v>303000</v>
      </c>
      <c r="J17" s="94">
        <v>6032613</v>
      </c>
      <c r="K17" s="44"/>
    </row>
    <row r="18" spans="1:11">
      <c r="A18" s="90">
        <v>33</v>
      </c>
      <c r="B18" s="85" t="s">
        <v>10</v>
      </c>
      <c r="C18" s="91">
        <v>0</v>
      </c>
      <c r="D18" s="92">
        <v>0</v>
      </c>
      <c r="E18" s="92">
        <v>396865</v>
      </c>
      <c r="F18" s="92">
        <v>278113</v>
      </c>
      <c r="G18" s="92">
        <v>0</v>
      </c>
      <c r="H18" s="92">
        <v>2594336</v>
      </c>
      <c r="I18" s="92">
        <v>1124000</v>
      </c>
      <c r="J18" s="94">
        <v>4393314</v>
      </c>
      <c r="K18" s="44"/>
    </row>
    <row r="19" spans="1:11">
      <c r="A19" s="90">
        <v>34</v>
      </c>
      <c r="B19" s="85" t="s">
        <v>11</v>
      </c>
      <c r="C19" s="91">
        <v>436294</v>
      </c>
      <c r="D19" s="92">
        <v>0</v>
      </c>
      <c r="E19" s="92">
        <v>0</v>
      </c>
      <c r="F19" s="92">
        <v>237469</v>
      </c>
      <c r="G19" s="92">
        <v>0</v>
      </c>
      <c r="H19" s="92">
        <v>1667474</v>
      </c>
      <c r="I19" s="92">
        <v>1200000</v>
      </c>
      <c r="J19" s="94">
        <v>3541237</v>
      </c>
      <c r="K19" s="44"/>
    </row>
    <row r="20" spans="1:11">
      <c r="A20" s="90">
        <v>35</v>
      </c>
      <c r="B20" s="85" t="s">
        <v>12</v>
      </c>
      <c r="C20" s="91">
        <v>0</v>
      </c>
      <c r="D20" s="92">
        <v>0</v>
      </c>
      <c r="E20" s="92">
        <v>0</v>
      </c>
      <c r="F20" s="92">
        <v>353337</v>
      </c>
      <c r="G20" s="92">
        <v>0</v>
      </c>
      <c r="H20" s="92">
        <v>2064252</v>
      </c>
      <c r="I20" s="92">
        <v>1686000</v>
      </c>
      <c r="J20" s="94">
        <v>4103589</v>
      </c>
      <c r="K20" s="44"/>
    </row>
    <row r="21" spans="1:11">
      <c r="A21" s="90">
        <v>36</v>
      </c>
      <c r="B21" s="85" t="s">
        <v>13</v>
      </c>
      <c r="C21" s="91">
        <v>0</v>
      </c>
      <c r="D21" s="92">
        <v>0</v>
      </c>
      <c r="E21" s="92">
        <v>0</v>
      </c>
      <c r="F21" s="92">
        <v>1021924</v>
      </c>
      <c r="G21" s="92">
        <v>0</v>
      </c>
      <c r="H21" s="92">
        <v>518935</v>
      </c>
      <c r="I21" s="92">
        <v>4940000</v>
      </c>
      <c r="J21" s="94">
        <v>6480859</v>
      </c>
      <c r="K21" s="44"/>
    </row>
    <row r="22" spans="1:11">
      <c r="A22" s="90">
        <v>37</v>
      </c>
      <c r="B22" s="85" t="s">
        <v>14</v>
      </c>
      <c r="C22" s="91">
        <v>0</v>
      </c>
      <c r="D22" s="92">
        <v>0</v>
      </c>
      <c r="E22" s="92">
        <v>0</v>
      </c>
      <c r="F22" s="92">
        <v>228833</v>
      </c>
      <c r="G22" s="92">
        <v>0</v>
      </c>
      <c r="H22" s="92">
        <v>266866</v>
      </c>
      <c r="I22" s="92">
        <v>966000</v>
      </c>
      <c r="J22" s="94">
        <v>1461699</v>
      </c>
      <c r="K22" s="44"/>
    </row>
    <row r="23" spans="1:11">
      <c r="A23" s="90">
        <v>38</v>
      </c>
      <c r="B23" s="85" t="s">
        <v>15</v>
      </c>
      <c r="C23" s="91">
        <v>0</v>
      </c>
      <c r="D23" s="92">
        <v>0</v>
      </c>
      <c r="E23" s="92">
        <v>0</v>
      </c>
      <c r="F23" s="92">
        <v>157606</v>
      </c>
      <c r="G23" s="92">
        <v>0</v>
      </c>
      <c r="H23" s="92">
        <v>148481</v>
      </c>
      <c r="I23" s="92">
        <v>1189000</v>
      </c>
      <c r="J23" s="94">
        <v>1495087</v>
      </c>
      <c r="K23" s="44"/>
    </row>
    <row r="24" spans="1:11">
      <c r="A24" s="90">
        <v>39</v>
      </c>
      <c r="B24" s="85" t="s">
        <v>16</v>
      </c>
      <c r="C24" s="91">
        <v>0</v>
      </c>
      <c r="D24" s="92">
        <v>0</v>
      </c>
      <c r="E24" s="92">
        <v>0</v>
      </c>
      <c r="F24" s="92">
        <v>0</v>
      </c>
      <c r="G24" s="92">
        <v>0</v>
      </c>
      <c r="H24" s="92">
        <v>333187</v>
      </c>
      <c r="I24" s="92">
        <v>3186000</v>
      </c>
      <c r="J24" s="94">
        <v>3519187</v>
      </c>
      <c r="K24" s="44"/>
    </row>
    <row r="25" spans="1:11">
      <c r="A25" s="90">
        <v>40</v>
      </c>
      <c r="B25" s="85" t="s">
        <v>17</v>
      </c>
      <c r="C25" s="91">
        <v>0</v>
      </c>
      <c r="D25" s="92">
        <v>1000493</v>
      </c>
      <c r="E25" s="92">
        <v>0</v>
      </c>
      <c r="F25" s="92">
        <v>130299</v>
      </c>
      <c r="G25" s="92">
        <v>0</v>
      </c>
      <c r="H25" s="92">
        <v>49555</v>
      </c>
      <c r="I25" s="92">
        <v>469000</v>
      </c>
      <c r="J25" s="94">
        <v>1649347</v>
      </c>
      <c r="K25" s="44"/>
    </row>
    <row r="26" spans="1:11">
      <c r="A26" s="90">
        <v>41</v>
      </c>
      <c r="B26" s="85" t="s">
        <v>18</v>
      </c>
      <c r="C26" s="91">
        <v>0</v>
      </c>
      <c r="D26" s="92">
        <v>0</v>
      </c>
      <c r="E26" s="92">
        <v>0</v>
      </c>
      <c r="F26" s="92">
        <v>481777</v>
      </c>
      <c r="G26" s="92">
        <v>0</v>
      </c>
      <c r="H26" s="92">
        <v>178947</v>
      </c>
      <c r="I26" s="92">
        <v>1605000</v>
      </c>
      <c r="J26" s="94">
        <v>2265724</v>
      </c>
      <c r="K26" s="44"/>
    </row>
    <row r="27" spans="1:11">
      <c r="A27" s="90">
        <v>42</v>
      </c>
      <c r="B27" s="95" t="s">
        <v>19</v>
      </c>
      <c r="C27" s="91">
        <v>0</v>
      </c>
      <c r="D27" s="92">
        <v>0</v>
      </c>
      <c r="E27" s="92">
        <v>0</v>
      </c>
      <c r="F27" s="92">
        <v>271064</v>
      </c>
      <c r="G27" s="92">
        <v>0</v>
      </c>
      <c r="H27" s="92">
        <v>1334858</v>
      </c>
      <c r="I27" s="92">
        <v>1244000</v>
      </c>
      <c r="J27" s="94">
        <v>2849922</v>
      </c>
      <c r="K27" s="44"/>
    </row>
    <row r="28" spans="1:11">
      <c r="A28" s="90">
        <v>43</v>
      </c>
      <c r="B28" s="85" t="s">
        <v>20</v>
      </c>
      <c r="C28" s="91">
        <v>0</v>
      </c>
      <c r="D28" s="92">
        <v>0</v>
      </c>
      <c r="E28" s="92">
        <v>0</v>
      </c>
      <c r="F28" s="92">
        <v>658985</v>
      </c>
      <c r="G28" s="92">
        <v>0</v>
      </c>
      <c r="H28" s="92">
        <v>546528</v>
      </c>
      <c r="I28" s="92">
        <v>1766000</v>
      </c>
      <c r="J28" s="94">
        <v>2971513</v>
      </c>
      <c r="K28" s="44"/>
    </row>
    <row r="29" spans="1:11">
      <c r="A29" s="90">
        <v>44</v>
      </c>
      <c r="B29" s="85" t="s">
        <v>21</v>
      </c>
      <c r="C29" s="91">
        <v>0</v>
      </c>
      <c r="D29" s="92">
        <v>0</v>
      </c>
      <c r="E29" s="92">
        <v>0</v>
      </c>
      <c r="F29" s="92">
        <v>902131</v>
      </c>
      <c r="G29" s="92">
        <v>0</v>
      </c>
      <c r="H29" s="92">
        <v>269783</v>
      </c>
      <c r="I29" s="92">
        <v>861000</v>
      </c>
      <c r="J29" s="94">
        <v>2032914</v>
      </c>
      <c r="K29" s="44"/>
    </row>
    <row r="30" spans="1:11">
      <c r="A30" s="90">
        <v>45</v>
      </c>
      <c r="B30" s="85" t="s">
        <v>22</v>
      </c>
      <c r="C30" s="91">
        <v>253449</v>
      </c>
      <c r="D30" s="92">
        <v>1083038</v>
      </c>
      <c r="E30" s="92">
        <v>0</v>
      </c>
      <c r="F30" s="92">
        <v>262065</v>
      </c>
      <c r="G30" s="92">
        <v>105626</v>
      </c>
      <c r="H30" s="92">
        <v>430214</v>
      </c>
      <c r="I30" s="92">
        <v>293000</v>
      </c>
      <c r="J30" s="94">
        <v>2427392</v>
      </c>
      <c r="K30" s="44"/>
    </row>
    <row r="31" spans="1:11">
      <c r="A31" s="90">
        <v>46</v>
      </c>
      <c r="B31" s="85" t="s">
        <v>23</v>
      </c>
      <c r="C31" s="91">
        <v>1857659</v>
      </c>
      <c r="D31" s="92">
        <v>1594411</v>
      </c>
      <c r="E31" s="92">
        <v>349233</v>
      </c>
      <c r="F31" s="92">
        <v>5574</v>
      </c>
      <c r="G31" s="92">
        <v>23564</v>
      </c>
      <c r="H31" s="92">
        <v>3293876</v>
      </c>
      <c r="I31" s="92">
        <v>311000</v>
      </c>
      <c r="J31" s="94">
        <v>7435317</v>
      </c>
      <c r="K31" s="44"/>
    </row>
    <row r="32" spans="1:11">
      <c r="A32" s="90">
        <v>47</v>
      </c>
      <c r="B32" s="85" t="s">
        <v>330</v>
      </c>
      <c r="C32" s="91">
        <v>423011</v>
      </c>
      <c r="D32" s="92">
        <v>1657266</v>
      </c>
      <c r="E32" s="92">
        <v>468585</v>
      </c>
      <c r="F32" s="92">
        <v>38137</v>
      </c>
      <c r="G32" s="92">
        <v>17393</v>
      </c>
      <c r="H32" s="92">
        <v>965721</v>
      </c>
      <c r="I32" s="92">
        <v>398000</v>
      </c>
      <c r="J32" s="94">
        <v>3968113</v>
      </c>
      <c r="K32" s="44"/>
    </row>
    <row r="33" spans="1:11">
      <c r="A33" s="90">
        <v>48</v>
      </c>
      <c r="B33" s="10" t="s">
        <v>24</v>
      </c>
      <c r="C33" s="91">
        <v>855412</v>
      </c>
      <c r="D33" s="92">
        <v>1339387</v>
      </c>
      <c r="E33" s="92">
        <v>0</v>
      </c>
      <c r="F33" s="92">
        <v>288784</v>
      </c>
      <c r="G33" s="92">
        <v>455840</v>
      </c>
      <c r="H33" s="92">
        <v>1931787</v>
      </c>
      <c r="I33" s="92">
        <v>273000</v>
      </c>
      <c r="J33" s="94">
        <v>5144210</v>
      </c>
      <c r="K33" s="44"/>
    </row>
    <row r="34" spans="1:11">
      <c r="A34" s="90">
        <v>49</v>
      </c>
      <c r="B34" s="85" t="s">
        <v>25</v>
      </c>
      <c r="C34" s="91">
        <v>1682324</v>
      </c>
      <c r="D34" s="92">
        <v>1732500</v>
      </c>
      <c r="E34" s="92">
        <v>81936</v>
      </c>
      <c r="F34" s="92">
        <v>6789</v>
      </c>
      <c r="G34" s="92">
        <v>218797</v>
      </c>
      <c r="H34" s="92">
        <v>483100</v>
      </c>
      <c r="I34" s="92">
        <v>17000</v>
      </c>
      <c r="J34" s="94">
        <v>4222446</v>
      </c>
      <c r="K34" s="44"/>
    </row>
    <row r="35" spans="1:11">
      <c r="A35" s="90">
        <v>50</v>
      </c>
      <c r="B35" s="85" t="s">
        <v>55</v>
      </c>
      <c r="C35" s="91">
        <v>2840470</v>
      </c>
      <c r="D35" s="92">
        <v>1732500</v>
      </c>
      <c r="E35" s="92">
        <v>443947</v>
      </c>
      <c r="F35" s="92">
        <v>22275</v>
      </c>
      <c r="G35" s="92">
        <v>63229</v>
      </c>
      <c r="H35" s="92">
        <v>976949</v>
      </c>
      <c r="I35" s="92">
        <v>34000</v>
      </c>
      <c r="J35" s="94">
        <v>6113370</v>
      </c>
      <c r="K35" s="44"/>
    </row>
    <row r="36" spans="1:11">
      <c r="A36" s="90">
        <v>51</v>
      </c>
      <c r="B36" s="85" t="s">
        <v>26</v>
      </c>
      <c r="C36" s="91">
        <v>2705738</v>
      </c>
      <c r="D36" s="92">
        <v>1732500</v>
      </c>
      <c r="E36" s="92">
        <v>216817</v>
      </c>
      <c r="F36" s="92">
        <v>123346</v>
      </c>
      <c r="G36" s="92">
        <v>62290</v>
      </c>
      <c r="H36" s="92">
        <v>892395</v>
      </c>
      <c r="I36" s="92">
        <v>106000</v>
      </c>
      <c r="J36" s="94">
        <v>5839086</v>
      </c>
      <c r="K36" s="44"/>
    </row>
    <row r="37" spans="1:11">
      <c r="A37" s="90">
        <v>52</v>
      </c>
      <c r="B37" s="85" t="s">
        <v>27</v>
      </c>
      <c r="C37" s="91">
        <v>743037</v>
      </c>
      <c r="D37" s="92">
        <v>1732500</v>
      </c>
      <c r="E37" s="92">
        <v>747283</v>
      </c>
      <c r="F37" s="92">
        <v>82540</v>
      </c>
      <c r="G37" s="92">
        <v>273085</v>
      </c>
      <c r="H37" s="92">
        <v>648768</v>
      </c>
      <c r="I37" s="92">
        <v>135000</v>
      </c>
      <c r="J37" s="94">
        <v>4362213</v>
      </c>
      <c r="K37" s="44"/>
    </row>
    <row r="38" spans="1:11">
      <c r="A38" s="90">
        <v>53</v>
      </c>
      <c r="B38" s="85" t="s">
        <v>28</v>
      </c>
      <c r="C38" s="91">
        <v>2295190</v>
      </c>
      <c r="D38" s="92">
        <v>1732500</v>
      </c>
      <c r="E38" s="92">
        <v>317263</v>
      </c>
      <c r="F38" s="92">
        <v>112710</v>
      </c>
      <c r="G38" s="92">
        <v>60343</v>
      </c>
      <c r="H38" s="92">
        <v>1372528</v>
      </c>
      <c r="I38" s="92">
        <v>232000</v>
      </c>
      <c r="J38" s="94">
        <v>6122534</v>
      </c>
      <c r="K38" s="44"/>
    </row>
    <row r="39" spans="1:11">
      <c r="A39" s="90">
        <v>54</v>
      </c>
      <c r="B39" s="85" t="s">
        <v>29</v>
      </c>
      <c r="C39" s="91">
        <v>1063600</v>
      </c>
      <c r="D39" s="92">
        <v>1732500</v>
      </c>
      <c r="E39" s="92">
        <v>577910</v>
      </c>
      <c r="F39" s="92">
        <v>231103</v>
      </c>
      <c r="G39" s="92">
        <v>68157</v>
      </c>
      <c r="H39" s="92">
        <v>1010045</v>
      </c>
      <c r="I39" s="92">
        <v>112000</v>
      </c>
      <c r="J39" s="94">
        <v>4795315</v>
      </c>
      <c r="K39" s="44"/>
    </row>
    <row r="40" spans="1:11">
      <c r="A40" s="90">
        <v>57</v>
      </c>
      <c r="B40" s="85" t="s">
        <v>30</v>
      </c>
      <c r="C40" s="91">
        <v>3971960</v>
      </c>
      <c r="D40" s="92">
        <v>248848</v>
      </c>
      <c r="E40" s="92">
        <v>1829796</v>
      </c>
      <c r="F40" s="92">
        <v>1695078</v>
      </c>
      <c r="G40" s="92">
        <v>611171</v>
      </c>
      <c r="H40" s="92">
        <v>4268250</v>
      </c>
      <c r="I40" s="92">
        <v>1083000</v>
      </c>
      <c r="J40" s="94">
        <v>13708103</v>
      </c>
      <c r="K40" s="44"/>
    </row>
    <row r="41" spans="1:11">
      <c r="A41" s="90">
        <v>58</v>
      </c>
      <c r="B41" s="85" t="s">
        <v>31</v>
      </c>
      <c r="C41" s="91">
        <v>1097311</v>
      </c>
      <c r="D41" s="92">
        <v>1732500</v>
      </c>
      <c r="E41" s="92">
        <v>186206</v>
      </c>
      <c r="F41" s="92">
        <v>161277</v>
      </c>
      <c r="G41" s="92">
        <v>143386</v>
      </c>
      <c r="H41" s="92">
        <v>845522</v>
      </c>
      <c r="I41" s="92">
        <v>140000</v>
      </c>
      <c r="J41" s="94">
        <v>4306202</v>
      </c>
      <c r="K41" s="44"/>
    </row>
    <row r="42" spans="1:11">
      <c r="A42" s="90">
        <v>59</v>
      </c>
      <c r="B42" s="85" t="s">
        <v>32</v>
      </c>
      <c r="C42" s="91">
        <v>3570724</v>
      </c>
      <c r="D42" s="92">
        <v>1574037</v>
      </c>
      <c r="E42" s="92">
        <v>1094061</v>
      </c>
      <c r="F42" s="92">
        <v>611248</v>
      </c>
      <c r="G42" s="92">
        <v>454567</v>
      </c>
      <c r="H42" s="92">
        <v>2259494</v>
      </c>
      <c r="I42" s="92">
        <v>209000</v>
      </c>
      <c r="J42" s="94">
        <v>9773131</v>
      </c>
      <c r="K42" s="44"/>
    </row>
    <row r="43" spans="1:11">
      <c r="A43" s="90">
        <v>60</v>
      </c>
      <c r="B43" s="85" t="s">
        <v>33</v>
      </c>
      <c r="C43" s="91">
        <v>4135740</v>
      </c>
      <c r="D43" s="92">
        <v>1243164</v>
      </c>
      <c r="E43" s="92">
        <v>1900981</v>
      </c>
      <c r="F43" s="92">
        <v>1047454</v>
      </c>
      <c r="G43" s="92">
        <v>197052</v>
      </c>
      <c r="H43" s="92">
        <v>2308342</v>
      </c>
      <c r="I43" s="92">
        <v>361000</v>
      </c>
      <c r="J43" s="94">
        <v>11193733</v>
      </c>
      <c r="K43" s="44"/>
    </row>
    <row r="44" spans="1:11">
      <c r="A44" s="90">
        <v>61</v>
      </c>
      <c r="B44" s="85" t="s">
        <v>34</v>
      </c>
      <c r="C44" s="91">
        <v>0</v>
      </c>
      <c r="D44" s="92">
        <v>0</v>
      </c>
      <c r="E44" s="92">
        <v>1263595</v>
      </c>
      <c r="F44" s="92">
        <v>49657</v>
      </c>
      <c r="G44" s="92">
        <v>0</v>
      </c>
      <c r="H44" s="92">
        <v>137062</v>
      </c>
      <c r="I44" s="92">
        <v>1181000</v>
      </c>
      <c r="J44" s="94">
        <v>2631314</v>
      </c>
      <c r="K44" s="44"/>
    </row>
    <row r="45" spans="1:11">
      <c r="A45" s="90">
        <v>62</v>
      </c>
      <c r="B45" s="85" t="s">
        <v>35</v>
      </c>
      <c r="C45" s="91">
        <v>344062</v>
      </c>
      <c r="D45" s="92">
        <v>180986</v>
      </c>
      <c r="E45" s="92">
        <v>1211273</v>
      </c>
      <c r="F45" s="92">
        <v>213935</v>
      </c>
      <c r="G45" s="92">
        <v>1609</v>
      </c>
      <c r="H45" s="92">
        <v>2230176</v>
      </c>
      <c r="I45" s="92">
        <v>919000</v>
      </c>
      <c r="J45" s="94">
        <v>5101041</v>
      </c>
      <c r="K45" s="44"/>
    </row>
    <row r="46" spans="1:11">
      <c r="A46" s="90">
        <v>63</v>
      </c>
      <c r="B46" s="85" t="s">
        <v>36</v>
      </c>
      <c r="C46" s="91">
        <v>0</v>
      </c>
      <c r="D46" s="92">
        <v>1040730</v>
      </c>
      <c r="E46" s="92">
        <v>575305</v>
      </c>
      <c r="F46" s="92">
        <v>38981</v>
      </c>
      <c r="G46" s="92">
        <v>0</v>
      </c>
      <c r="H46" s="92">
        <v>1707590</v>
      </c>
      <c r="I46" s="92">
        <v>506000</v>
      </c>
      <c r="J46" s="94">
        <v>3868606</v>
      </c>
      <c r="K46" s="44"/>
    </row>
    <row r="47" spans="1:11">
      <c r="A47" s="90">
        <v>64</v>
      </c>
      <c r="B47" s="85" t="s">
        <v>37</v>
      </c>
      <c r="C47" s="91">
        <v>1901594</v>
      </c>
      <c r="D47" s="92">
        <v>1732500</v>
      </c>
      <c r="E47" s="92">
        <v>270209</v>
      </c>
      <c r="F47" s="92">
        <v>22263</v>
      </c>
      <c r="G47" s="92">
        <v>197803</v>
      </c>
      <c r="H47" s="92">
        <v>1987384</v>
      </c>
      <c r="I47" s="92">
        <v>66000</v>
      </c>
      <c r="J47" s="94">
        <v>6177753</v>
      </c>
      <c r="K47" s="44"/>
    </row>
    <row r="48" spans="1:11">
      <c r="A48" s="90">
        <v>67</v>
      </c>
      <c r="B48" s="85" t="s">
        <v>38</v>
      </c>
      <c r="C48" s="91">
        <v>597416</v>
      </c>
      <c r="D48" s="92">
        <v>1266050</v>
      </c>
      <c r="E48" s="92">
        <v>530318</v>
      </c>
      <c r="F48" s="92">
        <v>247130</v>
      </c>
      <c r="G48" s="92">
        <v>0</v>
      </c>
      <c r="H48" s="92">
        <v>1032070</v>
      </c>
      <c r="I48" s="92">
        <v>494000</v>
      </c>
      <c r="J48" s="94">
        <v>4166984</v>
      </c>
      <c r="K48" s="44"/>
    </row>
    <row r="49" spans="1:11">
      <c r="A49" s="90">
        <v>68</v>
      </c>
      <c r="B49" s="85" t="s">
        <v>39</v>
      </c>
      <c r="C49" s="91">
        <v>166552</v>
      </c>
      <c r="D49" s="92">
        <v>0</v>
      </c>
      <c r="E49" s="92">
        <v>860223</v>
      </c>
      <c r="F49" s="92">
        <v>268650</v>
      </c>
      <c r="G49" s="92">
        <v>50636</v>
      </c>
      <c r="H49" s="92">
        <v>1676271</v>
      </c>
      <c r="I49" s="92">
        <v>871000</v>
      </c>
      <c r="J49" s="94">
        <v>3893332</v>
      </c>
      <c r="K49" s="44"/>
    </row>
    <row r="50" spans="1:11">
      <c r="A50" s="90">
        <v>69</v>
      </c>
      <c r="B50" s="85" t="s">
        <v>40</v>
      </c>
      <c r="C50" s="91">
        <v>446727</v>
      </c>
      <c r="D50" s="92">
        <v>1478862</v>
      </c>
      <c r="E50" s="92">
        <v>377770</v>
      </c>
      <c r="F50" s="92">
        <v>113516</v>
      </c>
      <c r="G50" s="92">
        <v>10802</v>
      </c>
      <c r="H50" s="92">
        <v>2443553</v>
      </c>
      <c r="I50" s="92">
        <v>180000</v>
      </c>
      <c r="J50" s="94">
        <v>5051230</v>
      </c>
      <c r="K50" s="44"/>
    </row>
    <row r="51" spans="1:11">
      <c r="A51" s="90">
        <v>70</v>
      </c>
      <c r="B51" s="85" t="s">
        <v>277</v>
      </c>
      <c r="C51" s="91">
        <v>1242477</v>
      </c>
      <c r="D51" s="92">
        <v>1534293</v>
      </c>
      <c r="E51" s="92">
        <v>389939</v>
      </c>
      <c r="F51" s="92">
        <v>84428</v>
      </c>
      <c r="G51" s="92">
        <v>674521</v>
      </c>
      <c r="H51" s="92">
        <v>614822</v>
      </c>
      <c r="I51" s="92">
        <v>189000</v>
      </c>
      <c r="J51" s="94">
        <v>4729480</v>
      </c>
      <c r="K51" s="44"/>
    </row>
    <row r="52" spans="1:11">
      <c r="A52" s="90">
        <v>71</v>
      </c>
      <c r="B52" s="85" t="s">
        <v>41</v>
      </c>
      <c r="C52" s="91">
        <v>578090</v>
      </c>
      <c r="D52" s="92">
        <v>626879</v>
      </c>
      <c r="E52" s="92">
        <v>1085795</v>
      </c>
      <c r="F52" s="92">
        <v>196742</v>
      </c>
      <c r="G52" s="92">
        <v>55516</v>
      </c>
      <c r="H52" s="92">
        <v>4347795</v>
      </c>
      <c r="I52" s="92">
        <v>556000</v>
      </c>
      <c r="J52" s="94">
        <v>7446817</v>
      </c>
      <c r="K52" s="44"/>
    </row>
    <row r="53" spans="1:11">
      <c r="A53" s="90">
        <v>72</v>
      </c>
      <c r="B53" s="85" t="s">
        <v>42</v>
      </c>
      <c r="C53" s="91">
        <v>1277090</v>
      </c>
      <c r="D53" s="92">
        <v>1295641</v>
      </c>
      <c r="E53" s="92">
        <v>672804</v>
      </c>
      <c r="F53" s="92">
        <v>104244</v>
      </c>
      <c r="G53" s="92">
        <v>132224</v>
      </c>
      <c r="H53" s="92">
        <v>2085799</v>
      </c>
      <c r="I53" s="92">
        <v>359000</v>
      </c>
      <c r="J53" s="94">
        <v>5926802</v>
      </c>
      <c r="K53" s="44"/>
    </row>
    <row r="54" spans="1:11">
      <c r="A54" s="90">
        <v>73</v>
      </c>
      <c r="B54" s="85" t="s">
        <v>275</v>
      </c>
      <c r="C54" s="91">
        <v>5537135</v>
      </c>
      <c r="D54" s="92">
        <v>0</v>
      </c>
      <c r="E54" s="92">
        <v>1007137</v>
      </c>
      <c r="F54" s="92">
        <v>1483300</v>
      </c>
      <c r="G54" s="92">
        <v>819441</v>
      </c>
      <c r="H54" s="92">
        <v>4769153</v>
      </c>
      <c r="I54" s="92">
        <v>1101000</v>
      </c>
      <c r="J54" s="94">
        <v>14717166</v>
      </c>
      <c r="K54" s="44"/>
    </row>
    <row r="55" spans="1:11">
      <c r="A55" s="90">
        <v>74</v>
      </c>
      <c r="B55" s="85" t="s">
        <v>43</v>
      </c>
      <c r="C55" s="91">
        <v>4018544</v>
      </c>
      <c r="D55" s="92">
        <v>1732500</v>
      </c>
      <c r="E55" s="92">
        <v>133707</v>
      </c>
      <c r="F55" s="92">
        <v>80555</v>
      </c>
      <c r="G55" s="92">
        <v>162865</v>
      </c>
      <c r="H55" s="92">
        <v>2110371</v>
      </c>
      <c r="I55" s="92">
        <v>65000</v>
      </c>
      <c r="J55" s="94">
        <v>8303542</v>
      </c>
      <c r="K55" s="44"/>
    </row>
    <row r="56" spans="1:11">
      <c r="A56" s="90">
        <v>75</v>
      </c>
      <c r="B56" s="85" t="s">
        <v>44</v>
      </c>
      <c r="C56" s="91">
        <v>941382</v>
      </c>
      <c r="D56" s="92">
        <v>1160411</v>
      </c>
      <c r="E56" s="92">
        <v>0</v>
      </c>
      <c r="F56" s="92">
        <v>109352</v>
      </c>
      <c r="G56" s="92">
        <v>0</v>
      </c>
      <c r="H56" s="92">
        <v>1394890</v>
      </c>
      <c r="I56" s="92">
        <v>538000</v>
      </c>
      <c r="J56" s="94">
        <v>4144035</v>
      </c>
      <c r="K56" s="44"/>
    </row>
    <row r="57" spans="1:11">
      <c r="A57" s="90">
        <v>78</v>
      </c>
      <c r="B57" s="85" t="s">
        <v>45</v>
      </c>
      <c r="C57" s="91">
        <v>2357336</v>
      </c>
      <c r="D57" s="92">
        <v>1732500</v>
      </c>
      <c r="E57" s="92">
        <v>128923</v>
      </c>
      <c r="F57" s="92">
        <v>58568</v>
      </c>
      <c r="G57" s="92">
        <v>52687</v>
      </c>
      <c r="H57" s="92">
        <v>1219814</v>
      </c>
      <c r="I57" s="92">
        <v>152000</v>
      </c>
      <c r="J57" s="94">
        <v>5701828</v>
      </c>
      <c r="K57" s="44"/>
    </row>
    <row r="58" spans="1:11">
      <c r="A58" s="90">
        <v>79</v>
      </c>
      <c r="B58" s="85" t="s">
        <v>46</v>
      </c>
      <c r="C58" s="91">
        <v>1251319</v>
      </c>
      <c r="D58" s="92">
        <v>912983</v>
      </c>
      <c r="E58" s="92">
        <v>918043</v>
      </c>
      <c r="F58" s="92">
        <v>199607</v>
      </c>
      <c r="G58" s="92">
        <v>6459</v>
      </c>
      <c r="H58" s="92">
        <v>2092311</v>
      </c>
      <c r="I58" s="92">
        <v>574000</v>
      </c>
      <c r="J58" s="94">
        <v>5954722</v>
      </c>
      <c r="K58" s="44"/>
    </row>
    <row r="59" spans="1:11">
      <c r="A59" s="90">
        <v>81</v>
      </c>
      <c r="B59" s="85" t="s">
        <v>47</v>
      </c>
      <c r="C59" s="91">
        <v>964419</v>
      </c>
      <c r="D59" s="92">
        <v>1732500</v>
      </c>
      <c r="E59" s="92">
        <v>292612</v>
      </c>
      <c r="F59" s="92">
        <v>128014</v>
      </c>
      <c r="G59" s="92">
        <v>1809</v>
      </c>
      <c r="H59" s="92">
        <v>165582</v>
      </c>
      <c r="I59" s="92">
        <v>42000</v>
      </c>
      <c r="J59" s="94">
        <v>3326936</v>
      </c>
      <c r="K59" s="44"/>
    </row>
    <row r="60" spans="1:11">
      <c r="A60" s="90">
        <v>82</v>
      </c>
      <c r="B60" s="85" t="s">
        <v>48</v>
      </c>
      <c r="C60" s="91">
        <v>2178694</v>
      </c>
      <c r="D60" s="92">
        <v>1502814</v>
      </c>
      <c r="E60" s="92">
        <v>1503757</v>
      </c>
      <c r="F60" s="92">
        <v>331953</v>
      </c>
      <c r="G60" s="92">
        <v>820389</v>
      </c>
      <c r="H60" s="92">
        <v>3139707</v>
      </c>
      <c r="I60" s="92">
        <v>253000</v>
      </c>
      <c r="J60" s="94">
        <v>9730314</v>
      </c>
      <c r="K60" s="44"/>
    </row>
    <row r="61" spans="1:11">
      <c r="A61" s="90">
        <v>83</v>
      </c>
      <c r="B61" t="s">
        <v>408</v>
      </c>
      <c r="C61" s="91">
        <v>3154022</v>
      </c>
      <c r="D61" s="92">
        <v>1134441</v>
      </c>
      <c r="E61" s="92">
        <v>797115</v>
      </c>
      <c r="F61" s="92">
        <v>489679</v>
      </c>
      <c r="G61" s="92">
        <v>56065</v>
      </c>
      <c r="H61" s="92">
        <v>4755432</v>
      </c>
      <c r="I61" s="92">
        <v>512000</v>
      </c>
      <c r="J61" s="94">
        <v>10898754</v>
      </c>
      <c r="K61" s="44"/>
    </row>
    <row r="62" spans="1:11">
      <c r="A62" s="90">
        <v>84</v>
      </c>
      <c r="B62" s="85" t="s">
        <v>49</v>
      </c>
      <c r="C62" s="91">
        <v>2574991</v>
      </c>
      <c r="D62" s="92">
        <v>1732500</v>
      </c>
      <c r="E62" s="92">
        <v>61183</v>
      </c>
      <c r="F62" s="92">
        <v>5857</v>
      </c>
      <c r="G62" s="92">
        <v>295965</v>
      </c>
      <c r="H62" s="92">
        <v>295437</v>
      </c>
      <c r="I62" s="92">
        <v>25000</v>
      </c>
      <c r="J62" s="94">
        <v>4990933</v>
      </c>
      <c r="K62" s="44"/>
    </row>
    <row r="63" spans="1:11">
      <c r="A63" s="90">
        <v>85</v>
      </c>
      <c r="B63" s="85" t="s">
        <v>50</v>
      </c>
      <c r="C63" s="91">
        <v>2528413</v>
      </c>
      <c r="D63" s="92">
        <v>1732500</v>
      </c>
      <c r="E63" s="92">
        <v>285909</v>
      </c>
      <c r="F63" s="92">
        <v>41867</v>
      </c>
      <c r="G63" s="92">
        <v>199569</v>
      </c>
      <c r="H63" s="92">
        <v>783251</v>
      </c>
      <c r="I63" s="92">
        <v>100000</v>
      </c>
      <c r="J63" s="94">
        <v>5671509</v>
      </c>
      <c r="K63" s="44"/>
    </row>
    <row r="64" spans="1:11">
      <c r="A64" s="90">
        <v>87</v>
      </c>
      <c r="B64" s="85" t="s">
        <v>51</v>
      </c>
      <c r="C64" s="91">
        <v>2079444</v>
      </c>
      <c r="D64" s="92">
        <v>1732500</v>
      </c>
      <c r="E64" s="92">
        <v>111372</v>
      </c>
      <c r="F64" s="92">
        <v>32952</v>
      </c>
      <c r="G64" s="92">
        <v>80534</v>
      </c>
      <c r="H64" s="92">
        <v>282070</v>
      </c>
      <c r="I64" s="92">
        <v>14000</v>
      </c>
      <c r="J64" s="94">
        <v>4332872</v>
      </c>
      <c r="K64" s="44"/>
    </row>
    <row r="65" spans="1:11">
      <c r="A65" s="90">
        <v>91</v>
      </c>
      <c r="B65" s="85" t="s">
        <v>52</v>
      </c>
      <c r="C65" s="91">
        <v>4098175</v>
      </c>
      <c r="D65" s="92">
        <v>1600397</v>
      </c>
      <c r="E65" s="92">
        <v>713496</v>
      </c>
      <c r="F65" s="92">
        <v>479133</v>
      </c>
      <c r="G65" s="92">
        <v>1117847</v>
      </c>
      <c r="H65" s="92">
        <v>3654679</v>
      </c>
      <c r="I65" s="92">
        <v>507000</v>
      </c>
      <c r="J65" s="94">
        <v>12170727</v>
      </c>
      <c r="K65" s="44"/>
    </row>
    <row r="66" spans="1:11">
      <c r="A66" s="90">
        <v>92</v>
      </c>
      <c r="B66" s="85" t="s">
        <v>53</v>
      </c>
      <c r="C66" s="91">
        <v>1874383</v>
      </c>
      <c r="D66" s="92">
        <v>1732500</v>
      </c>
      <c r="E66" s="92">
        <v>164168</v>
      </c>
      <c r="F66" s="92">
        <v>29216</v>
      </c>
      <c r="G66" s="92">
        <v>12551</v>
      </c>
      <c r="H66" s="92">
        <v>769223</v>
      </c>
      <c r="I66" s="92">
        <v>10000</v>
      </c>
      <c r="J66" s="94">
        <v>4592041</v>
      </c>
      <c r="K66" s="44"/>
    </row>
    <row r="67" spans="1:11">
      <c r="A67" s="90">
        <v>93</v>
      </c>
      <c r="B67" s="85" t="s">
        <v>54</v>
      </c>
      <c r="C67" s="127">
        <v>15673705</v>
      </c>
      <c r="D67" s="198">
        <v>1238798</v>
      </c>
      <c r="E67" s="198">
        <v>250417</v>
      </c>
      <c r="F67" s="198">
        <v>153683</v>
      </c>
      <c r="G67" s="198">
        <v>6476307</v>
      </c>
      <c r="H67" s="198">
        <v>7658717</v>
      </c>
      <c r="I67" s="198">
        <v>228000</v>
      </c>
      <c r="J67" s="106">
        <v>31679627</v>
      </c>
      <c r="K67" s="44"/>
    </row>
    <row r="68" spans="1:11">
      <c r="A68" s="96">
        <v>99</v>
      </c>
      <c r="B68" s="128" t="s">
        <v>117</v>
      </c>
      <c r="C68" s="127">
        <v>102330703</v>
      </c>
      <c r="D68" s="198">
        <v>63933848</v>
      </c>
      <c r="E68" s="198">
        <v>30583263</v>
      </c>
      <c r="F68" s="198">
        <v>18990950</v>
      </c>
      <c r="G68" s="198">
        <v>18043256</v>
      </c>
      <c r="H68" s="198">
        <v>106597621</v>
      </c>
      <c r="I68" s="198">
        <v>37452000</v>
      </c>
      <c r="J68" s="101">
        <v>377931641</v>
      </c>
    </row>
    <row r="70" spans="1:11">
      <c r="C70" s="92"/>
      <c r="D70" s="92"/>
      <c r="H70" s="92"/>
    </row>
  </sheetData>
  <mergeCells count="2">
    <mergeCell ref="A1:J1"/>
    <mergeCell ref="A2:J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portrait" r:id="rId1"/>
  <headerFooter>
    <oddFooter>&amp;L2025/26 Final Operating Grants&amp;RJune 2026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A1:F68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E12" sqref="E12"/>
    </sheetView>
  </sheetViews>
  <sheetFormatPr defaultColWidth="9.109375" defaultRowHeight="14.4"/>
  <cols>
    <col min="1" max="1" width="3.6640625" style="10" customWidth="1"/>
    <col min="2" max="2" width="30.44140625" style="10" bestFit="1" customWidth="1"/>
    <col min="3" max="3" width="11.5546875" style="92" bestFit="1" customWidth="1"/>
    <col min="4" max="4" width="11.5546875" style="10" bestFit="1" customWidth="1"/>
    <col min="5" max="5" width="10.5546875" style="10" bestFit="1" customWidth="1"/>
    <col min="6" max="6" width="13.88671875" style="10" customWidth="1"/>
  </cols>
  <sheetData>
    <row r="1" spans="1:6" s="42" customFormat="1" ht="15.6">
      <c r="A1" s="389" t="s">
        <v>226</v>
      </c>
      <c r="B1" s="390"/>
      <c r="C1" s="390"/>
      <c r="D1" s="390"/>
      <c r="E1" s="390"/>
      <c r="F1" s="390"/>
    </row>
    <row r="2" spans="1:6" s="42" customFormat="1" ht="15.6">
      <c r="A2" s="389" t="s">
        <v>121</v>
      </c>
      <c r="B2" s="390"/>
      <c r="C2" s="390"/>
      <c r="D2" s="390"/>
      <c r="E2" s="390"/>
      <c r="F2" s="390"/>
    </row>
    <row r="3" spans="1:6" s="42" customFormat="1" ht="15.6">
      <c r="A3" s="389" t="s">
        <v>315</v>
      </c>
      <c r="B3" s="390"/>
      <c r="C3" s="390"/>
      <c r="D3" s="390"/>
      <c r="E3" s="390"/>
      <c r="F3" s="390"/>
    </row>
    <row r="4" spans="1:6">
      <c r="C4" s="10"/>
    </row>
    <row r="5" spans="1:6">
      <c r="A5" s="11"/>
      <c r="B5" s="75"/>
      <c r="C5" s="76"/>
      <c r="D5" s="77"/>
      <c r="E5" s="78" t="s">
        <v>126</v>
      </c>
      <c r="F5" s="77" t="s">
        <v>122</v>
      </c>
    </row>
    <row r="6" spans="1:6">
      <c r="A6" s="12"/>
      <c r="B6" s="79" t="s">
        <v>58</v>
      </c>
      <c r="C6" s="80" t="s">
        <v>123</v>
      </c>
      <c r="D6" s="81" t="s">
        <v>124</v>
      </c>
      <c r="E6" s="82" t="s">
        <v>125</v>
      </c>
      <c r="F6" s="81" t="s">
        <v>111</v>
      </c>
    </row>
    <row r="7" spans="1:6">
      <c r="A7" s="13"/>
      <c r="B7" s="83"/>
      <c r="C7" s="80"/>
      <c r="D7" s="84"/>
      <c r="E7" s="82"/>
      <c r="F7" s="81" t="s">
        <v>90</v>
      </c>
    </row>
    <row r="8" spans="1:6">
      <c r="A8" s="12">
        <v>5</v>
      </c>
      <c r="B8" s="85" t="s">
        <v>0</v>
      </c>
      <c r="C8" s="86">
        <v>181035</v>
      </c>
      <c r="D8" s="87">
        <v>1769834</v>
      </c>
      <c r="E8" s="87">
        <v>374720</v>
      </c>
      <c r="F8" s="89">
        <v>2325589</v>
      </c>
    </row>
    <row r="9" spans="1:6">
      <c r="A9" s="90">
        <v>6</v>
      </c>
      <c r="B9" s="85" t="s">
        <v>1</v>
      </c>
      <c r="C9" s="91">
        <v>1047581</v>
      </c>
      <c r="D9" s="92">
        <v>772936</v>
      </c>
      <c r="E9" s="92">
        <v>234870</v>
      </c>
      <c r="F9" s="94">
        <v>2055387</v>
      </c>
    </row>
    <row r="10" spans="1:6">
      <c r="A10" s="90">
        <v>8</v>
      </c>
      <c r="B10" s="85" t="s">
        <v>2</v>
      </c>
      <c r="C10" s="91">
        <v>2244223</v>
      </c>
      <c r="D10" s="92">
        <v>2211322</v>
      </c>
      <c r="E10" s="92">
        <v>722718</v>
      </c>
      <c r="F10" s="94">
        <v>5178263</v>
      </c>
    </row>
    <row r="11" spans="1:6">
      <c r="A11" s="90">
        <v>10</v>
      </c>
      <c r="B11" s="85" t="s">
        <v>3</v>
      </c>
      <c r="C11" s="91">
        <v>931815</v>
      </c>
      <c r="D11" s="92">
        <v>901233</v>
      </c>
      <c r="E11" s="92">
        <v>521581</v>
      </c>
      <c r="F11" s="94">
        <v>2354629</v>
      </c>
    </row>
    <row r="12" spans="1:6">
      <c r="A12" s="90">
        <v>19</v>
      </c>
      <c r="B12" s="85" t="s">
        <v>4</v>
      </c>
      <c r="C12" s="91">
        <v>0</v>
      </c>
      <c r="D12" s="92">
        <v>336499</v>
      </c>
      <c r="E12" s="92">
        <v>100091</v>
      </c>
      <c r="F12" s="94">
        <v>436590</v>
      </c>
    </row>
    <row r="13" spans="1:6">
      <c r="A13" s="90">
        <v>20</v>
      </c>
      <c r="B13" s="85" t="s">
        <v>5</v>
      </c>
      <c r="C13" s="91">
        <v>114052</v>
      </c>
      <c r="D13" s="92">
        <v>0</v>
      </c>
      <c r="E13" s="92">
        <v>0</v>
      </c>
      <c r="F13" s="94">
        <v>114052</v>
      </c>
    </row>
    <row r="14" spans="1:6">
      <c r="A14" s="90">
        <v>22</v>
      </c>
      <c r="B14" s="85" t="s">
        <v>6</v>
      </c>
      <c r="C14" s="91">
        <v>434484</v>
      </c>
      <c r="D14" s="92">
        <v>439415</v>
      </c>
      <c r="E14" s="92">
        <v>141327</v>
      </c>
      <c r="F14" s="94">
        <v>1015226</v>
      </c>
    </row>
    <row r="15" spans="1:6">
      <c r="A15" s="90">
        <v>23</v>
      </c>
      <c r="B15" s="85" t="s">
        <v>7</v>
      </c>
      <c r="C15" s="91">
        <v>257069</v>
      </c>
      <c r="D15" s="92">
        <v>0</v>
      </c>
      <c r="E15" s="92">
        <v>0</v>
      </c>
      <c r="F15" s="94">
        <v>257069</v>
      </c>
    </row>
    <row r="16" spans="1:6">
      <c r="A16" s="90">
        <v>27</v>
      </c>
      <c r="B16" s="85" t="s">
        <v>8</v>
      </c>
      <c r="C16" s="91">
        <v>2884056</v>
      </c>
      <c r="D16" s="92">
        <v>443867</v>
      </c>
      <c r="E16" s="92">
        <v>78597</v>
      </c>
      <c r="F16" s="94">
        <v>3406520</v>
      </c>
    </row>
    <row r="17" spans="1:6">
      <c r="A17" s="90">
        <v>28</v>
      </c>
      <c r="B17" s="85" t="s">
        <v>9</v>
      </c>
      <c r="C17" s="91">
        <v>1469489</v>
      </c>
      <c r="D17" s="92">
        <v>0</v>
      </c>
      <c r="E17" s="92">
        <v>0</v>
      </c>
      <c r="F17" s="94">
        <v>1469489</v>
      </c>
    </row>
    <row r="18" spans="1:6">
      <c r="A18" s="90">
        <v>33</v>
      </c>
      <c r="B18" s="85" t="s">
        <v>10</v>
      </c>
      <c r="C18" s="91">
        <v>0</v>
      </c>
      <c r="D18" s="92">
        <v>0</v>
      </c>
      <c r="E18" s="92">
        <v>0</v>
      </c>
      <c r="F18" s="94">
        <v>0</v>
      </c>
    </row>
    <row r="19" spans="1:6">
      <c r="A19" s="90">
        <v>34</v>
      </c>
      <c r="B19" s="85" t="s">
        <v>11</v>
      </c>
      <c r="C19" s="91">
        <v>436294</v>
      </c>
      <c r="D19" s="92">
        <v>0</v>
      </c>
      <c r="E19" s="92">
        <v>0</v>
      </c>
      <c r="F19" s="94">
        <v>436294</v>
      </c>
    </row>
    <row r="20" spans="1:6">
      <c r="A20" s="90">
        <v>35</v>
      </c>
      <c r="B20" s="85" t="s">
        <v>12</v>
      </c>
      <c r="C20" s="91">
        <v>0</v>
      </c>
      <c r="D20" s="92">
        <v>0</v>
      </c>
      <c r="E20" s="92">
        <v>0</v>
      </c>
      <c r="F20" s="94">
        <v>0</v>
      </c>
    </row>
    <row r="21" spans="1:6">
      <c r="A21" s="90">
        <v>36</v>
      </c>
      <c r="B21" s="85" t="s">
        <v>13</v>
      </c>
      <c r="C21" s="91">
        <v>0</v>
      </c>
      <c r="D21" s="92">
        <v>0</v>
      </c>
      <c r="E21" s="92">
        <v>0</v>
      </c>
      <c r="F21" s="94">
        <v>0</v>
      </c>
    </row>
    <row r="22" spans="1:6">
      <c r="A22" s="90">
        <v>37</v>
      </c>
      <c r="B22" s="85" t="s">
        <v>14</v>
      </c>
      <c r="C22" s="91">
        <v>0</v>
      </c>
      <c r="D22" s="92">
        <v>0</v>
      </c>
      <c r="E22" s="92">
        <v>0</v>
      </c>
      <c r="F22" s="94">
        <v>0</v>
      </c>
    </row>
    <row r="23" spans="1:6">
      <c r="A23" s="90">
        <v>38</v>
      </c>
      <c r="B23" s="85" t="s">
        <v>15</v>
      </c>
      <c r="C23" s="91">
        <v>0</v>
      </c>
      <c r="D23" s="92">
        <v>0</v>
      </c>
      <c r="E23" s="92">
        <v>0</v>
      </c>
      <c r="F23" s="94">
        <v>0</v>
      </c>
    </row>
    <row r="24" spans="1:6">
      <c r="A24" s="90">
        <v>39</v>
      </c>
      <c r="B24" s="85" t="s">
        <v>16</v>
      </c>
      <c r="C24" s="91">
        <v>0</v>
      </c>
      <c r="D24" s="92">
        <v>0</v>
      </c>
      <c r="E24" s="92">
        <v>0</v>
      </c>
      <c r="F24" s="94">
        <v>0</v>
      </c>
    </row>
    <row r="25" spans="1:6">
      <c r="A25" s="90">
        <v>40</v>
      </c>
      <c r="B25" s="85" t="s">
        <v>17</v>
      </c>
      <c r="C25" s="91">
        <v>0</v>
      </c>
      <c r="D25" s="92">
        <v>0</v>
      </c>
      <c r="E25" s="92">
        <v>0</v>
      </c>
      <c r="F25" s="94">
        <v>0</v>
      </c>
    </row>
    <row r="26" spans="1:6">
      <c r="A26" s="90">
        <v>41</v>
      </c>
      <c r="B26" s="85" t="s">
        <v>18</v>
      </c>
      <c r="C26" s="91">
        <v>0</v>
      </c>
      <c r="D26" s="92">
        <v>0</v>
      </c>
      <c r="E26" s="92">
        <v>0</v>
      </c>
      <c r="F26" s="94">
        <v>0</v>
      </c>
    </row>
    <row r="27" spans="1:6">
      <c r="A27" s="90">
        <v>42</v>
      </c>
      <c r="B27" s="95" t="s">
        <v>19</v>
      </c>
      <c r="C27" s="91">
        <v>0</v>
      </c>
      <c r="D27" s="92">
        <v>0</v>
      </c>
      <c r="E27" s="92">
        <v>0</v>
      </c>
      <c r="F27" s="94">
        <v>0</v>
      </c>
    </row>
    <row r="28" spans="1:6">
      <c r="A28" s="90">
        <v>43</v>
      </c>
      <c r="B28" s="85" t="s">
        <v>20</v>
      </c>
      <c r="C28" s="91">
        <v>0</v>
      </c>
      <c r="D28" s="92">
        <v>0</v>
      </c>
      <c r="E28" s="92">
        <v>0</v>
      </c>
      <c r="F28" s="94">
        <v>0</v>
      </c>
    </row>
    <row r="29" spans="1:6">
      <c r="A29" s="90">
        <v>44</v>
      </c>
      <c r="B29" s="85" t="s">
        <v>21</v>
      </c>
      <c r="C29" s="91">
        <v>0</v>
      </c>
      <c r="D29" s="92">
        <v>0</v>
      </c>
      <c r="E29" s="92">
        <v>0</v>
      </c>
      <c r="F29" s="94">
        <v>0</v>
      </c>
    </row>
    <row r="30" spans="1:6">
      <c r="A30" s="90">
        <v>45</v>
      </c>
      <c r="B30" s="85" t="s">
        <v>22</v>
      </c>
      <c r="C30" s="91">
        <v>253449</v>
      </c>
      <c r="D30" s="92">
        <v>0</v>
      </c>
      <c r="E30" s="92">
        <v>0</v>
      </c>
      <c r="F30" s="94">
        <v>253449</v>
      </c>
    </row>
    <row r="31" spans="1:6">
      <c r="A31" s="90">
        <v>46</v>
      </c>
      <c r="B31" s="85" t="s">
        <v>23</v>
      </c>
      <c r="C31" s="91">
        <v>986642</v>
      </c>
      <c r="D31" s="92">
        <v>612440</v>
      </c>
      <c r="E31" s="92">
        <v>258577</v>
      </c>
      <c r="F31" s="94">
        <v>1857659</v>
      </c>
    </row>
    <row r="32" spans="1:6">
      <c r="A32" s="90">
        <v>47</v>
      </c>
      <c r="B32" s="85" t="s">
        <v>330</v>
      </c>
      <c r="C32" s="91">
        <v>423011</v>
      </c>
      <c r="D32" s="92">
        <v>0</v>
      </c>
      <c r="E32" s="92">
        <v>0</v>
      </c>
      <c r="F32" s="94">
        <v>423011</v>
      </c>
    </row>
    <row r="33" spans="1:6">
      <c r="A33" s="90">
        <v>48</v>
      </c>
      <c r="B33" s="10" t="s">
        <v>24</v>
      </c>
      <c r="C33" s="91">
        <v>257165</v>
      </c>
      <c r="D33" s="92">
        <v>528967</v>
      </c>
      <c r="E33" s="92">
        <v>69280</v>
      </c>
      <c r="F33" s="94">
        <v>855412</v>
      </c>
    </row>
    <row r="34" spans="1:6">
      <c r="A34" s="90">
        <v>49</v>
      </c>
      <c r="B34" s="85" t="s">
        <v>25</v>
      </c>
      <c r="C34" s="91">
        <v>764063</v>
      </c>
      <c r="D34" s="92">
        <v>648061</v>
      </c>
      <c r="E34" s="92">
        <v>270200</v>
      </c>
      <c r="F34" s="94">
        <v>1682324</v>
      </c>
    </row>
    <row r="35" spans="1:6">
      <c r="A35" s="90">
        <v>50</v>
      </c>
      <c r="B35" s="17" t="s">
        <v>55</v>
      </c>
      <c r="C35" s="91">
        <v>1008953</v>
      </c>
      <c r="D35" s="92">
        <v>1306060</v>
      </c>
      <c r="E35" s="92">
        <v>525457</v>
      </c>
      <c r="F35" s="94">
        <v>2840470</v>
      </c>
    </row>
    <row r="36" spans="1:6">
      <c r="A36" s="90">
        <v>51</v>
      </c>
      <c r="B36" s="85" t="s">
        <v>26</v>
      </c>
      <c r="C36" s="91">
        <v>1338437</v>
      </c>
      <c r="D36" s="92">
        <v>1033725</v>
      </c>
      <c r="E36" s="92">
        <v>333576</v>
      </c>
      <c r="F36" s="94">
        <v>2705738</v>
      </c>
    </row>
    <row r="37" spans="1:6">
      <c r="A37" s="90">
        <v>52</v>
      </c>
      <c r="B37" s="85" t="s">
        <v>27</v>
      </c>
      <c r="C37" s="91">
        <v>409705</v>
      </c>
      <c r="D37" s="92">
        <v>143912</v>
      </c>
      <c r="E37" s="92">
        <v>189420</v>
      </c>
      <c r="F37" s="94">
        <v>743037</v>
      </c>
    </row>
    <row r="38" spans="1:6">
      <c r="A38" s="90">
        <v>53</v>
      </c>
      <c r="B38" s="85" t="s">
        <v>28</v>
      </c>
      <c r="C38" s="91">
        <v>602846</v>
      </c>
      <c r="D38" s="92">
        <v>1291517</v>
      </c>
      <c r="E38" s="92">
        <v>400827</v>
      </c>
      <c r="F38" s="94">
        <v>2295190</v>
      </c>
    </row>
    <row r="39" spans="1:6">
      <c r="A39" s="90">
        <v>54</v>
      </c>
      <c r="B39" s="85" t="s">
        <v>29</v>
      </c>
      <c r="C39" s="91">
        <v>217242</v>
      </c>
      <c r="D39" s="92">
        <v>629755</v>
      </c>
      <c r="E39" s="92">
        <v>216603</v>
      </c>
      <c r="F39" s="94">
        <v>1063600</v>
      </c>
    </row>
    <row r="40" spans="1:6">
      <c r="A40" s="90">
        <v>57</v>
      </c>
      <c r="B40" s="85" t="s">
        <v>30</v>
      </c>
      <c r="C40" s="91">
        <v>1817075</v>
      </c>
      <c r="D40" s="92">
        <v>1450279</v>
      </c>
      <c r="E40" s="92">
        <v>704606</v>
      </c>
      <c r="F40" s="94">
        <v>3971960</v>
      </c>
    </row>
    <row r="41" spans="1:6">
      <c r="A41" s="90">
        <v>58</v>
      </c>
      <c r="B41" s="85" t="s">
        <v>31</v>
      </c>
      <c r="C41" s="91">
        <v>204570</v>
      </c>
      <c r="D41" s="92">
        <v>666359</v>
      </c>
      <c r="E41" s="92">
        <v>226382</v>
      </c>
      <c r="F41" s="94">
        <v>1097311</v>
      </c>
    </row>
    <row r="42" spans="1:6">
      <c r="A42" s="90">
        <v>59</v>
      </c>
      <c r="B42" s="85" t="s">
        <v>32</v>
      </c>
      <c r="C42" s="91">
        <v>1850766</v>
      </c>
      <c r="D42" s="92">
        <v>1328818</v>
      </c>
      <c r="E42" s="92">
        <v>391140</v>
      </c>
      <c r="F42" s="94">
        <v>3570724</v>
      </c>
    </row>
    <row r="43" spans="1:6">
      <c r="A43" s="90">
        <v>60</v>
      </c>
      <c r="B43" s="85" t="s">
        <v>33</v>
      </c>
      <c r="C43" s="91">
        <v>2148862</v>
      </c>
      <c r="D43" s="92">
        <v>1419540</v>
      </c>
      <c r="E43" s="92">
        <v>567338</v>
      </c>
      <c r="F43" s="94">
        <v>4135740</v>
      </c>
    </row>
    <row r="44" spans="1:6">
      <c r="A44" s="90">
        <v>61</v>
      </c>
      <c r="B44" s="85" t="s">
        <v>34</v>
      </c>
      <c r="C44" s="91">
        <v>0</v>
      </c>
      <c r="D44" s="92">
        <v>0</v>
      </c>
      <c r="E44" s="92">
        <v>0</v>
      </c>
      <c r="F44" s="94">
        <v>0</v>
      </c>
    </row>
    <row r="45" spans="1:6">
      <c r="A45" s="90">
        <v>62</v>
      </c>
      <c r="B45" s="85" t="s">
        <v>35</v>
      </c>
      <c r="C45" s="91">
        <v>344062</v>
      </c>
      <c r="D45" s="92">
        <v>0</v>
      </c>
      <c r="E45" s="92">
        <v>0</v>
      </c>
      <c r="F45" s="94">
        <v>344062</v>
      </c>
    </row>
    <row r="46" spans="1:6">
      <c r="A46" s="90">
        <v>63</v>
      </c>
      <c r="B46" s="85" t="s">
        <v>36</v>
      </c>
      <c r="C46" s="91">
        <v>0</v>
      </c>
      <c r="D46" s="92">
        <v>0</v>
      </c>
      <c r="E46" s="92">
        <v>0</v>
      </c>
      <c r="F46" s="94">
        <v>0</v>
      </c>
    </row>
    <row r="47" spans="1:6">
      <c r="A47" s="90">
        <v>64</v>
      </c>
      <c r="B47" s="85" t="s">
        <v>37</v>
      </c>
      <c r="C47" s="91">
        <v>1376550</v>
      </c>
      <c r="D47" s="92">
        <v>367604</v>
      </c>
      <c r="E47" s="92">
        <v>157440</v>
      </c>
      <c r="F47" s="94">
        <v>1901594</v>
      </c>
    </row>
    <row r="48" spans="1:6">
      <c r="A48" s="90">
        <v>67</v>
      </c>
      <c r="B48" s="85" t="s">
        <v>38</v>
      </c>
      <c r="C48" s="91">
        <v>597416</v>
      </c>
      <c r="D48" s="92">
        <v>0</v>
      </c>
      <c r="E48" s="92">
        <v>0</v>
      </c>
      <c r="F48" s="94">
        <v>597416</v>
      </c>
    </row>
    <row r="49" spans="1:6">
      <c r="A49" s="90">
        <v>68</v>
      </c>
      <c r="B49" s="85" t="s">
        <v>39</v>
      </c>
      <c r="C49" s="91">
        <v>166552</v>
      </c>
      <c r="D49" s="92">
        <v>0</v>
      </c>
      <c r="E49" s="92">
        <v>0</v>
      </c>
      <c r="F49" s="94">
        <v>166552</v>
      </c>
    </row>
    <row r="50" spans="1:6">
      <c r="A50" s="90">
        <v>69</v>
      </c>
      <c r="B50" s="85" t="s">
        <v>40</v>
      </c>
      <c r="C50" s="91">
        <v>417580</v>
      </c>
      <c r="D50" s="92">
        <v>29147</v>
      </c>
      <c r="E50" s="92">
        <v>0</v>
      </c>
      <c r="F50" s="94">
        <v>446727</v>
      </c>
    </row>
    <row r="51" spans="1:6">
      <c r="A51" s="90">
        <v>70</v>
      </c>
      <c r="B51" s="85" t="s">
        <v>277</v>
      </c>
      <c r="C51" s="91">
        <v>332494</v>
      </c>
      <c r="D51" s="92">
        <v>630096</v>
      </c>
      <c r="E51" s="92">
        <v>279887</v>
      </c>
      <c r="F51" s="94">
        <v>1242477</v>
      </c>
    </row>
    <row r="52" spans="1:6">
      <c r="A52" s="90">
        <v>71</v>
      </c>
      <c r="B52" s="85" t="s">
        <v>41</v>
      </c>
      <c r="C52" s="91">
        <v>578090</v>
      </c>
      <c r="D52" s="92">
        <v>0</v>
      </c>
      <c r="E52" s="92">
        <v>0</v>
      </c>
      <c r="F52" s="94">
        <v>578090</v>
      </c>
    </row>
    <row r="53" spans="1:6">
      <c r="A53" s="90">
        <v>72</v>
      </c>
      <c r="B53" s="85" t="s">
        <v>42</v>
      </c>
      <c r="C53" s="91">
        <v>1088704</v>
      </c>
      <c r="D53" s="92">
        <v>104746</v>
      </c>
      <c r="E53" s="92">
        <v>83640</v>
      </c>
      <c r="F53" s="94">
        <v>1277090</v>
      </c>
    </row>
    <row r="54" spans="1:6">
      <c r="A54" s="90">
        <v>73</v>
      </c>
      <c r="B54" s="85" t="s">
        <v>275</v>
      </c>
      <c r="C54" s="91">
        <v>2044569</v>
      </c>
      <c r="D54" s="92">
        <v>2626890</v>
      </c>
      <c r="E54" s="92">
        <v>865676</v>
      </c>
      <c r="F54" s="94">
        <v>5537135</v>
      </c>
    </row>
    <row r="55" spans="1:6">
      <c r="A55" s="90">
        <v>74</v>
      </c>
      <c r="B55" s="85" t="s">
        <v>43</v>
      </c>
      <c r="C55" s="91">
        <v>1302326</v>
      </c>
      <c r="D55" s="92">
        <v>1773453</v>
      </c>
      <c r="E55" s="92">
        <v>942765</v>
      </c>
      <c r="F55" s="94">
        <v>4018544</v>
      </c>
    </row>
    <row r="56" spans="1:6">
      <c r="A56" s="90">
        <v>75</v>
      </c>
      <c r="B56" s="85" t="s">
        <v>44</v>
      </c>
      <c r="C56" s="91">
        <v>941382</v>
      </c>
      <c r="D56" s="92">
        <v>0</v>
      </c>
      <c r="E56" s="92">
        <v>0</v>
      </c>
      <c r="F56" s="94">
        <v>941382</v>
      </c>
    </row>
    <row r="57" spans="1:6">
      <c r="A57" s="90">
        <v>78</v>
      </c>
      <c r="B57" s="85" t="s">
        <v>45</v>
      </c>
      <c r="C57" s="91">
        <v>783366</v>
      </c>
      <c r="D57" s="92">
        <v>1078218</v>
      </c>
      <c r="E57" s="92">
        <v>495752</v>
      </c>
      <c r="F57" s="94">
        <v>2357336</v>
      </c>
    </row>
    <row r="58" spans="1:6">
      <c r="A58" s="90">
        <v>79</v>
      </c>
      <c r="B58" s="85" t="s">
        <v>46</v>
      </c>
      <c r="C58" s="91">
        <v>426632</v>
      </c>
      <c r="D58" s="92">
        <v>604302</v>
      </c>
      <c r="E58" s="92">
        <v>220385</v>
      </c>
      <c r="F58" s="94">
        <v>1251319</v>
      </c>
    </row>
    <row r="59" spans="1:6">
      <c r="A59" s="90">
        <v>81</v>
      </c>
      <c r="B59" s="85" t="s">
        <v>47</v>
      </c>
      <c r="C59" s="91">
        <v>257165</v>
      </c>
      <c r="D59" s="92">
        <v>516266</v>
      </c>
      <c r="E59" s="92">
        <v>190988</v>
      </c>
      <c r="F59" s="94">
        <v>964419</v>
      </c>
    </row>
    <row r="60" spans="1:6">
      <c r="A60" s="90">
        <v>82</v>
      </c>
      <c r="B60" s="85" t="s">
        <v>48</v>
      </c>
      <c r="C60" s="91">
        <v>995082</v>
      </c>
      <c r="D60" s="92">
        <v>846100</v>
      </c>
      <c r="E60" s="92">
        <v>337512</v>
      </c>
      <c r="F60" s="94">
        <v>2178694</v>
      </c>
    </row>
    <row r="61" spans="1:6">
      <c r="A61" s="90">
        <v>83</v>
      </c>
      <c r="B61" t="s">
        <v>408</v>
      </c>
      <c r="C61" s="91">
        <v>1718022</v>
      </c>
      <c r="D61" s="92">
        <v>1207958</v>
      </c>
      <c r="E61" s="92">
        <v>228042</v>
      </c>
      <c r="F61" s="94">
        <v>3154022</v>
      </c>
    </row>
    <row r="62" spans="1:6">
      <c r="A62" s="90">
        <v>84</v>
      </c>
      <c r="B62" s="85" t="s">
        <v>49</v>
      </c>
      <c r="C62" s="91">
        <v>1115153</v>
      </c>
      <c r="D62" s="92">
        <v>964578</v>
      </c>
      <c r="E62" s="92">
        <v>495260</v>
      </c>
      <c r="F62" s="94">
        <v>2574991</v>
      </c>
    </row>
    <row r="63" spans="1:6">
      <c r="A63" s="90">
        <v>85</v>
      </c>
      <c r="B63" s="85" t="s">
        <v>50</v>
      </c>
      <c r="C63" s="91">
        <v>1316102</v>
      </c>
      <c r="D63" s="92">
        <v>908624</v>
      </c>
      <c r="E63" s="92">
        <v>303687</v>
      </c>
      <c r="F63" s="94">
        <v>2528413</v>
      </c>
    </row>
    <row r="64" spans="1:6">
      <c r="A64" s="90">
        <v>87</v>
      </c>
      <c r="B64" s="85" t="s">
        <v>51</v>
      </c>
      <c r="C64" s="91">
        <v>1156180</v>
      </c>
      <c r="D64" s="92">
        <v>459062</v>
      </c>
      <c r="E64" s="92">
        <v>464202</v>
      </c>
      <c r="F64" s="94">
        <v>2079444</v>
      </c>
    </row>
    <row r="65" spans="1:6">
      <c r="A65" s="90">
        <v>91</v>
      </c>
      <c r="B65" s="85" t="s">
        <v>52</v>
      </c>
      <c r="C65" s="91">
        <v>1569551</v>
      </c>
      <c r="D65" s="92">
        <v>1893759</v>
      </c>
      <c r="E65" s="92">
        <v>634865</v>
      </c>
      <c r="F65" s="94">
        <v>4098175</v>
      </c>
    </row>
    <row r="66" spans="1:6">
      <c r="A66" s="90">
        <v>92</v>
      </c>
      <c r="B66" s="85" t="s">
        <v>53</v>
      </c>
      <c r="C66" s="91">
        <v>1013796</v>
      </c>
      <c r="D66" s="92">
        <v>648227</v>
      </c>
      <c r="E66" s="92">
        <v>212360</v>
      </c>
      <c r="F66" s="94">
        <v>1874383</v>
      </c>
    </row>
    <row r="67" spans="1:6">
      <c r="A67" s="90">
        <v>93</v>
      </c>
      <c r="B67" s="85" t="s">
        <v>54</v>
      </c>
      <c r="C67" s="91">
        <v>6966227</v>
      </c>
      <c r="D67" s="92">
        <v>5371809</v>
      </c>
      <c r="E67" s="92">
        <v>3335669</v>
      </c>
      <c r="F67" s="106">
        <v>15673705</v>
      </c>
    </row>
    <row r="68" spans="1:6">
      <c r="A68" s="96">
        <v>99</v>
      </c>
      <c r="B68" s="97" t="s">
        <v>117</v>
      </c>
      <c r="C68" s="98">
        <v>48789885</v>
      </c>
      <c r="D68" s="99">
        <v>37965378</v>
      </c>
      <c r="E68" s="100">
        <v>15575440</v>
      </c>
      <c r="F68" s="106">
        <v>102330703</v>
      </c>
    </row>
  </sheetData>
  <mergeCells count="3">
    <mergeCell ref="A1:F1"/>
    <mergeCell ref="A2:F2"/>
    <mergeCell ref="A3:F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portrait" r:id="rId1"/>
  <headerFooter>
    <oddFooter>&amp;L2025/26 Final Operating Grants&amp;RJune 2026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A1:D68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D9" sqref="D9"/>
    </sheetView>
  </sheetViews>
  <sheetFormatPr defaultColWidth="9.109375" defaultRowHeight="14.4"/>
  <cols>
    <col min="1" max="1" width="3.6640625" style="10" customWidth="1"/>
    <col min="2" max="2" width="30.44140625" style="10" bestFit="1" customWidth="1"/>
    <col min="3" max="3" width="14" style="92" customWidth="1"/>
    <col min="4" max="4" width="14.6640625" style="10" customWidth="1"/>
  </cols>
  <sheetData>
    <row r="1" spans="1:4" s="42" customFormat="1" ht="15.6">
      <c r="A1" s="389" t="s">
        <v>227</v>
      </c>
      <c r="B1" s="380"/>
      <c r="C1" s="380"/>
      <c r="D1" s="380"/>
    </row>
    <row r="2" spans="1:4" s="42" customFormat="1" ht="15.6">
      <c r="A2" s="389" t="s">
        <v>121</v>
      </c>
      <c r="B2" s="380"/>
      <c r="C2" s="380"/>
      <c r="D2" s="380"/>
    </row>
    <row r="3" spans="1:4" s="42" customFormat="1" ht="15.6">
      <c r="A3" s="389" t="s">
        <v>317</v>
      </c>
      <c r="B3" s="380"/>
      <c r="C3" s="380"/>
      <c r="D3" s="380"/>
    </row>
    <row r="4" spans="1:4">
      <c r="C4" s="10"/>
    </row>
    <row r="5" spans="1:4">
      <c r="A5" s="11"/>
      <c r="B5" s="75"/>
      <c r="C5" s="104" t="s">
        <v>293</v>
      </c>
      <c r="D5" s="77" t="s">
        <v>316</v>
      </c>
    </row>
    <row r="6" spans="1:4">
      <c r="A6" s="12"/>
      <c r="B6" s="79" t="s">
        <v>58</v>
      </c>
      <c r="C6" s="211" t="s">
        <v>99</v>
      </c>
      <c r="D6" s="81" t="s">
        <v>59</v>
      </c>
    </row>
    <row r="7" spans="1:4">
      <c r="A7" s="13"/>
      <c r="B7" s="83"/>
      <c r="C7" s="226" t="s">
        <v>75</v>
      </c>
      <c r="D7" s="84" t="s">
        <v>249</v>
      </c>
    </row>
    <row r="8" spans="1:4">
      <c r="A8" s="12">
        <v>5</v>
      </c>
      <c r="B8" s="85" t="s">
        <v>0</v>
      </c>
      <c r="C8" s="105">
        <v>5887.0625</v>
      </c>
      <c r="D8" s="89">
        <v>1263053</v>
      </c>
    </row>
    <row r="9" spans="1:4">
      <c r="A9" s="90">
        <v>6</v>
      </c>
      <c r="B9" s="85" t="s">
        <v>1</v>
      </c>
      <c r="C9" s="105">
        <v>3511.875</v>
      </c>
      <c r="D9" s="94">
        <v>1592254</v>
      </c>
    </row>
    <row r="10" spans="1:4">
      <c r="A10" s="90">
        <v>8</v>
      </c>
      <c r="B10" s="85" t="s">
        <v>2</v>
      </c>
      <c r="C10" s="105">
        <v>4675.875</v>
      </c>
      <c r="D10" s="94">
        <v>1430924</v>
      </c>
    </row>
    <row r="11" spans="1:4">
      <c r="A11" s="90">
        <v>10</v>
      </c>
      <c r="B11" s="85" t="s">
        <v>3</v>
      </c>
      <c r="C11" s="105">
        <v>518.28230000000008</v>
      </c>
      <c r="D11" s="94">
        <v>1732500</v>
      </c>
    </row>
    <row r="12" spans="1:4">
      <c r="A12" s="90">
        <v>19</v>
      </c>
      <c r="B12" s="85" t="s">
        <v>4</v>
      </c>
      <c r="C12" s="105">
        <v>1103.9375</v>
      </c>
      <c r="D12" s="94">
        <v>1732500</v>
      </c>
    </row>
    <row r="13" spans="1:4">
      <c r="A13" s="90">
        <v>20</v>
      </c>
      <c r="B13" s="85" t="s">
        <v>5</v>
      </c>
      <c r="C13" s="105">
        <v>4181.25</v>
      </c>
      <c r="D13" s="94">
        <v>1499479</v>
      </c>
    </row>
    <row r="14" spans="1:4">
      <c r="A14" s="90">
        <v>22</v>
      </c>
      <c r="B14" s="85" t="s">
        <v>6</v>
      </c>
      <c r="C14" s="105">
        <v>8824.5</v>
      </c>
      <c r="D14" s="94">
        <v>855924</v>
      </c>
    </row>
    <row r="15" spans="1:4">
      <c r="A15" s="90">
        <v>23</v>
      </c>
      <c r="B15" s="85" t="s">
        <v>7</v>
      </c>
      <c r="C15" s="105">
        <v>24991.75</v>
      </c>
      <c r="D15" s="94">
        <v>0</v>
      </c>
    </row>
    <row r="16" spans="1:4">
      <c r="A16" s="90">
        <v>27</v>
      </c>
      <c r="B16" s="85" t="s">
        <v>8</v>
      </c>
      <c r="C16" s="105">
        <v>4546.5625</v>
      </c>
      <c r="D16" s="94">
        <v>1448846</v>
      </c>
    </row>
    <row r="17" spans="1:4">
      <c r="A17" s="90">
        <v>28</v>
      </c>
      <c r="B17" s="85" t="s">
        <v>9</v>
      </c>
      <c r="C17" s="105">
        <v>2900.875</v>
      </c>
      <c r="D17" s="94">
        <v>1676939</v>
      </c>
    </row>
    <row r="18" spans="1:4">
      <c r="A18" s="90">
        <v>33</v>
      </c>
      <c r="B18" s="85" t="s">
        <v>10</v>
      </c>
      <c r="C18" s="105">
        <v>15675.7202</v>
      </c>
      <c r="D18" s="94">
        <v>0</v>
      </c>
    </row>
    <row r="19" spans="1:4">
      <c r="A19" s="90">
        <v>34</v>
      </c>
      <c r="B19" s="85" t="s">
        <v>11</v>
      </c>
      <c r="C19" s="105">
        <v>20279.5</v>
      </c>
      <c r="D19" s="94">
        <v>0</v>
      </c>
    </row>
    <row r="20" spans="1:4">
      <c r="A20" s="90">
        <v>35</v>
      </c>
      <c r="B20" s="85" t="s">
        <v>12</v>
      </c>
      <c r="C20" s="105">
        <v>25232.125</v>
      </c>
      <c r="D20" s="94">
        <v>0</v>
      </c>
    </row>
    <row r="21" spans="1:4">
      <c r="A21" s="90">
        <v>36</v>
      </c>
      <c r="B21" s="85" t="s">
        <v>13</v>
      </c>
      <c r="C21" s="105">
        <v>79073.6875</v>
      </c>
      <c r="D21" s="94">
        <v>0</v>
      </c>
    </row>
    <row r="22" spans="1:4">
      <c r="A22" s="90">
        <v>37</v>
      </c>
      <c r="B22" s="85" t="s">
        <v>14</v>
      </c>
      <c r="C22" s="105">
        <v>15934.125</v>
      </c>
      <c r="D22" s="94">
        <v>0</v>
      </c>
    </row>
    <row r="23" spans="1:4">
      <c r="A23" s="90">
        <v>38</v>
      </c>
      <c r="B23" s="85" t="s">
        <v>15</v>
      </c>
      <c r="C23" s="105">
        <v>22562.25</v>
      </c>
      <c r="D23" s="94">
        <v>0</v>
      </c>
    </row>
    <row r="24" spans="1:4">
      <c r="A24" s="90">
        <v>39</v>
      </c>
      <c r="B24" s="85" t="s">
        <v>16</v>
      </c>
      <c r="C24" s="105">
        <v>50638.9375</v>
      </c>
      <c r="D24" s="94">
        <v>0</v>
      </c>
    </row>
    <row r="25" spans="1:4">
      <c r="A25" s="90">
        <v>40</v>
      </c>
      <c r="B25" s="85" t="s">
        <v>17</v>
      </c>
      <c r="C25" s="105">
        <v>7781.4375</v>
      </c>
      <c r="D25" s="94">
        <v>1000493</v>
      </c>
    </row>
    <row r="26" spans="1:4">
      <c r="A26" s="90">
        <v>41</v>
      </c>
      <c r="B26" s="85" t="s">
        <v>18</v>
      </c>
      <c r="C26" s="105">
        <v>27084.687699999999</v>
      </c>
      <c r="D26" s="94">
        <v>0</v>
      </c>
    </row>
    <row r="27" spans="1:4">
      <c r="A27" s="90">
        <v>42</v>
      </c>
      <c r="B27" s="95" t="s">
        <v>19</v>
      </c>
      <c r="C27" s="105">
        <v>16450.5</v>
      </c>
      <c r="D27" s="94">
        <v>0</v>
      </c>
    </row>
    <row r="28" spans="1:4">
      <c r="A28" s="90">
        <v>43</v>
      </c>
      <c r="B28" s="85" t="s">
        <v>20</v>
      </c>
      <c r="C28" s="105">
        <v>33124.1875</v>
      </c>
      <c r="D28" s="94">
        <v>0</v>
      </c>
    </row>
    <row r="29" spans="1:4">
      <c r="A29" s="90">
        <v>44</v>
      </c>
      <c r="B29" s="85" t="s">
        <v>21</v>
      </c>
      <c r="C29" s="105">
        <v>16468.6875</v>
      </c>
      <c r="D29" s="94">
        <v>0</v>
      </c>
    </row>
    <row r="30" spans="1:4">
      <c r="A30" s="90">
        <v>45</v>
      </c>
      <c r="B30" s="85" t="s">
        <v>22</v>
      </c>
      <c r="C30" s="105">
        <v>7185.875</v>
      </c>
      <c r="D30" s="94">
        <v>1083038</v>
      </c>
    </row>
    <row r="31" spans="1:4">
      <c r="A31" s="90">
        <v>46</v>
      </c>
      <c r="B31" s="85" t="s">
        <v>23</v>
      </c>
      <c r="C31" s="105">
        <v>3496.3125</v>
      </c>
      <c r="D31" s="94">
        <v>1594411</v>
      </c>
    </row>
    <row r="32" spans="1:4">
      <c r="A32" s="90">
        <v>47</v>
      </c>
      <c r="B32" s="85" t="s">
        <v>330</v>
      </c>
      <c r="C32" s="105">
        <v>3042.8125</v>
      </c>
      <c r="D32" s="94">
        <v>1657266</v>
      </c>
    </row>
    <row r="33" spans="1:4">
      <c r="A33" s="90">
        <v>48</v>
      </c>
      <c r="B33" s="10" t="s">
        <v>24</v>
      </c>
      <c r="C33" s="105">
        <v>5336.3125</v>
      </c>
      <c r="D33" s="94">
        <v>1339387</v>
      </c>
    </row>
    <row r="34" spans="1:4">
      <c r="A34" s="90">
        <v>49</v>
      </c>
      <c r="B34" s="85" t="s">
        <v>25</v>
      </c>
      <c r="C34" s="105">
        <v>213.9375</v>
      </c>
      <c r="D34" s="94">
        <v>1732500</v>
      </c>
    </row>
    <row r="35" spans="1:4">
      <c r="A35" s="90">
        <v>50</v>
      </c>
      <c r="B35" s="17" t="s">
        <v>55</v>
      </c>
      <c r="C35" s="105">
        <v>503.3125</v>
      </c>
      <c r="D35" s="94">
        <v>1732500</v>
      </c>
    </row>
    <row r="36" spans="1:4">
      <c r="A36" s="90">
        <v>51</v>
      </c>
      <c r="B36" s="85" t="s">
        <v>26</v>
      </c>
      <c r="C36" s="105">
        <v>1281.375</v>
      </c>
      <c r="D36" s="94">
        <v>1732500</v>
      </c>
    </row>
    <row r="37" spans="1:4">
      <c r="A37" s="90">
        <v>52</v>
      </c>
      <c r="B37" s="85" t="s">
        <v>27</v>
      </c>
      <c r="C37" s="105">
        <v>1807.3125</v>
      </c>
      <c r="D37" s="94">
        <v>1732500</v>
      </c>
    </row>
    <row r="38" spans="1:4">
      <c r="A38" s="90">
        <v>53</v>
      </c>
      <c r="B38" s="85" t="s">
        <v>28</v>
      </c>
      <c r="C38" s="105">
        <v>2351.1875</v>
      </c>
      <c r="D38" s="94">
        <v>1732500</v>
      </c>
    </row>
    <row r="39" spans="1:4">
      <c r="A39" s="90">
        <v>54</v>
      </c>
      <c r="B39" s="85" t="s">
        <v>29</v>
      </c>
      <c r="C39" s="105">
        <v>1893.875</v>
      </c>
      <c r="D39" s="94">
        <v>1732500</v>
      </c>
    </row>
    <row r="40" spans="1:4">
      <c r="A40" s="90">
        <v>57</v>
      </c>
      <c r="B40" s="85" t="s">
        <v>30</v>
      </c>
      <c r="C40" s="105">
        <v>13204.5625</v>
      </c>
      <c r="D40" s="94">
        <v>248848</v>
      </c>
    </row>
    <row r="41" spans="1:4">
      <c r="A41" s="90">
        <v>58</v>
      </c>
      <c r="B41" s="85" t="s">
        <v>31</v>
      </c>
      <c r="C41" s="105">
        <v>2057.875</v>
      </c>
      <c r="D41" s="94">
        <v>1732500</v>
      </c>
    </row>
    <row r="42" spans="1:4">
      <c r="A42" s="90">
        <v>59</v>
      </c>
      <c r="B42" s="85" t="s">
        <v>32</v>
      </c>
      <c r="C42" s="105">
        <v>3643.3125</v>
      </c>
      <c r="D42" s="94">
        <v>1574037</v>
      </c>
    </row>
    <row r="43" spans="1:4">
      <c r="A43" s="90">
        <v>60</v>
      </c>
      <c r="B43" s="85" t="s">
        <v>33</v>
      </c>
      <c r="C43" s="105">
        <v>6030.5625</v>
      </c>
      <c r="D43" s="94">
        <v>1243164</v>
      </c>
    </row>
    <row r="44" spans="1:4">
      <c r="A44" s="90">
        <v>61</v>
      </c>
      <c r="B44" s="85" t="s">
        <v>34</v>
      </c>
      <c r="C44" s="105">
        <v>20722.8462</v>
      </c>
      <c r="D44" s="94">
        <v>0</v>
      </c>
    </row>
    <row r="45" spans="1:4">
      <c r="A45" s="90">
        <v>62</v>
      </c>
      <c r="B45" s="85" t="s">
        <v>35</v>
      </c>
      <c r="C45" s="105">
        <v>13694.1875</v>
      </c>
      <c r="D45" s="94">
        <v>180986</v>
      </c>
    </row>
    <row r="46" spans="1:4">
      <c r="A46" s="90">
        <v>63</v>
      </c>
      <c r="B46" s="85" t="s">
        <v>36</v>
      </c>
      <c r="C46" s="105">
        <v>7491.125</v>
      </c>
      <c r="D46" s="94">
        <v>1040730</v>
      </c>
    </row>
    <row r="47" spans="1:4">
      <c r="A47" s="90">
        <v>64</v>
      </c>
      <c r="B47" s="85" t="s">
        <v>37</v>
      </c>
      <c r="C47" s="105">
        <v>1467.8125</v>
      </c>
      <c r="D47" s="94">
        <v>1732500</v>
      </c>
    </row>
    <row r="48" spans="1:4">
      <c r="A48" s="90">
        <v>67</v>
      </c>
      <c r="B48" s="85" t="s">
        <v>38</v>
      </c>
      <c r="C48" s="105">
        <v>5865.4375</v>
      </c>
      <c r="D48" s="94">
        <v>1266050</v>
      </c>
    </row>
    <row r="49" spans="1:4">
      <c r="A49" s="90">
        <v>68</v>
      </c>
      <c r="B49" s="85" t="s">
        <v>39</v>
      </c>
      <c r="C49" s="105">
        <v>15276.5625</v>
      </c>
      <c r="D49" s="94">
        <v>0</v>
      </c>
    </row>
    <row r="50" spans="1:4">
      <c r="A50" s="90">
        <v>69</v>
      </c>
      <c r="B50" s="85" t="s">
        <v>40</v>
      </c>
      <c r="C50" s="105">
        <v>4330</v>
      </c>
      <c r="D50" s="94">
        <v>1478862</v>
      </c>
    </row>
    <row r="51" spans="1:4">
      <c r="A51" s="90">
        <v>70</v>
      </c>
      <c r="B51" s="85" t="s">
        <v>277</v>
      </c>
      <c r="C51" s="105">
        <v>3930.0625</v>
      </c>
      <c r="D51" s="94">
        <v>1534293</v>
      </c>
    </row>
    <row r="52" spans="1:4">
      <c r="A52" s="90">
        <v>71</v>
      </c>
      <c r="B52" s="85" t="s">
        <v>41</v>
      </c>
      <c r="C52" s="105">
        <v>10477.0625</v>
      </c>
      <c r="D52" s="94">
        <v>626879</v>
      </c>
    </row>
    <row r="53" spans="1:4">
      <c r="A53" s="90">
        <v>72</v>
      </c>
      <c r="B53" s="85" t="s">
        <v>42</v>
      </c>
      <c r="C53" s="105">
        <v>5651.9375</v>
      </c>
      <c r="D53" s="94">
        <v>1295641</v>
      </c>
    </row>
    <row r="54" spans="1:4">
      <c r="A54" s="90">
        <v>73</v>
      </c>
      <c r="B54" s="85" t="s">
        <v>275</v>
      </c>
      <c r="C54" s="105">
        <v>15987.75</v>
      </c>
      <c r="D54" s="94">
        <v>0</v>
      </c>
    </row>
    <row r="55" spans="1:4">
      <c r="A55" s="90">
        <v>74</v>
      </c>
      <c r="B55" s="85" t="s">
        <v>43</v>
      </c>
      <c r="C55" s="105">
        <v>1031.5</v>
      </c>
      <c r="D55" s="94">
        <v>1732500</v>
      </c>
    </row>
    <row r="56" spans="1:4">
      <c r="A56" s="90">
        <v>75</v>
      </c>
      <c r="B56" s="85" t="s">
        <v>44</v>
      </c>
      <c r="C56" s="105">
        <v>6627.625</v>
      </c>
      <c r="D56" s="94">
        <v>1160411</v>
      </c>
    </row>
    <row r="57" spans="1:4">
      <c r="A57" s="90">
        <v>78</v>
      </c>
      <c r="B57" s="85" t="s">
        <v>45</v>
      </c>
      <c r="C57" s="105">
        <v>1751.75</v>
      </c>
      <c r="D57" s="94">
        <v>1732500</v>
      </c>
    </row>
    <row r="58" spans="1:4">
      <c r="A58" s="90">
        <v>79</v>
      </c>
      <c r="B58" s="85" t="s">
        <v>46</v>
      </c>
      <c r="C58" s="105">
        <v>8412.82</v>
      </c>
      <c r="D58" s="94">
        <v>912983</v>
      </c>
    </row>
    <row r="59" spans="1:4">
      <c r="A59" s="90">
        <v>81</v>
      </c>
      <c r="B59" s="85" t="s">
        <v>47</v>
      </c>
      <c r="C59" s="105">
        <v>624</v>
      </c>
      <c r="D59" s="94">
        <v>1732500</v>
      </c>
    </row>
    <row r="60" spans="1:4">
      <c r="A60" s="90">
        <v>82</v>
      </c>
      <c r="B60" s="85" t="s">
        <v>48</v>
      </c>
      <c r="C60" s="105">
        <v>4157.1875</v>
      </c>
      <c r="D60" s="94">
        <v>1502814</v>
      </c>
    </row>
    <row r="61" spans="1:4">
      <c r="A61" s="90">
        <v>83</v>
      </c>
      <c r="B61" t="s">
        <v>408</v>
      </c>
      <c r="C61" s="105">
        <v>6815</v>
      </c>
      <c r="D61" s="94">
        <v>1134441</v>
      </c>
    </row>
    <row r="62" spans="1:4">
      <c r="A62" s="90">
        <v>84</v>
      </c>
      <c r="B62" s="85" t="s">
        <v>49</v>
      </c>
      <c r="C62" s="105">
        <v>313.375</v>
      </c>
      <c r="D62" s="94">
        <v>1732500</v>
      </c>
    </row>
    <row r="63" spans="1:4">
      <c r="A63" s="90">
        <v>85</v>
      </c>
      <c r="B63" s="85" t="s">
        <v>50</v>
      </c>
      <c r="C63" s="105">
        <v>1213.875</v>
      </c>
      <c r="D63" s="94">
        <v>1732500</v>
      </c>
    </row>
    <row r="64" spans="1:4">
      <c r="A64" s="90">
        <v>87</v>
      </c>
      <c r="B64" s="85" t="s">
        <v>51</v>
      </c>
      <c r="C64" s="105">
        <v>176.5</v>
      </c>
      <c r="D64" s="94">
        <v>1732500</v>
      </c>
    </row>
    <row r="65" spans="1:4">
      <c r="A65" s="90">
        <v>91</v>
      </c>
      <c r="B65" s="85" t="s">
        <v>52</v>
      </c>
      <c r="C65" s="105">
        <v>3453.125</v>
      </c>
      <c r="D65" s="94">
        <v>1600397</v>
      </c>
    </row>
    <row r="66" spans="1:4">
      <c r="A66" s="90">
        <v>92</v>
      </c>
      <c r="B66" s="85" t="s">
        <v>53</v>
      </c>
      <c r="C66" s="105">
        <v>379.0625</v>
      </c>
      <c r="D66" s="94">
        <v>1732500</v>
      </c>
    </row>
    <row r="67" spans="1:4">
      <c r="A67" s="90">
        <v>93</v>
      </c>
      <c r="B67" s="85" t="s">
        <v>54</v>
      </c>
      <c r="C67" s="105">
        <v>6062.0625</v>
      </c>
      <c r="D67" s="106">
        <v>1238798</v>
      </c>
    </row>
    <row r="68" spans="1:4">
      <c r="A68" s="96">
        <v>99</v>
      </c>
      <c r="B68" s="97" t="s">
        <v>117</v>
      </c>
      <c r="C68" s="228">
        <v>589409.10639999993</v>
      </c>
      <c r="D68" s="106">
        <v>63933848</v>
      </c>
    </row>
  </sheetData>
  <mergeCells count="3">
    <mergeCell ref="A1:D1"/>
    <mergeCell ref="A2:D2"/>
    <mergeCell ref="A3:D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portrait" r:id="rId1"/>
  <headerFooter>
    <oddFooter>&amp;L2025/26 Final Operating Grants&amp;RJune 2026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J69"/>
  <sheetViews>
    <sheetView workbookViewId="0">
      <selection activeCell="I10" sqref="I10"/>
    </sheetView>
  </sheetViews>
  <sheetFormatPr defaultColWidth="9.109375" defaultRowHeight="14.4"/>
  <cols>
    <col min="1" max="1" width="3.5546875" style="10" customWidth="1"/>
    <col min="2" max="2" width="30.44140625" style="10" bestFit="1" customWidth="1"/>
    <col min="3" max="3" width="13.5546875" style="10" bestFit="1" customWidth="1"/>
    <col min="4" max="4" width="11" style="10" bestFit="1" customWidth="1"/>
    <col min="5" max="5" width="10.44140625" style="10" bestFit="1" customWidth="1"/>
    <col min="6" max="6" width="11.6640625" style="131" bestFit="1" customWidth="1"/>
    <col min="7" max="7" width="9.109375" style="10"/>
    <col min="8" max="8" width="13.6640625" style="10" customWidth="1"/>
    <col min="9" max="9" width="11.44140625" style="10" bestFit="1" customWidth="1"/>
  </cols>
  <sheetData>
    <row r="1" spans="1:10" s="57" customFormat="1" ht="15.6">
      <c r="A1" s="389" t="s">
        <v>228</v>
      </c>
      <c r="B1" s="389"/>
      <c r="C1" s="389"/>
      <c r="D1" s="389"/>
      <c r="E1" s="389"/>
      <c r="F1" s="389"/>
      <c r="G1" s="389"/>
      <c r="H1" s="390"/>
      <c r="I1" s="390"/>
    </row>
    <row r="2" spans="1:10" s="57" customFormat="1" ht="15.6">
      <c r="A2" s="389" t="s">
        <v>318</v>
      </c>
      <c r="B2" s="389"/>
      <c r="C2" s="389"/>
      <c r="D2" s="389"/>
      <c r="E2" s="389"/>
      <c r="F2" s="389"/>
      <c r="G2" s="389"/>
      <c r="H2" s="390"/>
      <c r="I2" s="390"/>
    </row>
    <row r="3" spans="1:10">
      <c r="A3" s="15"/>
      <c r="B3" s="15"/>
      <c r="C3" s="15"/>
      <c r="D3" s="15"/>
      <c r="E3" s="107"/>
      <c r="F3" s="14"/>
      <c r="G3" s="108"/>
      <c r="I3"/>
    </row>
    <row r="4" spans="1:10">
      <c r="A4" s="16"/>
      <c r="B4" s="109"/>
      <c r="C4" s="77"/>
      <c r="D4" s="110" t="s">
        <v>128</v>
      </c>
      <c r="E4" s="110"/>
      <c r="F4" s="111" t="s">
        <v>129</v>
      </c>
      <c r="G4" s="76" t="s">
        <v>112</v>
      </c>
      <c r="H4" s="205" t="s">
        <v>293</v>
      </c>
      <c r="I4" s="112" t="s">
        <v>300</v>
      </c>
    </row>
    <row r="5" spans="1:10">
      <c r="A5" s="12"/>
      <c r="B5" s="113" t="s">
        <v>58</v>
      </c>
      <c r="C5" s="114" t="s">
        <v>130</v>
      </c>
      <c r="D5" s="115" t="s">
        <v>131</v>
      </c>
      <c r="E5" s="77" t="s">
        <v>132</v>
      </c>
      <c r="F5" s="81" t="s">
        <v>133</v>
      </c>
      <c r="G5" s="116" t="s">
        <v>115</v>
      </c>
      <c r="H5" s="3" t="s">
        <v>78</v>
      </c>
      <c r="I5" s="81" t="s">
        <v>134</v>
      </c>
    </row>
    <row r="6" spans="1:10">
      <c r="A6" s="13"/>
      <c r="B6" s="83"/>
      <c r="C6" s="103" t="s">
        <v>135</v>
      </c>
      <c r="D6" s="117" t="s">
        <v>135</v>
      </c>
      <c r="E6" s="118" t="s">
        <v>16</v>
      </c>
      <c r="F6" s="119" t="s">
        <v>136</v>
      </c>
      <c r="G6" s="120" t="s">
        <v>137</v>
      </c>
      <c r="H6" s="3" t="s">
        <v>79</v>
      </c>
      <c r="I6" s="81" t="s">
        <v>63</v>
      </c>
    </row>
    <row r="7" spans="1:10">
      <c r="A7" s="12">
        <v>5</v>
      </c>
      <c r="B7" s="113" t="s">
        <v>0</v>
      </c>
      <c r="C7" s="102" t="s">
        <v>138</v>
      </c>
      <c r="D7" s="121">
        <v>526</v>
      </c>
      <c r="E7" s="121">
        <v>845</v>
      </c>
      <c r="F7" s="122">
        <v>4.21</v>
      </c>
      <c r="G7" s="123">
        <v>0.14499999999999999</v>
      </c>
      <c r="H7" s="89">
        <v>52307375</v>
      </c>
      <c r="I7" s="88">
        <v>1516914</v>
      </c>
      <c r="J7" s="6"/>
    </row>
    <row r="8" spans="1:10">
      <c r="A8" s="12">
        <v>6</v>
      </c>
      <c r="B8" s="113" t="s">
        <v>1</v>
      </c>
      <c r="C8" s="124" t="s">
        <v>138</v>
      </c>
      <c r="D8" s="92">
        <v>461</v>
      </c>
      <c r="E8" s="92">
        <v>977</v>
      </c>
      <c r="F8" s="125">
        <v>2.5</v>
      </c>
      <c r="G8" s="123">
        <v>0.16880000000000001</v>
      </c>
      <c r="H8" s="94">
        <v>31259703</v>
      </c>
      <c r="I8" s="93">
        <v>1055328</v>
      </c>
      <c r="J8" s="6"/>
    </row>
    <row r="9" spans="1:10">
      <c r="A9" s="12">
        <v>8</v>
      </c>
      <c r="B9" s="113" t="s">
        <v>2</v>
      </c>
      <c r="C9" s="124" t="s">
        <v>138</v>
      </c>
      <c r="D9" s="92">
        <v>338</v>
      </c>
      <c r="E9" s="92">
        <v>657</v>
      </c>
      <c r="F9" s="125">
        <v>3.85</v>
      </c>
      <c r="G9" s="123">
        <v>0.111</v>
      </c>
      <c r="H9" s="94">
        <v>41236632</v>
      </c>
      <c r="I9" s="93">
        <v>915453</v>
      </c>
      <c r="J9" s="6"/>
    </row>
    <row r="10" spans="1:10">
      <c r="A10" s="12">
        <v>10</v>
      </c>
      <c r="B10" s="113" t="s">
        <v>3</v>
      </c>
      <c r="C10" s="124" t="s">
        <v>138</v>
      </c>
      <c r="D10" s="92">
        <v>445</v>
      </c>
      <c r="E10" s="92">
        <v>792</v>
      </c>
      <c r="F10" s="125">
        <v>2.13</v>
      </c>
      <c r="G10" s="123">
        <v>0.15240000000000001</v>
      </c>
      <c r="H10" s="94">
        <v>4581042</v>
      </c>
      <c r="I10" s="93">
        <v>139630</v>
      </c>
      <c r="J10" s="6"/>
    </row>
    <row r="11" spans="1:10">
      <c r="A11" s="12">
        <v>19</v>
      </c>
      <c r="B11" s="113" t="s">
        <v>4</v>
      </c>
      <c r="C11" s="124" t="s">
        <v>138</v>
      </c>
      <c r="D11" s="92">
        <v>192</v>
      </c>
      <c r="E11" s="92">
        <v>565</v>
      </c>
      <c r="F11" s="125">
        <v>3.45</v>
      </c>
      <c r="G11" s="123">
        <v>9.1200000000000003E-2</v>
      </c>
      <c r="H11" s="94">
        <v>9841603</v>
      </c>
      <c r="I11" s="93">
        <v>179511</v>
      </c>
      <c r="J11" s="6"/>
    </row>
    <row r="12" spans="1:10">
      <c r="A12" s="12">
        <v>20</v>
      </c>
      <c r="B12" s="113" t="s">
        <v>5</v>
      </c>
      <c r="C12" s="124" t="s">
        <v>138</v>
      </c>
      <c r="D12" s="92">
        <v>309</v>
      </c>
      <c r="E12" s="92">
        <v>628</v>
      </c>
      <c r="F12" s="125">
        <v>3.45</v>
      </c>
      <c r="G12" s="123">
        <v>0.10920000000000001</v>
      </c>
      <c r="H12" s="94">
        <v>37275844</v>
      </c>
      <c r="I12" s="93">
        <v>814104</v>
      </c>
      <c r="J12" s="6"/>
    </row>
    <row r="13" spans="1:10">
      <c r="A13" s="12">
        <v>22</v>
      </c>
      <c r="B13" s="113" t="s">
        <v>6</v>
      </c>
      <c r="C13" s="124" t="s">
        <v>138</v>
      </c>
      <c r="D13" s="92">
        <v>46</v>
      </c>
      <c r="E13" s="92">
        <v>441</v>
      </c>
      <c r="F13" s="125">
        <v>4.6500000000000004</v>
      </c>
      <c r="G13" s="123">
        <v>5.2200000000000003E-2</v>
      </c>
      <c r="H13" s="94">
        <v>78415954</v>
      </c>
      <c r="I13" s="93">
        <v>818663</v>
      </c>
      <c r="J13" s="6"/>
    </row>
    <row r="14" spans="1:10">
      <c r="A14" s="12">
        <v>23</v>
      </c>
      <c r="B14" s="113" t="s">
        <v>7</v>
      </c>
      <c r="C14" s="124" t="s">
        <v>138</v>
      </c>
      <c r="D14" s="92">
        <v>0</v>
      </c>
      <c r="E14" s="92">
        <v>395</v>
      </c>
      <c r="F14" s="125">
        <v>6</v>
      </c>
      <c r="G14" s="123">
        <v>3.95E-2</v>
      </c>
      <c r="H14" s="94">
        <v>222594151</v>
      </c>
      <c r="I14" s="93">
        <v>1758494</v>
      </c>
      <c r="J14" s="6"/>
    </row>
    <row r="15" spans="1:10">
      <c r="A15" s="12">
        <v>27</v>
      </c>
      <c r="B15" s="113" t="s">
        <v>8</v>
      </c>
      <c r="C15" s="124" t="s">
        <v>30</v>
      </c>
      <c r="D15" s="92">
        <v>238</v>
      </c>
      <c r="E15" s="92">
        <v>540</v>
      </c>
      <c r="F15" s="125">
        <v>4.0199999999999996</v>
      </c>
      <c r="G15" s="123">
        <v>8.7599999999999997E-2</v>
      </c>
      <c r="H15" s="94">
        <v>40465720</v>
      </c>
      <c r="I15" s="93">
        <v>708959</v>
      </c>
      <c r="J15" s="6"/>
    </row>
    <row r="16" spans="1:10">
      <c r="A16" s="12">
        <v>28</v>
      </c>
      <c r="B16" s="113" t="s">
        <v>9</v>
      </c>
      <c r="C16" s="124" t="s">
        <v>30</v>
      </c>
      <c r="D16" s="92">
        <v>118</v>
      </c>
      <c r="E16" s="92">
        <v>660</v>
      </c>
      <c r="F16" s="125">
        <v>3.87</v>
      </c>
      <c r="G16" s="123">
        <v>8.9099999999999999E-2</v>
      </c>
      <c r="H16" s="94">
        <v>25827965</v>
      </c>
      <c r="I16" s="93">
        <v>460254</v>
      </c>
      <c r="J16" s="6"/>
    </row>
    <row r="17" spans="1:10">
      <c r="A17" s="12">
        <v>33</v>
      </c>
      <c r="B17" s="113" t="s">
        <v>10</v>
      </c>
      <c r="C17" s="124" t="s">
        <v>11</v>
      </c>
      <c r="D17" s="92">
        <v>37</v>
      </c>
      <c r="E17" s="92">
        <v>105</v>
      </c>
      <c r="F17" s="125">
        <v>5.38</v>
      </c>
      <c r="G17" s="123">
        <v>1.4200000000000001E-2</v>
      </c>
      <c r="H17" s="94">
        <v>139741114</v>
      </c>
      <c r="I17" s="93">
        <v>396865</v>
      </c>
      <c r="J17" s="6"/>
    </row>
    <row r="18" spans="1:10">
      <c r="A18" s="12">
        <v>34</v>
      </c>
      <c r="B18" s="113" t="s">
        <v>11</v>
      </c>
      <c r="C18" s="124" t="s">
        <v>11</v>
      </c>
      <c r="D18" s="92">
        <v>0</v>
      </c>
      <c r="E18" s="92">
        <v>73</v>
      </c>
      <c r="F18" s="125">
        <v>6</v>
      </c>
      <c r="G18" s="123">
        <v>0</v>
      </c>
      <c r="H18" s="94">
        <v>180392469</v>
      </c>
      <c r="I18" s="93">
        <v>0</v>
      </c>
      <c r="J18" s="6"/>
    </row>
    <row r="19" spans="1:10">
      <c r="A19" s="12">
        <v>35</v>
      </c>
      <c r="B19" s="113" t="s">
        <v>12</v>
      </c>
      <c r="C19" s="124" t="s">
        <v>12</v>
      </c>
      <c r="D19" s="92">
        <v>0</v>
      </c>
      <c r="E19" s="92">
        <v>44</v>
      </c>
      <c r="F19" s="125">
        <v>6</v>
      </c>
      <c r="G19" s="123">
        <v>0</v>
      </c>
      <c r="H19" s="94">
        <v>224769143</v>
      </c>
      <c r="I19" s="93">
        <v>0</v>
      </c>
      <c r="J19" s="6"/>
    </row>
    <row r="20" spans="1:10">
      <c r="A20" s="12">
        <v>36</v>
      </c>
      <c r="B20" s="113" t="s">
        <v>13</v>
      </c>
      <c r="C20" s="124" t="s">
        <v>13</v>
      </c>
      <c r="D20" s="92">
        <v>0</v>
      </c>
      <c r="E20" s="92">
        <v>32</v>
      </c>
      <c r="F20" s="125">
        <v>6</v>
      </c>
      <c r="G20" s="123">
        <v>0</v>
      </c>
      <c r="H20" s="94">
        <v>704386693</v>
      </c>
      <c r="I20" s="93">
        <v>0</v>
      </c>
      <c r="J20" s="6"/>
    </row>
    <row r="21" spans="1:10">
      <c r="A21" s="12">
        <v>37</v>
      </c>
      <c r="B21" s="113" t="s">
        <v>14</v>
      </c>
      <c r="C21" s="124" t="s">
        <v>14</v>
      </c>
      <c r="D21" s="92">
        <v>0</v>
      </c>
      <c r="E21" s="92">
        <v>26</v>
      </c>
      <c r="F21" s="125">
        <v>5.93</v>
      </c>
      <c r="G21" s="123">
        <v>0</v>
      </c>
      <c r="H21" s="94">
        <v>141780254</v>
      </c>
      <c r="I21" s="93">
        <v>0</v>
      </c>
      <c r="J21" s="6"/>
    </row>
    <row r="22" spans="1:10">
      <c r="A22" s="12">
        <v>38</v>
      </c>
      <c r="B22" s="113" t="s">
        <v>15</v>
      </c>
      <c r="C22" s="124" t="s">
        <v>15</v>
      </c>
      <c r="D22" s="92">
        <v>0</v>
      </c>
      <c r="E22" s="92">
        <v>18</v>
      </c>
      <c r="F22" s="125">
        <v>6</v>
      </c>
      <c r="G22" s="123">
        <v>0</v>
      </c>
      <c r="H22" s="94">
        <v>200823148</v>
      </c>
      <c r="I22" s="93">
        <v>0</v>
      </c>
      <c r="J22" s="6"/>
    </row>
    <row r="23" spans="1:10">
      <c r="A23" s="12">
        <v>39</v>
      </c>
      <c r="B23" s="113" t="s">
        <v>16</v>
      </c>
      <c r="C23" s="124" t="s">
        <v>16</v>
      </c>
      <c r="D23" s="92">
        <v>0</v>
      </c>
      <c r="E23" s="92">
        <v>0</v>
      </c>
      <c r="F23" s="125">
        <v>6</v>
      </c>
      <c r="G23" s="123">
        <v>0</v>
      </c>
      <c r="H23" s="94">
        <v>450666874</v>
      </c>
      <c r="I23" s="93">
        <v>0</v>
      </c>
      <c r="J23" s="6"/>
    </row>
    <row r="24" spans="1:10">
      <c r="A24" s="12">
        <v>40</v>
      </c>
      <c r="B24" s="113" t="s">
        <v>17</v>
      </c>
      <c r="C24" s="124" t="s">
        <v>13</v>
      </c>
      <c r="D24" s="92">
        <v>17</v>
      </c>
      <c r="E24" s="92">
        <v>19</v>
      </c>
      <c r="F24" s="125">
        <v>5.17</v>
      </c>
      <c r="G24" s="123">
        <v>0</v>
      </c>
      <c r="H24" s="94">
        <v>69117052</v>
      </c>
      <c r="I24" s="93">
        <v>0</v>
      </c>
      <c r="J24" s="6"/>
    </row>
    <row r="25" spans="1:10">
      <c r="A25" s="12">
        <v>41</v>
      </c>
      <c r="B25" s="113" t="s">
        <v>18</v>
      </c>
      <c r="C25" s="124" t="s">
        <v>18</v>
      </c>
      <c r="D25" s="92">
        <v>0</v>
      </c>
      <c r="E25" s="92">
        <v>14</v>
      </c>
      <c r="F25" s="125">
        <v>6</v>
      </c>
      <c r="G25" s="123">
        <v>0</v>
      </c>
      <c r="H25" s="94">
        <v>241129532</v>
      </c>
      <c r="I25" s="93">
        <v>0</v>
      </c>
      <c r="J25" s="6"/>
    </row>
    <row r="26" spans="1:10">
      <c r="A26" s="12">
        <v>42</v>
      </c>
      <c r="B26" s="113" t="s">
        <v>19</v>
      </c>
      <c r="C26" s="124" t="s">
        <v>20</v>
      </c>
      <c r="D26" s="92">
        <v>18</v>
      </c>
      <c r="E26" s="92">
        <v>44</v>
      </c>
      <c r="F26" s="125">
        <v>5.38</v>
      </c>
      <c r="G26" s="123">
        <v>0</v>
      </c>
      <c r="H26" s="94">
        <v>146631983</v>
      </c>
      <c r="I26" s="93">
        <v>0</v>
      </c>
      <c r="J26" s="6"/>
    </row>
    <row r="27" spans="1:10">
      <c r="A27" s="12">
        <v>43</v>
      </c>
      <c r="B27" s="113" t="s">
        <v>20</v>
      </c>
      <c r="C27" s="124" t="s">
        <v>20</v>
      </c>
      <c r="D27" s="92">
        <v>0</v>
      </c>
      <c r="E27" s="92">
        <v>25</v>
      </c>
      <c r="F27" s="125">
        <v>6</v>
      </c>
      <c r="G27" s="123">
        <v>0</v>
      </c>
      <c r="H27" s="94">
        <v>294848086</v>
      </c>
      <c r="I27" s="93">
        <v>0</v>
      </c>
      <c r="J27" s="6"/>
    </row>
    <row r="28" spans="1:10">
      <c r="A28" s="12">
        <v>44</v>
      </c>
      <c r="B28" s="113" t="s">
        <v>21</v>
      </c>
      <c r="C28" s="124" t="s">
        <v>16</v>
      </c>
      <c r="D28" s="92">
        <v>12</v>
      </c>
      <c r="E28" s="92">
        <v>12</v>
      </c>
      <c r="F28" s="125">
        <v>6</v>
      </c>
      <c r="G28" s="123">
        <v>0</v>
      </c>
      <c r="H28" s="94">
        <v>146688009</v>
      </c>
      <c r="I28" s="93">
        <v>0</v>
      </c>
      <c r="J28" s="6"/>
    </row>
    <row r="29" spans="1:10">
      <c r="A29" s="12">
        <v>45</v>
      </c>
      <c r="B29" s="113" t="s">
        <v>22</v>
      </c>
      <c r="C29" s="124" t="s">
        <v>16</v>
      </c>
      <c r="D29" s="92">
        <v>12</v>
      </c>
      <c r="E29" s="92">
        <v>12</v>
      </c>
      <c r="F29" s="125">
        <v>4.8</v>
      </c>
      <c r="G29" s="123">
        <v>0</v>
      </c>
      <c r="H29" s="94">
        <v>64062076</v>
      </c>
      <c r="I29" s="93">
        <v>0</v>
      </c>
      <c r="J29" s="6"/>
    </row>
    <row r="30" spans="1:10">
      <c r="A30" s="12">
        <v>46</v>
      </c>
      <c r="B30" s="113" t="s">
        <v>23</v>
      </c>
      <c r="C30" s="124" t="s">
        <v>16</v>
      </c>
      <c r="D30" s="92">
        <v>171</v>
      </c>
      <c r="E30" s="92">
        <v>171</v>
      </c>
      <c r="F30" s="125">
        <v>2.8</v>
      </c>
      <c r="G30" s="123">
        <v>5.62E-2</v>
      </c>
      <c r="H30" s="94">
        <v>31070585</v>
      </c>
      <c r="I30" s="93">
        <v>349233</v>
      </c>
      <c r="J30" s="6"/>
    </row>
    <row r="31" spans="1:10">
      <c r="A31" s="12">
        <v>47</v>
      </c>
      <c r="B31" s="113" t="s">
        <v>330</v>
      </c>
      <c r="C31" s="126" t="s">
        <v>16</v>
      </c>
      <c r="D31" s="92">
        <v>415</v>
      </c>
      <c r="E31" s="92">
        <v>415</v>
      </c>
      <c r="F31" s="125">
        <v>4.07</v>
      </c>
      <c r="G31" s="123">
        <v>9.2299999999999993E-2</v>
      </c>
      <c r="H31" s="94">
        <v>25383805</v>
      </c>
      <c r="I31" s="93">
        <v>468585</v>
      </c>
      <c r="J31" s="6"/>
    </row>
    <row r="32" spans="1:10">
      <c r="A32" s="12">
        <v>48</v>
      </c>
      <c r="B32" s="113" t="s">
        <v>24</v>
      </c>
      <c r="C32" s="124" t="s">
        <v>16</v>
      </c>
      <c r="D32" s="92">
        <v>65</v>
      </c>
      <c r="E32" s="92">
        <v>65</v>
      </c>
      <c r="F32" s="125">
        <v>4.12</v>
      </c>
      <c r="G32" s="123">
        <v>0</v>
      </c>
      <c r="H32" s="94">
        <v>47512987</v>
      </c>
      <c r="I32" s="93">
        <v>0</v>
      </c>
      <c r="J32" s="6"/>
    </row>
    <row r="33" spans="1:10">
      <c r="A33" s="12">
        <v>49</v>
      </c>
      <c r="B33" s="113" t="s">
        <v>25</v>
      </c>
      <c r="C33" s="124" t="s">
        <v>30</v>
      </c>
      <c r="D33" s="92">
        <v>673</v>
      </c>
      <c r="E33" s="92">
        <v>975</v>
      </c>
      <c r="F33" s="125">
        <v>0</v>
      </c>
      <c r="G33" s="123">
        <v>0.21479999999999999</v>
      </c>
      <c r="H33" s="94">
        <v>1907253</v>
      </c>
      <c r="I33" s="93">
        <v>81936</v>
      </c>
      <c r="J33" s="6"/>
    </row>
    <row r="34" spans="1:10">
      <c r="A34" s="12">
        <v>50</v>
      </c>
      <c r="B34" s="17" t="s">
        <v>55</v>
      </c>
      <c r="C34" s="124" t="s">
        <v>30</v>
      </c>
      <c r="D34" s="92">
        <v>1960</v>
      </c>
      <c r="E34" s="92">
        <v>2677</v>
      </c>
      <c r="F34" s="125">
        <v>1.9</v>
      </c>
      <c r="G34" s="123">
        <v>0.49469999999999997</v>
      </c>
      <c r="H34" s="94">
        <v>4487031</v>
      </c>
      <c r="I34" s="93">
        <v>443947</v>
      </c>
      <c r="J34" s="6"/>
    </row>
    <row r="35" spans="1:10">
      <c r="A35" s="12">
        <v>51</v>
      </c>
      <c r="B35" s="113" t="s">
        <v>26</v>
      </c>
      <c r="C35" s="124" t="s">
        <v>138</v>
      </c>
      <c r="D35" s="92">
        <v>203</v>
      </c>
      <c r="E35" s="92">
        <v>522</v>
      </c>
      <c r="F35" s="125">
        <v>2.76</v>
      </c>
      <c r="G35" s="123">
        <v>9.4899999999999998E-2</v>
      </c>
      <c r="H35" s="94">
        <v>11423458</v>
      </c>
      <c r="I35" s="93">
        <v>216817</v>
      </c>
      <c r="J35" s="6"/>
    </row>
    <row r="36" spans="1:10">
      <c r="A36" s="12">
        <v>52</v>
      </c>
      <c r="B36" s="113" t="s">
        <v>27</v>
      </c>
      <c r="C36" s="124" t="s">
        <v>30</v>
      </c>
      <c r="D36" s="92">
        <v>724</v>
      </c>
      <c r="E36" s="92">
        <v>1502</v>
      </c>
      <c r="F36" s="125">
        <v>4.07</v>
      </c>
      <c r="G36" s="123">
        <v>0.2319</v>
      </c>
      <c r="H36" s="94">
        <v>16112191</v>
      </c>
      <c r="I36" s="93">
        <v>747283</v>
      </c>
      <c r="J36" s="6"/>
    </row>
    <row r="37" spans="1:10">
      <c r="A37" s="12">
        <v>53</v>
      </c>
      <c r="B37" s="113" t="s">
        <v>28</v>
      </c>
      <c r="C37" s="124" t="s">
        <v>138</v>
      </c>
      <c r="D37" s="92">
        <v>108</v>
      </c>
      <c r="E37" s="92">
        <v>435</v>
      </c>
      <c r="F37" s="125">
        <v>2.84</v>
      </c>
      <c r="G37" s="123">
        <v>7.5899999999999995E-2</v>
      </c>
      <c r="H37" s="94">
        <v>20900061</v>
      </c>
      <c r="I37" s="93">
        <v>317263</v>
      </c>
      <c r="J37" s="6"/>
    </row>
    <row r="38" spans="1:10">
      <c r="A38" s="12">
        <v>54</v>
      </c>
      <c r="B38" s="113" t="s">
        <v>29</v>
      </c>
      <c r="C38" s="124" t="s">
        <v>30</v>
      </c>
      <c r="D38" s="92">
        <v>371</v>
      </c>
      <c r="E38" s="92">
        <v>1149</v>
      </c>
      <c r="F38" s="125">
        <v>3.04</v>
      </c>
      <c r="G38" s="123">
        <v>0.1716</v>
      </c>
      <c r="H38" s="94">
        <v>16838877</v>
      </c>
      <c r="I38" s="93">
        <v>577910</v>
      </c>
      <c r="J38" s="6"/>
    </row>
    <row r="39" spans="1:10">
      <c r="A39" s="12">
        <v>57</v>
      </c>
      <c r="B39" s="113" t="s">
        <v>30</v>
      </c>
      <c r="C39" s="124" t="s">
        <v>30</v>
      </c>
      <c r="D39" s="92">
        <v>0</v>
      </c>
      <c r="E39" s="92">
        <v>778</v>
      </c>
      <c r="F39" s="125">
        <v>5.42</v>
      </c>
      <c r="G39" s="123">
        <v>7.7799999999999994E-2</v>
      </c>
      <c r="H39" s="94">
        <v>117596159</v>
      </c>
      <c r="I39" s="93">
        <v>1829796</v>
      </c>
      <c r="J39" s="6"/>
    </row>
    <row r="40" spans="1:10">
      <c r="A40" s="12">
        <v>58</v>
      </c>
      <c r="B40" s="113" t="s">
        <v>31</v>
      </c>
      <c r="C40" s="124" t="s">
        <v>139</v>
      </c>
      <c r="D40" s="92">
        <v>87</v>
      </c>
      <c r="E40" s="92">
        <v>271</v>
      </c>
      <c r="F40" s="125">
        <v>3.4</v>
      </c>
      <c r="G40" s="123">
        <v>5.1799999999999999E-2</v>
      </c>
      <c r="H40" s="94">
        <v>17973586</v>
      </c>
      <c r="I40" s="93">
        <v>186206</v>
      </c>
      <c r="J40" s="6"/>
    </row>
    <row r="41" spans="1:10">
      <c r="A41" s="12">
        <v>59</v>
      </c>
      <c r="B41" s="113" t="s">
        <v>32</v>
      </c>
      <c r="C41" s="124" t="s">
        <v>30</v>
      </c>
      <c r="D41" s="92">
        <v>406</v>
      </c>
      <c r="E41" s="92">
        <v>1184</v>
      </c>
      <c r="F41" s="125">
        <v>4.0199999999999996</v>
      </c>
      <c r="G41" s="123">
        <v>0.16880000000000001</v>
      </c>
      <c r="H41" s="94">
        <v>32407029</v>
      </c>
      <c r="I41" s="93">
        <v>1094061</v>
      </c>
      <c r="J41" s="6"/>
    </row>
    <row r="42" spans="1:10">
      <c r="A42" s="12">
        <v>60</v>
      </c>
      <c r="B42" s="113" t="s">
        <v>33</v>
      </c>
      <c r="C42" s="124" t="s">
        <v>30</v>
      </c>
      <c r="D42" s="92">
        <v>459</v>
      </c>
      <c r="E42" s="92">
        <v>1237</v>
      </c>
      <c r="F42" s="125">
        <v>4.1900000000000004</v>
      </c>
      <c r="G42" s="123">
        <v>0.1777</v>
      </c>
      <c r="H42" s="94">
        <v>53488493</v>
      </c>
      <c r="I42" s="93">
        <v>1900981</v>
      </c>
      <c r="J42" s="6"/>
    </row>
    <row r="43" spans="1:10">
      <c r="A43" s="12">
        <v>61</v>
      </c>
      <c r="B43" s="113" t="s">
        <v>34</v>
      </c>
      <c r="C43" s="124" t="s">
        <v>140</v>
      </c>
      <c r="D43" s="92">
        <v>0</v>
      </c>
      <c r="E43" s="92">
        <v>342</v>
      </c>
      <c r="F43" s="125">
        <v>5.56</v>
      </c>
      <c r="G43" s="123">
        <v>3.4200000000000001E-2</v>
      </c>
      <c r="H43" s="94">
        <v>184736135</v>
      </c>
      <c r="I43" s="93">
        <v>1263595</v>
      </c>
      <c r="J43" s="6"/>
    </row>
    <row r="44" spans="1:10">
      <c r="A44" s="12">
        <v>62</v>
      </c>
      <c r="B44" s="113" t="s">
        <v>35</v>
      </c>
      <c r="C44" s="124" t="s">
        <v>140</v>
      </c>
      <c r="D44" s="92">
        <v>34</v>
      </c>
      <c r="E44" s="92">
        <v>357</v>
      </c>
      <c r="F44" s="125">
        <v>3.94</v>
      </c>
      <c r="G44" s="123">
        <v>4.9700000000000001E-2</v>
      </c>
      <c r="H44" s="94">
        <v>121858480</v>
      </c>
      <c r="I44" s="93">
        <v>1211273</v>
      </c>
      <c r="J44" s="6"/>
    </row>
    <row r="45" spans="1:10">
      <c r="A45" s="12">
        <v>63</v>
      </c>
      <c r="B45" s="113" t="s">
        <v>36</v>
      </c>
      <c r="C45" s="124" t="s">
        <v>140</v>
      </c>
      <c r="D45" s="92">
        <v>22</v>
      </c>
      <c r="E45" s="92">
        <v>329</v>
      </c>
      <c r="F45" s="125">
        <v>4.1399999999999997</v>
      </c>
      <c r="G45" s="123">
        <v>4.3700000000000003E-2</v>
      </c>
      <c r="H45" s="94">
        <v>65824373</v>
      </c>
      <c r="I45" s="93">
        <v>575305</v>
      </c>
      <c r="J45" s="6"/>
    </row>
    <row r="46" spans="1:10">
      <c r="A46" s="12">
        <v>64</v>
      </c>
      <c r="B46" s="113" t="s">
        <v>37</v>
      </c>
      <c r="C46" s="124" t="s">
        <v>140</v>
      </c>
      <c r="D46" s="92">
        <v>169.4</v>
      </c>
      <c r="E46" s="92">
        <v>677.6</v>
      </c>
      <c r="F46" s="125">
        <v>3.1</v>
      </c>
      <c r="G46" s="123">
        <v>0.1037</v>
      </c>
      <c r="H46" s="94">
        <v>13028418</v>
      </c>
      <c r="I46" s="93">
        <v>270209</v>
      </c>
      <c r="J46" s="6"/>
    </row>
    <row r="47" spans="1:10">
      <c r="A47" s="12">
        <v>67</v>
      </c>
      <c r="B47" s="113" t="s">
        <v>38</v>
      </c>
      <c r="C47" s="124" t="s">
        <v>138</v>
      </c>
      <c r="D47" s="92">
        <v>68</v>
      </c>
      <c r="E47" s="92">
        <v>395</v>
      </c>
      <c r="F47" s="125">
        <v>4.55</v>
      </c>
      <c r="G47" s="123">
        <v>5.0799999999999998E-2</v>
      </c>
      <c r="H47" s="94">
        <v>52196693</v>
      </c>
      <c r="I47" s="93">
        <v>530318</v>
      </c>
      <c r="J47" s="6"/>
    </row>
    <row r="48" spans="1:10">
      <c r="A48" s="12">
        <v>68</v>
      </c>
      <c r="B48" s="113" t="s">
        <v>39</v>
      </c>
      <c r="C48" s="124" t="s">
        <v>141</v>
      </c>
      <c r="D48" s="92">
        <v>0</v>
      </c>
      <c r="E48" s="92">
        <v>317</v>
      </c>
      <c r="F48" s="125">
        <v>5.57</v>
      </c>
      <c r="G48" s="123">
        <v>3.1699999999999999E-2</v>
      </c>
      <c r="H48" s="94">
        <v>135681842</v>
      </c>
      <c r="I48" s="93">
        <v>860223</v>
      </c>
      <c r="J48" s="6"/>
    </row>
    <row r="49" spans="1:10">
      <c r="A49" s="12">
        <v>69</v>
      </c>
      <c r="B49" s="113" t="s">
        <v>40</v>
      </c>
      <c r="C49" s="124" t="s">
        <v>141</v>
      </c>
      <c r="D49" s="92">
        <v>36</v>
      </c>
      <c r="E49" s="92">
        <v>357</v>
      </c>
      <c r="F49" s="125">
        <v>4.0199999999999996</v>
      </c>
      <c r="G49" s="123">
        <v>4.9099999999999998E-2</v>
      </c>
      <c r="H49" s="94">
        <v>38469466</v>
      </c>
      <c r="I49" s="93">
        <v>377770</v>
      </c>
      <c r="J49" s="6"/>
    </row>
    <row r="50" spans="1:10">
      <c r="A50" s="12">
        <v>70</v>
      </c>
      <c r="B50" s="113" t="s">
        <v>277</v>
      </c>
      <c r="C50" s="124" t="s">
        <v>141</v>
      </c>
      <c r="D50" s="92">
        <v>82</v>
      </c>
      <c r="E50" s="92">
        <v>394</v>
      </c>
      <c r="F50" s="125">
        <v>4.1900000000000004</v>
      </c>
      <c r="G50" s="123">
        <v>5.57E-2</v>
      </c>
      <c r="H50" s="94">
        <v>35003493</v>
      </c>
      <c r="I50" s="93">
        <v>389939</v>
      </c>
      <c r="J50" s="6"/>
    </row>
    <row r="51" spans="1:10">
      <c r="A51" s="12">
        <v>71</v>
      </c>
      <c r="B51" s="113" t="s">
        <v>41</v>
      </c>
      <c r="C51" s="124" t="s">
        <v>141</v>
      </c>
      <c r="D51" s="92">
        <v>107</v>
      </c>
      <c r="E51" s="92">
        <v>425</v>
      </c>
      <c r="F51" s="125">
        <v>4.3</v>
      </c>
      <c r="G51" s="123">
        <v>6.0199999999999997E-2</v>
      </c>
      <c r="H51" s="94">
        <v>90182350</v>
      </c>
      <c r="I51" s="93">
        <v>1085795</v>
      </c>
      <c r="J51" s="6"/>
    </row>
    <row r="52" spans="1:10">
      <c r="A52" s="12">
        <v>72</v>
      </c>
      <c r="B52" s="113" t="s">
        <v>42</v>
      </c>
      <c r="C52" s="124" t="s">
        <v>141</v>
      </c>
      <c r="D52" s="92">
        <v>153</v>
      </c>
      <c r="E52" s="92">
        <v>464</v>
      </c>
      <c r="F52" s="125">
        <v>4.49</v>
      </c>
      <c r="G52" s="123">
        <v>6.6799999999999998E-2</v>
      </c>
      <c r="H52" s="94">
        <v>50359583</v>
      </c>
      <c r="I52" s="93">
        <v>672804</v>
      </c>
      <c r="J52" s="6"/>
    </row>
    <row r="53" spans="1:10">
      <c r="A53" s="12">
        <v>73</v>
      </c>
      <c r="B53" s="113" t="s">
        <v>275</v>
      </c>
      <c r="C53" s="124" t="s">
        <v>139</v>
      </c>
      <c r="D53" s="92">
        <v>0</v>
      </c>
      <c r="E53" s="92">
        <v>355</v>
      </c>
      <c r="F53" s="125">
        <v>5.61</v>
      </c>
      <c r="G53" s="123">
        <v>3.5499999999999997E-2</v>
      </c>
      <c r="H53" s="94">
        <v>141850258</v>
      </c>
      <c r="I53" s="93">
        <v>1007137</v>
      </c>
      <c r="J53" s="6"/>
    </row>
    <row r="54" spans="1:10">
      <c r="A54" s="12">
        <v>74</v>
      </c>
      <c r="B54" s="113" t="s">
        <v>43</v>
      </c>
      <c r="C54" s="124" t="s">
        <v>139</v>
      </c>
      <c r="D54" s="92">
        <v>94</v>
      </c>
      <c r="E54" s="92">
        <v>350</v>
      </c>
      <c r="F54" s="125">
        <v>2.17</v>
      </c>
      <c r="G54" s="123">
        <v>7.2700000000000001E-2</v>
      </c>
      <c r="H54" s="94">
        <v>9195823</v>
      </c>
      <c r="I54" s="93">
        <v>133707</v>
      </c>
      <c r="J54" s="6"/>
    </row>
    <row r="55" spans="1:10">
      <c r="A55" s="12">
        <v>75</v>
      </c>
      <c r="B55" s="113" t="s">
        <v>44</v>
      </c>
      <c r="C55" s="124" t="s">
        <v>11</v>
      </c>
      <c r="D55" s="92">
        <v>14</v>
      </c>
      <c r="E55" s="92">
        <v>68</v>
      </c>
      <c r="F55" s="125">
        <v>4.6100000000000003</v>
      </c>
      <c r="G55" s="123">
        <v>0</v>
      </c>
      <c r="H55" s="94">
        <v>58943360</v>
      </c>
      <c r="I55" s="93">
        <v>0</v>
      </c>
      <c r="J55" s="6"/>
    </row>
    <row r="56" spans="1:10">
      <c r="A56" s="12">
        <v>78</v>
      </c>
      <c r="B56" s="113" t="s">
        <v>45</v>
      </c>
      <c r="C56" s="124" t="s">
        <v>11</v>
      </c>
      <c r="D56" s="92">
        <v>87</v>
      </c>
      <c r="E56" s="92">
        <v>150</v>
      </c>
      <c r="F56" s="125">
        <v>3.24</v>
      </c>
      <c r="G56" s="123">
        <v>4.1300000000000003E-2</v>
      </c>
      <c r="H56" s="94">
        <v>15608062</v>
      </c>
      <c r="I56" s="93">
        <v>128923</v>
      </c>
      <c r="J56" s="6"/>
    </row>
    <row r="57" spans="1:10">
      <c r="A57" s="12">
        <v>79</v>
      </c>
      <c r="B57" s="113" t="s">
        <v>46</v>
      </c>
      <c r="C57" s="124" t="s">
        <v>140</v>
      </c>
      <c r="D57" s="92">
        <v>61</v>
      </c>
      <c r="E57" s="92">
        <v>353</v>
      </c>
      <c r="F57" s="125">
        <v>3</v>
      </c>
      <c r="G57" s="123">
        <v>6.1400000000000003E-2</v>
      </c>
      <c r="H57" s="94">
        <v>74759225</v>
      </c>
      <c r="I57" s="93">
        <v>918043</v>
      </c>
      <c r="J57" s="6"/>
    </row>
    <row r="58" spans="1:10">
      <c r="A58" s="12">
        <v>81</v>
      </c>
      <c r="B58" s="113" t="s">
        <v>47</v>
      </c>
      <c r="C58" s="124" t="s">
        <v>30</v>
      </c>
      <c r="D58" s="92">
        <v>820</v>
      </c>
      <c r="E58" s="92">
        <v>1598</v>
      </c>
      <c r="F58" s="125">
        <v>2.88</v>
      </c>
      <c r="G58" s="123">
        <v>0.26300000000000001</v>
      </c>
      <c r="H58" s="94">
        <v>5562960</v>
      </c>
      <c r="I58" s="93">
        <v>292612</v>
      </c>
      <c r="J58" s="6"/>
    </row>
    <row r="59" spans="1:10">
      <c r="A59" s="12">
        <v>82</v>
      </c>
      <c r="B59" s="113" t="s">
        <v>48</v>
      </c>
      <c r="C59" s="124" t="s">
        <v>30</v>
      </c>
      <c r="D59" s="92">
        <v>577</v>
      </c>
      <c r="E59" s="92">
        <v>1355</v>
      </c>
      <c r="F59" s="125">
        <v>4.03</v>
      </c>
      <c r="G59" s="123">
        <v>0.2029</v>
      </c>
      <c r="H59" s="94">
        <v>37056610</v>
      </c>
      <c r="I59" s="93">
        <v>1503757</v>
      </c>
      <c r="J59" s="6"/>
    </row>
    <row r="60" spans="1:10">
      <c r="A60" s="12">
        <v>83</v>
      </c>
      <c r="B60" s="113" t="s">
        <v>408</v>
      </c>
      <c r="C60" s="124" t="s">
        <v>139</v>
      </c>
      <c r="D60" s="92">
        <v>108</v>
      </c>
      <c r="E60" s="92">
        <v>463</v>
      </c>
      <c r="F60" s="125">
        <v>4.1500000000000004</v>
      </c>
      <c r="G60" s="123">
        <v>6.5600000000000006E-2</v>
      </c>
      <c r="H60" s="94">
        <v>60755725</v>
      </c>
      <c r="I60" s="93">
        <v>797115</v>
      </c>
      <c r="J60" s="6"/>
    </row>
    <row r="61" spans="1:10">
      <c r="A61" s="12">
        <v>84</v>
      </c>
      <c r="B61" s="113" t="s">
        <v>49</v>
      </c>
      <c r="C61" s="124" t="s">
        <v>141</v>
      </c>
      <c r="D61" s="92">
        <v>242</v>
      </c>
      <c r="E61" s="92">
        <v>562</v>
      </c>
      <c r="F61" s="125">
        <v>2.09</v>
      </c>
      <c r="G61" s="123">
        <v>0.1095</v>
      </c>
      <c r="H61" s="94">
        <v>2793738</v>
      </c>
      <c r="I61" s="93">
        <v>61183</v>
      </c>
      <c r="J61" s="6"/>
    </row>
    <row r="62" spans="1:10">
      <c r="A62" s="12">
        <v>85</v>
      </c>
      <c r="B62" s="113" t="s">
        <v>50</v>
      </c>
      <c r="C62" s="124" t="s">
        <v>141</v>
      </c>
      <c r="D62" s="92">
        <v>391</v>
      </c>
      <c r="E62" s="92">
        <v>701</v>
      </c>
      <c r="F62" s="125">
        <v>2.71</v>
      </c>
      <c r="G62" s="123">
        <v>0.1321</v>
      </c>
      <c r="H62" s="94">
        <v>10821696</v>
      </c>
      <c r="I62" s="93">
        <v>285909</v>
      </c>
      <c r="J62" s="6"/>
    </row>
    <row r="63" spans="1:10">
      <c r="A63" s="12">
        <v>87</v>
      </c>
      <c r="B63" s="113" t="s">
        <v>51</v>
      </c>
      <c r="C63" s="124" t="s">
        <v>30</v>
      </c>
      <c r="D63" s="92">
        <v>971</v>
      </c>
      <c r="E63" s="92">
        <v>2068</v>
      </c>
      <c r="F63" s="125">
        <v>0</v>
      </c>
      <c r="G63" s="123">
        <v>0.35389999999999999</v>
      </c>
      <c r="H63" s="94">
        <v>1573498</v>
      </c>
      <c r="I63" s="93">
        <v>111372</v>
      </c>
      <c r="J63" s="6"/>
    </row>
    <row r="64" spans="1:10">
      <c r="A64" s="12">
        <v>91</v>
      </c>
      <c r="B64" s="113" t="s">
        <v>52</v>
      </c>
      <c r="C64" s="124" t="s">
        <v>30</v>
      </c>
      <c r="D64" s="92">
        <v>98</v>
      </c>
      <c r="E64" s="92">
        <v>876</v>
      </c>
      <c r="F64" s="125">
        <v>2.77</v>
      </c>
      <c r="G64" s="123">
        <v>0.1197</v>
      </c>
      <c r="H64" s="94">
        <v>29803522</v>
      </c>
      <c r="I64" s="93">
        <v>713496</v>
      </c>
      <c r="J64" s="6"/>
    </row>
    <row r="65" spans="1:10">
      <c r="A65" s="12">
        <v>92</v>
      </c>
      <c r="B65" s="113" t="s">
        <v>53</v>
      </c>
      <c r="C65" s="124" t="s">
        <v>30</v>
      </c>
      <c r="D65" s="92">
        <v>618</v>
      </c>
      <c r="E65" s="92">
        <v>1472</v>
      </c>
      <c r="F65" s="125">
        <v>1.61</v>
      </c>
      <c r="G65" s="123">
        <v>0.2429</v>
      </c>
      <c r="H65" s="94">
        <v>3379342</v>
      </c>
      <c r="I65" s="93">
        <v>164168</v>
      </c>
      <c r="J65" s="6"/>
    </row>
    <row r="66" spans="1:10">
      <c r="A66" s="12">
        <v>93</v>
      </c>
      <c r="B66" s="113" t="s">
        <v>54</v>
      </c>
      <c r="C66" s="124" t="s">
        <v>15</v>
      </c>
      <c r="D66" s="92">
        <v>0</v>
      </c>
      <c r="E66" s="92">
        <v>14</v>
      </c>
      <c r="F66" s="125">
        <v>6</v>
      </c>
      <c r="G66" s="123">
        <v>2.3199999999999998E-2</v>
      </c>
      <c r="H66" s="106">
        <v>53969221</v>
      </c>
      <c r="I66" s="130">
        <v>250417</v>
      </c>
      <c r="J66" s="6"/>
    </row>
    <row r="67" spans="1:10">
      <c r="A67" s="96">
        <v>99</v>
      </c>
      <c r="B67" s="128" t="s">
        <v>117</v>
      </c>
      <c r="C67" s="128"/>
      <c r="D67" s="99"/>
      <c r="E67" s="99"/>
      <c r="F67" s="129"/>
      <c r="G67" s="97"/>
      <c r="H67" s="106">
        <v>5239357810</v>
      </c>
      <c r="I67" s="130">
        <v>30583263</v>
      </c>
    </row>
    <row r="69" spans="1:10">
      <c r="G69" s="92"/>
    </row>
  </sheetData>
  <mergeCells count="2">
    <mergeCell ref="A1:I1"/>
    <mergeCell ref="A2:I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0" orientation="portrait" r:id="rId1"/>
  <headerFooter>
    <oddFooter>&amp;L2025/26 Final Operating Grants&amp;RJune 2026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A1:I73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I11" sqref="I11"/>
    </sheetView>
  </sheetViews>
  <sheetFormatPr defaultColWidth="9.109375" defaultRowHeight="14.4"/>
  <cols>
    <col min="1" max="1" width="3.6640625" style="132" customWidth="1"/>
    <col min="2" max="2" width="30.44140625" style="132" bestFit="1" customWidth="1"/>
    <col min="3" max="4" width="10.6640625" style="132" customWidth="1"/>
    <col min="5" max="5" width="12.6640625" style="132" bestFit="1" customWidth="1"/>
    <col min="6" max="6" width="9.5546875" style="132" bestFit="1" customWidth="1"/>
    <col min="7" max="7" width="10.33203125" style="132" bestFit="1" customWidth="1"/>
    <col min="8" max="8" width="13.6640625" style="132" customWidth="1"/>
    <col min="9" max="9" width="10.88671875" style="132" customWidth="1"/>
  </cols>
  <sheetData>
    <row r="1" spans="1:9" s="42" customFormat="1" ht="15.6">
      <c r="A1" s="398" t="s">
        <v>229</v>
      </c>
      <c r="B1" s="398"/>
      <c r="C1" s="398"/>
      <c r="D1" s="398"/>
      <c r="E1" s="398"/>
      <c r="F1" s="398"/>
      <c r="G1" s="398"/>
      <c r="H1" s="390"/>
      <c r="I1" s="390"/>
    </row>
    <row r="2" spans="1:9" s="42" customFormat="1" ht="15.6">
      <c r="A2" s="398" t="s">
        <v>319</v>
      </c>
      <c r="B2" s="398"/>
      <c r="C2" s="398"/>
      <c r="D2" s="398"/>
      <c r="E2" s="398"/>
      <c r="F2" s="398"/>
      <c r="G2" s="398"/>
      <c r="H2" s="390"/>
      <c r="I2" s="390"/>
    </row>
    <row r="3" spans="1:9">
      <c r="F3" s="133"/>
      <c r="G3" s="133"/>
    </row>
    <row r="4" spans="1:9">
      <c r="A4" s="134"/>
      <c r="B4" s="135"/>
      <c r="C4" s="136" t="s">
        <v>240</v>
      </c>
      <c r="D4" s="136" t="s">
        <v>240</v>
      </c>
      <c r="E4" s="136" t="s">
        <v>145</v>
      </c>
      <c r="F4" s="136" t="s">
        <v>113</v>
      </c>
      <c r="G4" s="137" t="s">
        <v>142</v>
      </c>
      <c r="H4" s="27"/>
      <c r="I4" s="138" t="s">
        <v>300</v>
      </c>
    </row>
    <row r="5" spans="1:9">
      <c r="A5" s="139"/>
      <c r="B5" s="140" t="s">
        <v>143</v>
      </c>
      <c r="C5" s="141" t="s">
        <v>144</v>
      </c>
      <c r="D5" s="141" t="s">
        <v>144</v>
      </c>
      <c r="E5" s="141" t="s">
        <v>240</v>
      </c>
      <c r="F5" s="141" t="s">
        <v>146</v>
      </c>
      <c r="G5" s="142" t="s">
        <v>147</v>
      </c>
      <c r="H5" s="209" t="s">
        <v>293</v>
      </c>
      <c r="I5" s="82" t="s">
        <v>113</v>
      </c>
    </row>
    <row r="6" spans="1:9">
      <c r="A6" s="139"/>
      <c r="B6" s="140" t="s">
        <v>148</v>
      </c>
      <c r="C6" s="141" t="s">
        <v>149</v>
      </c>
      <c r="D6" s="141" t="s">
        <v>150</v>
      </c>
      <c r="E6" s="141" t="s">
        <v>146</v>
      </c>
      <c r="F6" s="141" t="s">
        <v>151</v>
      </c>
      <c r="G6" s="143" t="s">
        <v>152</v>
      </c>
      <c r="H6" s="3" t="s">
        <v>78</v>
      </c>
      <c r="I6" s="144" t="s">
        <v>153</v>
      </c>
    </row>
    <row r="7" spans="1:9">
      <c r="A7" s="145"/>
      <c r="B7" s="133"/>
      <c r="C7" s="146" t="s">
        <v>154</v>
      </c>
      <c r="D7" s="146" t="s">
        <v>155</v>
      </c>
      <c r="E7" s="146" t="s">
        <v>156</v>
      </c>
      <c r="F7" s="146" t="s">
        <v>157</v>
      </c>
      <c r="G7" s="147" t="s">
        <v>137</v>
      </c>
      <c r="H7" s="9" t="s">
        <v>79</v>
      </c>
      <c r="I7" s="82" t="s">
        <v>63</v>
      </c>
    </row>
    <row r="8" spans="1:9">
      <c r="A8" s="139">
        <v>5</v>
      </c>
      <c r="B8" s="17" t="s">
        <v>0</v>
      </c>
      <c r="C8" s="148">
        <v>85.4</v>
      </c>
      <c r="D8" s="149">
        <v>4545.3999999999996</v>
      </c>
      <c r="E8" s="150">
        <v>4630.7999999999993</v>
      </c>
      <c r="F8" s="149">
        <v>1912.3999999999996</v>
      </c>
      <c r="G8" s="151">
        <v>0.19123999999999999</v>
      </c>
      <c r="H8" s="152">
        <v>52307375</v>
      </c>
      <c r="I8" s="153">
        <v>600196</v>
      </c>
    </row>
    <row r="9" spans="1:9">
      <c r="A9" s="139">
        <v>6</v>
      </c>
      <c r="B9" s="17" t="s">
        <v>1</v>
      </c>
      <c r="C9" s="154">
        <v>96.2</v>
      </c>
      <c r="D9" s="155">
        <v>4567.7</v>
      </c>
      <c r="E9" s="156">
        <v>4663.8999999999996</v>
      </c>
      <c r="F9" s="155">
        <v>1945.5</v>
      </c>
      <c r="G9" s="151">
        <v>0.19455</v>
      </c>
      <c r="H9" s="152">
        <v>31259703</v>
      </c>
      <c r="I9" s="157">
        <v>364895</v>
      </c>
    </row>
    <row r="10" spans="1:9">
      <c r="A10" s="139">
        <v>8</v>
      </c>
      <c r="B10" s="17" t="s">
        <v>2</v>
      </c>
      <c r="C10" s="154">
        <v>152.1</v>
      </c>
      <c r="D10" s="155">
        <v>3747.9</v>
      </c>
      <c r="E10" s="156">
        <v>3900</v>
      </c>
      <c r="F10" s="155">
        <v>1181.6000000000004</v>
      </c>
      <c r="G10" s="151">
        <v>0.11816</v>
      </c>
      <c r="H10" s="152">
        <v>41236632</v>
      </c>
      <c r="I10" s="157">
        <v>292351</v>
      </c>
    </row>
    <row r="11" spans="1:9">
      <c r="A11" s="139">
        <v>10</v>
      </c>
      <c r="B11" s="17" t="s">
        <v>3</v>
      </c>
      <c r="C11" s="154">
        <v>136.1</v>
      </c>
      <c r="D11" s="155">
        <v>3715.2</v>
      </c>
      <c r="E11" s="156">
        <v>3851.2999999999997</v>
      </c>
      <c r="F11" s="155">
        <v>1132.9000000000001</v>
      </c>
      <c r="G11" s="151">
        <v>0.11329</v>
      </c>
      <c r="H11" s="152">
        <v>4581042</v>
      </c>
      <c r="I11" s="157">
        <v>31139</v>
      </c>
    </row>
    <row r="12" spans="1:9">
      <c r="A12" s="139">
        <v>19</v>
      </c>
      <c r="B12" s="17" t="s">
        <v>4</v>
      </c>
      <c r="C12" s="154">
        <v>82.4</v>
      </c>
      <c r="D12" s="155">
        <v>4350.2</v>
      </c>
      <c r="E12" s="156">
        <v>4432.5999999999995</v>
      </c>
      <c r="F12" s="155">
        <v>1714.1999999999998</v>
      </c>
      <c r="G12" s="151">
        <v>0.17141999999999999</v>
      </c>
      <c r="H12" s="152">
        <v>9841603</v>
      </c>
      <c r="I12" s="157">
        <v>101223</v>
      </c>
    </row>
    <row r="13" spans="1:9">
      <c r="A13" s="139">
        <v>20</v>
      </c>
      <c r="B13" s="17" t="s">
        <v>5</v>
      </c>
      <c r="C13" s="154">
        <v>186.9</v>
      </c>
      <c r="D13" s="155">
        <v>3922.5</v>
      </c>
      <c r="E13" s="156">
        <v>4109.3999999999996</v>
      </c>
      <c r="F13" s="155">
        <v>1391</v>
      </c>
      <c r="G13" s="151">
        <v>0.1391</v>
      </c>
      <c r="H13" s="152">
        <v>37275844</v>
      </c>
      <c r="I13" s="157">
        <v>311104</v>
      </c>
    </row>
    <row r="14" spans="1:9">
      <c r="A14" s="139">
        <v>22</v>
      </c>
      <c r="B14" s="17" t="s">
        <v>6</v>
      </c>
      <c r="C14" s="154">
        <v>186.4</v>
      </c>
      <c r="D14" s="155">
        <v>3863.3</v>
      </c>
      <c r="E14" s="156">
        <v>4049.7000000000003</v>
      </c>
      <c r="F14" s="155">
        <v>1331.3000000000006</v>
      </c>
      <c r="G14" s="151">
        <v>0.13313</v>
      </c>
      <c r="H14" s="152">
        <v>78415954</v>
      </c>
      <c r="I14" s="157">
        <v>626371</v>
      </c>
    </row>
    <row r="15" spans="1:9">
      <c r="A15" s="139">
        <v>23</v>
      </c>
      <c r="B15" s="17" t="s">
        <v>7</v>
      </c>
      <c r="C15" s="154">
        <v>215.3</v>
      </c>
      <c r="D15" s="155">
        <v>3509.7</v>
      </c>
      <c r="E15" s="156">
        <v>3725</v>
      </c>
      <c r="F15" s="155">
        <v>1006.6000000000004</v>
      </c>
      <c r="G15" s="151">
        <v>0.10066</v>
      </c>
      <c r="H15" s="152">
        <v>222594151</v>
      </c>
      <c r="I15" s="157">
        <v>1344380</v>
      </c>
    </row>
    <row r="16" spans="1:9">
      <c r="A16" s="139">
        <v>27</v>
      </c>
      <c r="B16" s="17" t="s">
        <v>8</v>
      </c>
      <c r="C16" s="154">
        <v>33</v>
      </c>
      <c r="D16" s="155">
        <v>4970.8999999999996</v>
      </c>
      <c r="E16" s="156">
        <v>5003.8999999999996</v>
      </c>
      <c r="F16" s="155">
        <v>2285.5</v>
      </c>
      <c r="G16" s="151">
        <v>0.22855</v>
      </c>
      <c r="H16" s="152">
        <v>40465720</v>
      </c>
      <c r="I16" s="157">
        <v>554906</v>
      </c>
    </row>
    <row r="17" spans="1:9">
      <c r="A17" s="139">
        <v>28</v>
      </c>
      <c r="B17" s="17" t="s">
        <v>9</v>
      </c>
      <c r="C17" s="154">
        <v>24.8</v>
      </c>
      <c r="D17" s="155">
        <v>5217.8999999999996</v>
      </c>
      <c r="E17" s="156">
        <v>5242.7</v>
      </c>
      <c r="F17" s="155">
        <v>2524.3000000000002</v>
      </c>
      <c r="G17" s="151">
        <v>0.25242999999999999</v>
      </c>
      <c r="H17" s="152">
        <v>25827965</v>
      </c>
      <c r="I17" s="157">
        <v>391185</v>
      </c>
    </row>
    <row r="18" spans="1:9">
      <c r="A18" s="139">
        <v>33</v>
      </c>
      <c r="B18" s="17" t="s">
        <v>10</v>
      </c>
      <c r="C18" s="154">
        <v>103.8</v>
      </c>
      <c r="D18" s="155">
        <v>2946.3</v>
      </c>
      <c r="E18" s="156">
        <v>3050.1000000000004</v>
      </c>
      <c r="F18" s="155">
        <v>331.70000000000073</v>
      </c>
      <c r="G18" s="151">
        <v>3.3169999999999998E-2</v>
      </c>
      <c r="H18" s="152">
        <v>139741114</v>
      </c>
      <c r="I18" s="157">
        <v>278113</v>
      </c>
    </row>
    <row r="19" spans="1:9">
      <c r="A19" s="139">
        <v>34</v>
      </c>
      <c r="B19" s="17" t="s">
        <v>11</v>
      </c>
      <c r="C19" s="154">
        <v>99.5</v>
      </c>
      <c r="D19" s="155">
        <v>2838.3</v>
      </c>
      <c r="E19" s="156">
        <v>2937.8</v>
      </c>
      <c r="F19" s="155">
        <v>219.40000000000055</v>
      </c>
      <c r="G19" s="151">
        <v>2.1940000000000001E-2</v>
      </c>
      <c r="H19" s="152">
        <v>180392469</v>
      </c>
      <c r="I19" s="157">
        <v>237469</v>
      </c>
    </row>
    <row r="20" spans="1:9">
      <c r="A20" s="139">
        <v>35</v>
      </c>
      <c r="B20" s="17" t="s">
        <v>12</v>
      </c>
      <c r="C20" s="154">
        <v>86.8</v>
      </c>
      <c r="D20" s="155">
        <v>2893.6</v>
      </c>
      <c r="E20" s="156">
        <v>2980.4</v>
      </c>
      <c r="F20" s="155">
        <v>262.00000000000045</v>
      </c>
      <c r="G20" s="151">
        <v>2.6200000000000001E-2</v>
      </c>
      <c r="H20" s="152">
        <v>224769143</v>
      </c>
      <c r="I20" s="157">
        <v>353337</v>
      </c>
    </row>
    <row r="21" spans="1:9">
      <c r="A21" s="139">
        <v>36</v>
      </c>
      <c r="B21" s="17" t="s">
        <v>13</v>
      </c>
      <c r="C21" s="154">
        <v>59.4</v>
      </c>
      <c r="D21" s="155">
        <v>2900.8</v>
      </c>
      <c r="E21" s="156">
        <v>2960.2000000000003</v>
      </c>
      <c r="F21" s="155">
        <v>241.80000000000064</v>
      </c>
      <c r="G21" s="151">
        <v>2.418E-2</v>
      </c>
      <c r="H21" s="152">
        <v>704386693</v>
      </c>
      <c r="I21" s="157">
        <v>1021924</v>
      </c>
    </row>
    <row r="22" spans="1:9">
      <c r="A22" s="139">
        <v>37</v>
      </c>
      <c r="B22" s="17" t="s">
        <v>14</v>
      </c>
      <c r="C22" s="154">
        <v>53</v>
      </c>
      <c r="D22" s="155">
        <v>2934.4</v>
      </c>
      <c r="E22" s="156">
        <v>2987.4</v>
      </c>
      <c r="F22" s="155">
        <v>269.00000000000045</v>
      </c>
      <c r="G22" s="151">
        <v>2.69E-2</v>
      </c>
      <c r="H22" s="152">
        <v>141780254</v>
      </c>
      <c r="I22" s="157">
        <v>228833</v>
      </c>
    </row>
    <row r="23" spans="1:9">
      <c r="A23" s="139">
        <v>38</v>
      </c>
      <c r="B23" s="17" t="s">
        <v>15</v>
      </c>
      <c r="C23" s="154">
        <v>67.2</v>
      </c>
      <c r="D23" s="155">
        <v>2782</v>
      </c>
      <c r="E23" s="156">
        <v>2849.2</v>
      </c>
      <c r="F23" s="155">
        <v>130.80000000000018</v>
      </c>
      <c r="G23" s="151">
        <v>1.308E-2</v>
      </c>
      <c r="H23" s="152">
        <v>200823148</v>
      </c>
      <c r="I23" s="157">
        <v>157606</v>
      </c>
    </row>
    <row r="24" spans="1:9">
      <c r="A24" s="139">
        <v>39</v>
      </c>
      <c r="B24" s="17" t="s">
        <v>16</v>
      </c>
      <c r="C24" s="154">
        <v>82.2</v>
      </c>
      <c r="D24" s="155">
        <v>2636.2</v>
      </c>
      <c r="E24" s="156">
        <v>2718.3999999999996</v>
      </c>
      <c r="F24" s="155">
        <v>0</v>
      </c>
      <c r="G24" s="151">
        <v>0</v>
      </c>
      <c r="H24" s="152">
        <v>450666874</v>
      </c>
      <c r="I24" s="157">
        <v>0</v>
      </c>
    </row>
    <row r="25" spans="1:9">
      <c r="A25" s="139">
        <v>40</v>
      </c>
      <c r="B25" s="17" t="s">
        <v>17</v>
      </c>
      <c r="C25" s="154">
        <v>72.400000000000006</v>
      </c>
      <c r="D25" s="155">
        <v>2960.2</v>
      </c>
      <c r="E25" s="156">
        <v>3032.6</v>
      </c>
      <c r="F25" s="155">
        <v>314.20000000000027</v>
      </c>
      <c r="G25" s="151">
        <v>3.1419999999999997E-2</v>
      </c>
      <c r="H25" s="152">
        <v>69117052</v>
      </c>
      <c r="I25" s="157">
        <v>130299</v>
      </c>
    </row>
    <row r="26" spans="1:9">
      <c r="A26" s="139">
        <v>41</v>
      </c>
      <c r="B26" s="17" t="s">
        <v>18</v>
      </c>
      <c r="C26" s="154">
        <v>82.5</v>
      </c>
      <c r="D26" s="155">
        <v>2968.9</v>
      </c>
      <c r="E26" s="156">
        <v>3051.4</v>
      </c>
      <c r="F26" s="155">
        <v>333.00000000000045</v>
      </c>
      <c r="G26" s="151">
        <v>3.3300000000000003E-2</v>
      </c>
      <c r="H26" s="152">
        <v>241129532</v>
      </c>
      <c r="I26" s="157">
        <v>481777</v>
      </c>
    </row>
    <row r="27" spans="1:9">
      <c r="A27" s="139">
        <v>42</v>
      </c>
      <c r="B27" s="17" t="s">
        <v>19</v>
      </c>
      <c r="C27" s="154">
        <v>83.9</v>
      </c>
      <c r="D27" s="155">
        <v>2942.6</v>
      </c>
      <c r="E27" s="156">
        <v>3026.5</v>
      </c>
      <c r="F27" s="155">
        <v>308.10000000000036</v>
      </c>
      <c r="G27" s="151">
        <v>3.0810000000000001E-2</v>
      </c>
      <c r="H27" s="152">
        <v>146631983</v>
      </c>
      <c r="I27" s="157">
        <v>271064</v>
      </c>
    </row>
    <row r="28" spans="1:9">
      <c r="A28" s="139">
        <v>43</v>
      </c>
      <c r="B28" s="17" t="s">
        <v>20</v>
      </c>
      <c r="C28" s="154">
        <v>78</v>
      </c>
      <c r="D28" s="155">
        <v>3012.9</v>
      </c>
      <c r="E28" s="156">
        <v>3090.9</v>
      </c>
      <c r="F28" s="155">
        <v>372.50000000000045</v>
      </c>
      <c r="G28" s="151">
        <v>3.7249999999999998E-2</v>
      </c>
      <c r="H28" s="152">
        <v>294848086</v>
      </c>
      <c r="I28" s="157">
        <v>658985</v>
      </c>
    </row>
    <row r="29" spans="1:9">
      <c r="A29" s="139">
        <v>44</v>
      </c>
      <c r="B29" s="17" t="s">
        <v>21</v>
      </c>
      <c r="C29" s="154">
        <v>53.9</v>
      </c>
      <c r="D29" s="155">
        <v>3689.5</v>
      </c>
      <c r="E29" s="156">
        <v>3743.4</v>
      </c>
      <c r="F29" s="155">
        <v>1025.0000000000005</v>
      </c>
      <c r="G29" s="151">
        <v>0.10249999999999999</v>
      </c>
      <c r="H29" s="152">
        <v>146688009</v>
      </c>
      <c r="I29" s="157">
        <v>902131</v>
      </c>
    </row>
    <row r="30" spans="1:9">
      <c r="A30" s="139">
        <v>45</v>
      </c>
      <c r="B30" s="17" t="s">
        <v>22</v>
      </c>
      <c r="C30" s="154">
        <v>63.3</v>
      </c>
      <c r="D30" s="155">
        <v>3336.9</v>
      </c>
      <c r="E30" s="156">
        <v>3400.2000000000003</v>
      </c>
      <c r="F30" s="155">
        <v>681.80000000000064</v>
      </c>
      <c r="G30" s="151">
        <v>6.8180000000000004E-2</v>
      </c>
      <c r="H30" s="152">
        <v>64062076</v>
      </c>
      <c r="I30" s="157">
        <v>262065</v>
      </c>
    </row>
    <row r="31" spans="1:9">
      <c r="A31" s="139">
        <v>46</v>
      </c>
      <c r="B31" s="17" t="s">
        <v>23</v>
      </c>
      <c r="C31" s="154">
        <v>57.5</v>
      </c>
      <c r="D31" s="155">
        <v>2690.8</v>
      </c>
      <c r="E31" s="156">
        <v>2748.3</v>
      </c>
      <c r="F31" s="155">
        <v>29.900000000000546</v>
      </c>
      <c r="G31" s="151">
        <v>2.99E-3</v>
      </c>
      <c r="H31" s="152">
        <v>31070585</v>
      </c>
      <c r="I31" s="157">
        <v>5574</v>
      </c>
    </row>
    <row r="32" spans="1:9">
      <c r="A32" s="139">
        <v>47</v>
      </c>
      <c r="B32" s="17" t="s">
        <v>330</v>
      </c>
      <c r="C32" s="154">
        <v>63.7</v>
      </c>
      <c r="D32" s="155">
        <v>2905.1</v>
      </c>
      <c r="E32" s="156">
        <v>2968.7999999999997</v>
      </c>
      <c r="F32" s="155">
        <v>250.40000000000009</v>
      </c>
      <c r="G32" s="151">
        <v>2.504E-2</v>
      </c>
      <c r="H32" s="152">
        <v>25383805</v>
      </c>
      <c r="I32" s="157">
        <v>38137</v>
      </c>
    </row>
    <row r="33" spans="1:9">
      <c r="A33" s="139">
        <v>48</v>
      </c>
      <c r="B33" s="113" t="s">
        <v>24</v>
      </c>
      <c r="C33" s="154">
        <v>104.6</v>
      </c>
      <c r="D33" s="155">
        <v>3626.8</v>
      </c>
      <c r="E33" s="156">
        <v>3731.4</v>
      </c>
      <c r="F33" s="155">
        <v>1013.0000000000005</v>
      </c>
      <c r="G33" s="151">
        <v>0.1013</v>
      </c>
      <c r="H33" s="152">
        <v>47512987</v>
      </c>
      <c r="I33" s="157">
        <v>288784</v>
      </c>
    </row>
    <row r="34" spans="1:9">
      <c r="A34" s="139">
        <v>49</v>
      </c>
      <c r="B34" s="17" t="s">
        <v>25</v>
      </c>
      <c r="C34" s="154">
        <v>32.6</v>
      </c>
      <c r="D34" s="155">
        <v>3279.1</v>
      </c>
      <c r="E34" s="156">
        <v>3311.7</v>
      </c>
      <c r="F34" s="155">
        <v>593.30000000000018</v>
      </c>
      <c r="G34" s="151">
        <v>5.9330000000000001E-2</v>
      </c>
      <c r="H34" s="152">
        <v>1907253</v>
      </c>
      <c r="I34" s="157">
        <v>6789</v>
      </c>
    </row>
    <row r="35" spans="1:9">
      <c r="A35" s="139">
        <v>50</v>
      </c>
      <c r="B35" s="17" t="s">
        <v>55</v>
      </c>
      <c r="C35" s="154">
        <v>5.3</v>
      </c>
      <c r="D35" s="155">
        <v>3540.5</v>
      </c>
      <c r="E35" s="156">
        <v>3545.8</v>
      </c>
      <c r="F35" s="155">
        <v>827.40000000000055</v>
      </c>
      <c r="G35" s="151">
        <v>8.2739999999999994E-2</v>
      </c>
      <c r="H35" s="152">
        <v>4487031</v>
      </c>
      <c r="I35" s="157">
        <v>22275</v>
      </c>
    </row>
    <row r="36" spans="1:9">
      <c r="A36" s="139">
        <v>51</v>
      </c>
      <c r="B36" s="17" t="s">
        <v>26</v>
      </c>
      <c r="C36" s="154">
        <v>130.1</v>
      </c>
      <c r="D36" s="155">
        <v>4387.8999999999996</v>
      </c>
      <c r="E36" s="156">
        <v>4518</v>
      </c>
      <c r="F36" s="155">
        <v>1799.6000000000004</v>
      </c>
      <c r="G36" s="151">
        <v>0.17996000000000001</v>
      </c>
      <c r="H36" s="152">
        <v>11423458</v>
      </c>
      <c r="I36" s="157">
        <v>123346</v>
      </c>
    </row>
    <row r="37" spans="1:9">
      <c r="A37" s="139">
        <v>52</v>
      </c>
      <c r="B37" s="17" t="s">
        <v>27</v>
      </c>
      <c r="C37" s="154">
        <v>4.9000000000000004</v>
      </c>
      <c r="D37" s="155">
        <v>3567.3</v>
      </c>
      <c r="E37" s="156">
        <v>3572.2000000000003</v>
      </c>
      <c r="F37" s="155">
        <v>853.80000000000064</v>
      </c>
      <c r="G37" s="151">
        <v>8.5379999999999998E-2</v>
      </c>
      <c r="H37" s="152">
        <v>16112191</v>
      </c>
      <c r="I37" s="157">
        <v>82540</v>
      </c>
    </row>
    <row r="38" spans="1:9">
      <c r="A38" s="139">
        <v>53</v>
      </c>
      <c r="B38" s="17" t="s">
        <v>28</v>
      </c>
      <c r="C38" s="154">
        <v>300.39999999999998</v>
      </c>
      <c r="D38" s="155">
        <v>3316.8</v>
      </c>
      <c r="E38" s="156">
        <v>3617.2000000000003</v>
      </c>
      <c r="F38" s="155">
        <v>898.80000000000064</v>
      </c>
      <c r="G38" s="151">
        <v>8.9880000000000002E-2</v>
      </c>
      <c r="H38" s="152">
        <v>20900061</v>
      </c>
      <c r="I38" s="157">
        <v>112710</v>
      </c>
    </row>
    <row r="39" spans="1:9">
      <c r="A39" s="139">
        <v>54</v>
      </c>
      <c r="B39" s="17" t="s">
        <v>29</v>
      </c>
      <c r="C39" s="154">
        <v>22.2</v>
      </c>
      <c r="D39" s="155">
        <v>4983.6000000000004</v>
      </c>
      <c r="E39" s="156">
        <v>5005.8</v>
      </c>
      <c r="F39" s="155">
        <v>2287.4000000000005</v>
      </c>
      <c r="G39" s="151">
        <v>0.22874</v>
      </c>
      <c r="H39" s="152">
        <v>16838877</v>
      </c>
      <c r="I39" s="157">
        <v>231103</v>
      </c>
    </row>
    <row r="40" spans="1:9">
      <c r="A40" s="139">
        <v>57</v>
      </c>
      <c r="B40" s="17" t="s">
        <v>30</v>
      </c>
      <c r="C40" s="154">
        <v>24.5</v>
      </c>
      <c r="D40" s="155">
        <v>5096.3</v>
      </c>
      <c r="E40" s="156">
        <v>5120.8</v>
      </c>
      <c r="F40" s="155">
        <v>2402.4000000000005</v>
      </c>
      <c r="G40" s="151">
        <v>0.24024000000000001</v>
      </c>
      <c r="H40" s="152">
        <v>117596159</v>
      </c>
      <c r="I40" s="157">
        <v>1695078</v>
      </c>
    </row>
    <row r="41" spans="1:9">
      <c r="A41" s="139">
        <v>58</v>
      </c>
      <c r="B41" s="17" t="s">
        <v>31</v>
      </c>
      <c r="C41" s="154">
        <v>130.80000000000001</v>
      </c>
      <c r="D41" s="155">
        <v>4083.1</v>
      </c>
      <c r="E41" s="156">
        <v>4213.8999999999996</v>
      </c>
      <c r="F41" s="155">
        <v>1495.5</v>
      </c>
      <c r="G41" s="151">
        <v>0.14954999999999999</v>
      </c>
      <c r="H41" s="152">
        <v>17973586</v>
      </c>
      <c r="I41" s="157">
        <v>161277</v>
      </c>
    </row>
    <row r="42" spans="1:9">
      <c r="A42" s="139">
        <v>59</v>
      </c>
      <c r="B42" s="17" t="s">
        <v>32</v>
      </c>
      <c r="C42" s="154">
        <v>10.6</v>
      </c>
      <c r="D42" s="155">
        <v>5851.4</v>
      </c>
      <c r="E42" s="156">
        <v>5862</v>
      </c>
      <c r="F42" s="155">
        <v>3143.6000000000004</v>
      </c>
      <c r="G42" s="151">
        <v>0.31435999999999997</v>
      </c>
      <c r="H42" s="152">
        <v>32407029</v>
      </c>
      <c r="I42" s="157">
        <v>611248</v>
      </c>
    </row>
    <row r="43" spans="1:9">
      <c r="A43" s="139">
        <v>60</v>
      </c>
      <c r="B43" s="17" t="s">
        <v>33</v>
      </c>
      <c r="C43" s="154">
        <v>23.5</v>
      </c>
      <c r="D43" s="155">
        <v>5958.7</v>
      </c>
      <c r="E43" s="156">
        <v>5982.2</v>
      </c>
      <c r="F43" s="155">
        <v>3263.8</v>
      </c>
      <c r="G43" s="151">
        <v>0.32638</v>
      </c>
      <c r="H43" s="152">
        <v>53488493</v>
      </c>
      <c r="I43" s="157">
        <v>1047454</v>
      </c>
    </row>
    <row r="44" spans="1:9">
      <c r="A44" s="139">
        <v>61</v>
      </c>
      <c r="B44" s="17" t="s">
        <v>34</v>
      </c>
      <c r="C44" s="154">
        <v>39</v>
      </c>
      <c r="D44" s="155">
        <v>2724.2</v>
      </c>
      <c r="E44" s="156">
        <v>2763.2</v>
      </c>
      <c r="F44" s="155">
        <v>44.800000000000182</v>
      </c>
      <c r="G44" s="151">
        <v>4.4799999999999996E-3</v>
      </c>
      <c r="H44" s="152">
        <v>184736135</v>
      </c>
      <c r="I44" s="157">
        <v>49657</v>
      </c>
    </row>
    <row r="45" spans="1:9">
      <c r="A45" s="139">
        <v>62</v>
      </c>
      <c r="B45" s="17" t="s">
        <v>35</v>
      </c>
      <c r="C45" s="154">
        <v>10.1</v>
      </c>
      <c r="D45" s="155">
        <v>3000.9</v>
      </c>
      <c r="E45" s="156">
        <v>3011</v>
      </c>
      <c r="F45" s="155">
        <v>292.60000000000036</v>
      </c>
      <c r="G45" s="151">
        <v>2.9260000000000001E-2</v>
      </c>
      <c r="H45" s="152">
        <v>121858480</v>
      </c>
      <c r="I45" s="157">
        <v>213935</v>
      </c>
    </row>
    <row r="46" spans="1:9">
      <c r="A46" s="139">
        <v>63</v>
      </c>
      <c r="B46" s="17" t="s">
        <v>36</v>
      </c>
      <c r="C46" s="154">
        <v>42.5</v>
      </c>
      <c r="D46" s="155">
        <v>2774.6</v>
      </c>
      <c r="E46" s="156">
        <v>2817.1</v>
      </c>
      <c r="F46" s="155">
        <v>98.700000000000273</v>
      </c>
      <c r="G46" s="151">
        <v>9.8700000000000003E-3</v>
      </c>
      <c r="H46" s="152">
        <v>65824373</v>
      </c>
      <c r="I46" s="157">
        <v>38981</v>
      </c>
    </row>
    <row r="47" spans="1:9">
      <c r="A47" s="139">
        <v>64</v>
      </c>
      <c r="B47" s="17" t="s">
        <v>37</v>
      </c>
      <c r="C47" s="154">
        <v>48.4</v>
      </c>
      <c r="D47" s="155">
        <v>2954.8</v>
      </c>
      <c r="E47" s="156">
        <v>3003.2000000000003</v>
      </c>
      <c r="F47" s="155">
        <v>284.80000000000064</v>
      </c>
      <c r="G47" s="151">
        <v>2.8479999999999998E-2</v>
      </c>
      <c r="H47" s="152">
        <v>13028418</v>
      </c>
      <c r="I47" s="157">
        <v>22263</v>
      </c>
    </row>
    <row r="48" spans="1:9">
      <c r="A48" s="139">
        <v>67</v>
      </c>
      <c r="B48" s="17" t="s">
        <v>38</v>
      </c>
      <c r="C48" s="154">
        <v>287.7</v>
      </c>
      <c r="D48" s="155">
        <v>3219.8</v>
      </c>
      <c r="E48" s="156">
        <v>3507.5</v>
      </c>
      <c r="F48" s="155">
        <v>789.10000000000036</v>
      </c>
      <c r="G48" s="151">
        <v>7.8909999999999994E-2</v>
      </c>
      <c r="H48" s="152">
        <v>52196693</v>
      </c>
      <c r="I48" s="157">
        <v>247130</v>
      </c>
    </row>
    <row r="49" spans="1:9">
      <c r="A49" s="139">
        <v>68</v>
      </c>
      <c r="B49" s="17" t="s">
        <v>39</v>
      </c>
      <c r="C49" s="154">
        <v>82.5</v>
      </c>
      <c r="D49" s="155">
        <v>2965.9</v>
      </c>
      <c r="E49" s="156">
        <v>3048.4</v>
      </c>
      <c r="F49" s="155">
        <v>330.00000000000045</v>
      </c>
      <c r="G49" s="151">
        <v>3.3000000000000002E-2</v>
      </c>
      <c r="H49" s="152">
        <v>135681842</v>
      </c>
      <c r="I49" s="157">
        <v>268650</v>
      </c>
    </row>
    <row r="50" spans="1:9">
      <c r="A50" s="139">
        <v>69</v>
      </c>
      <c r="B50" s="17" t="s">
        <v>40</v>
      </c>
      <c r="C50" s="154">
        <v>37.6</v>
      </c>
      <c r="D50" s="155">
        <v>3172.6</v>
      </c>
      <c r="E50" s="156">
        <v>3210.2</v>
      </c>
      <c r="F50" s="155">
        <v>491.80000000000018</v>
      </c>
      <c r="G50" s="151">
        <v>4.9180000000000001E-2</v>
      </c>
      <c r="H50" s="152">
        <v>38469466</v>
      </c>
      <c r="I50" s="157">
        <v>113516</v>
      </c>
    </row>
    <row r="51" spans="1:9">
      <c r="A51" s="139">
        <v>70</v>
      </c>
      <c r="B51" s="17" t="s">
        <v>277</v>
      </c>
      <c r="C51" s="154">
        <v>29</v>
      </c>
      <c r="D51" s="155">
        <v>3091.4</v>
      </c>
      <c r="E51" s="156">
        <v>3120.4</v>
      </c>
      <c r="F51" s="155">
        <v>402.00000000000045</v>
      </c>
      <c r="G51" s="151">
        <v>4.02E-2</v>
      </c>
      <c r="H51" s="152">
        <v>35003493</v>
      </c>
      <c r="I51" s="157">
        <v>84428</v>
      </c>
    </row>
    <row r="52" spans="1:9">
      <c r="A52" s="139">
        <v>71</v>
      </c>
      <c r="B52" s="17" t="s">
        <v>41</v>
      </c>
      <c r="C52" s="154">
        <v>51.1</v>
      </c>
      <c r="D52" s="155">
        <v>3030.9</v>
      </c>
      <c r="E52" s="156">
        <v>3082</v>
      </c>
      <c r="F52" s="155">
        <v>363.60000000000036</v>
      </c>
      <c r="G52" s="151">
        <v>3.6360000000000003E-2</v>
      </c>
      <c r="H52" s="152">
        <v>90182350</v>
      </c>
      <c r="I52" s="157">
        <v>196742</v>
      </c>
    </row>
    <row r="53" spans="1:9">
      <c r="A53" s="139">
        <v>72</v>
      </c>
      <c r="B53" s="17" t="s">
        <v>42</v>
      </c>
      <c r="C53" s="154">
        <v>40.799999999999997</v>
      </c>
      <c r="D53" s="155">
        <v>3022.6</v>
      </c>
      <c r="E53" s="156">
        <v>3063.4</v>
      </c>
      <c r="F53" s="155">
        <v>345.00000000000045</v>
      </c>
      <c r="G53" s="151">
        <v>3.4500000000000003E-2</v>
      </c>
      <c r="H53" s="152">
        <v>50359583</v>
      </c>
      <c r="I53" s="157">
        <v>104244</v>
      </c>
    </row>
    <row r="54" spans="1:9">
      <c r="A54" s="139">
        <v>73</v>
      </c>
      <c r="B54" s="17" t="s">
        <v>275</v>
      </c>
      <c r="C54" s="154">
        <v>99.1</v>
      </c>
      <c r="D54" s="155">
        <v>4362.1000000000004</v>
      </c>
      <c r="E54" s="156">
        <v>4461.2000000000007</v>
      </c>
      <c r="F54" s="155">
        <v>1742.8000000000011</v>
      </c>
      <c r="G54" s="151">
        <v>0.17427999999999999</v>
      </c>
      <c r="H54" s="152">
        <v>141850258</v>
      </c>
      <c r="I54" s="157">
        <v>1483300</v>
      </c>
    </row>
    <row r="55" spans="1:9">
      <c r="A55" s="139">
        <v>74</v>
      </c>
      <c r="B55" s="17" t="s">
        <v>43</v>
      </c>
      <c r="C55" s="154">
        <v>229.4</v>
      </c>
      <c r="D55" s="155">
        <v>3949</v>
      </c>
      <c r="E55" s="156">
        <v>4178.3999999999996</v>
      </c>
      <c r="F55" s="155">
        <v>1460</v>
      </c>
      <c r="G55" s="151">
        <v>0.14599999999999999</v>
      </c>
      <c r="H55" s="152">
        <v>9195823</v>
      </c>
      <c r="I55" s="157">
        <v>80555</v>
      </c>
    </row>
    <row r="56" spans="1:9">
      <c r="A56" s="139">
        <v>75</v>
      </c>
      <c r="B56" s="17" t="s">
        <v>44</v>
      </c>
      <c r="C56" s="154">
        <v>105.1</v>
      </c>
      <c r="D56" s="155">
        <v>2922.5</v>
      </c>
      <c r="E56" s="156">
        <v>3027.6</v>
      </c>
      <c r="F56" s="155">
        <v>309.20000000000027</v>
      </c>
      <c r="G56" s="151">
        <v>3.092E-2</v>
      </c>
      <c r="H56" s="152">
        <v>58943360</v>
      </c>
      <c r="I56" s="157">
        <v>109352</v>
      </c>
    </row>
    <row r="57" spans="1:9">
      <c r="A57" s="139">
        <v>78</v>
      </c>
      <c r="B57" s="17" t="s">
        <v>45</v>
      </c>
      <c r="C57" s="154">
        <v>104.8</v>
      </c>
      <c r="D57" s="155">
        <v>3239</v>
      </c>
      <c r="E57" s="156">
        <v>3343.8</v>
      </c>
      <c r="F57" s="155">
        <v>625.40000000000055</v>
      </c>
      <c r="G57" s="151">
        <v>6.2539999999999998E-2</v>
      </c>
      <c r="H57" s="152">
        <v>15608062</v>
      </c>
      <c r="I57" s="157">
        <v>58568</v>
      </c>
    </row>
    <row r="58" spans="1:9">
      <c r="A58" s="139">
        <v>79</v>
      </c>
      <c r="B58" s="17" t="s">
        <v>46</v>
      </c>
      <c r="C58" s="154">
        <v>68.2</v>
      </c>
      <c r="D58" s="155">
        <v>3095.2</v>
      </c>
      <c r="E58" s="156">
        <v>3163.3999999999996</v>
      </c>
      <c r="F58" s="155">
        <v>445</v>
      </c>
      <c r="G58" s="151">
        <v>4.4499999999999998E-2</v>
      </c>
      <c r="H58" s="152">
        <v>74759225</v>
      </c>
      <c r="I58" s="157">
        <v>199607</v>
      </c>
    </row>
    <row r="59" spans="1:9">
      <c r="A59" s="139">
        <v>81</v>
      </c>
      <c r="B59" s="17" t="s">
        <v>47</v>
      </c>
      <c r="C59" s="154">
        <v>26.6</v>
      </c>
      <c r="D59" s="155">
        <v>6527.1</v>
      </c>
      <c r="E59" s="156">
        <v>6553.7000000000007</v>
      </c>
      <c r="F59" s="155">
        <v>3835.3000000000011</v>
      </c>
      <c r="G59" s="151">
        <v>0.38352999999999998</v>
      </c>
      <c r="H59" s="152">
        <v>5562960</v>
      </c>
      <c r="I59" s="157">
        <v>128014</v>
      </c>
    </row>
    <row r="60" spans="1:9">
      <c r="A60" s="139">
        <v>82</v>
      </c>
      <c r="B60" s="17" t="s">
        <v>48</v>
      </c>
      <c r="C60" s="154">
        <v>39</v>
      </c>
      <c r="D60" s="155">
        <v>4172.3999999999996</v>
      </c>
      <c r="E60" s="156">
        <v>4211.3999999999996</v>
      </c>
      <c r="F60" s="155">
        <v>1493</v>
      </c>
      <c r="G60" s="151">
        <v>0.14929999999999999</v>
      </c>
      <c r="H60" s="152">
        <v>37056610</v>
      </c>
      <c r="I60" s="157">
        <v>331953</v>
      </c>
    </row>
    <row r="61" spans="1:9">
      <c r="A61" s="139">
        <v>83</v>
      </c>
      <c r="B61" s="17" t="s">
        <v>408</v>
      </c>
      <c r="C61" s="154">
        <v>154.6</v>
      </c>
      <c r="D61" s="155">
        <v>3907.1</v>
      </c>
      <c r="E61" s="156">
        <v>4061.7</v>
      </c>
      <c r="F61" s="155">
        <v>1343.3000000000002</v>
      </c>
      <c r="G61" s="151">
        <v>0.13433</v>
      </c>
      <c r="H61" s="152">
        <v>60755725</v>
      </c>
      <c r="I61" s="157">
        <v>489679</v>
      </c>
    </row>
    <row r="62" spans="1:9">
      <c r="A62" s="139">
        <v>84</v>
      </c>
      <c r="B62" s="17" t="s">
        <v>49</v>
      </c>
      <c r="C62" s="154">
        <v>29.4</v>
      </c>
      <c r="D62" s="155">
        <v>3038.4</v>
      </c>
      <c r="E62" s="156">
        <v>3067.8</v>
      </c>
      <c r="F62" s="155">
        <v>349.40000000000055</v>
      </c>
      <c r="G62" s="151">
        <v>3.4939999999999999E-2</v>
      </c>
      <c r="H62" s="152">
        <v>2793738</v>
      </c>
      <c r="I62" s="157">
        <v>5857</v>
      </c>
    </row>
    <row r="63" spans="1:9">
      <c r="A63" s="139">
        <v>85</v>
      </c>
      <c r="B63" s="17" t="s">
        <v>50</v>
      </c>
      <c r="C63" s="154">
        <v>6.2</v>
      </c>
      <c r="D63" s="155">
        <v>3357</v>
      </c>
      <c r="E63" s="156">
        <v>3363.2</v>
      </c>
      <c r="F63" s="155">
        <v>644.80000000000018</v>
      </c>
      <c r="G63" s="151">
        <v>6.4479999999999996E-2</v>
      </c>
      <c r="H63" s="152">
        <v>10821696</v>
      </c>
      <c r="I63" s="157">
        <v>41867</v>
      </c>
    </row>
    <row r="64" spans="1:9">
      <c r="A64" s="139">
        <v>87</v>
      </c>
      <c r="B64" s="17" t="s">
        <v>51</v>
      </c>
      <c r="C64" s="154">
        <v>2.5</v>
      </c>
      <c r="D64" s="155">
        <v>6206.2</v>
      </c>
      <c r="E64" s="156">
        <v>6208.7</v>
      </c>
      <c r="F64" s="155">
        <v>3490.3</v>
      </c>
      <c r="G64" s="151">
        <v>0.34903000000000001</v>
      </c>
      <c r="H64" s="152">
        <v>1573498</v>
      </c>
      <c r="I64" s="157">
        <v>32952</v>
      </c>
    </row>
    <row r="65" spans="1:9">
      <c r="A65" s="139">
        <v>91</v>
      </c>
      <c r="B65" s="17" t="s">
        <v>52</v>
      </c>
      <c r="C65" s="154">
        <v>12.2</v>
      </c>
      <c r="D65" s="155">
        <v>5385.6</v>
      </c>
      <c r="E65" s="156">
        <v>5397.8</v>
      </c>
      <c r="F65" s="155">
        <v>2679.4000000000005</v>
      </c>
      <c r="G65" s="151">
        <v>0.26794000000000001</v>
      </c>
      <c r="H65" s="152">
        <v>29803522</v>
      </c>
      <c r="I65" s="157">
        <v>479133</v>
      </c>
    </row>
    <row r="66" spans="1:9">
      <c r="A66" s="139">
        <v>92</v>
      </c>
      <c r="B66" s="17" t="s">
        <v>53</v>
      </c>
      <c r="C66" s="154">
        <v>36</v>
      </c>
      <c r="D66" s="155">
        <v>4123.3</v>
      </c>
      <c r="E66" s="156">
        <v>4159.3</v>
      </c>
      <c r="F66" s="155">
        <v>1440.9000000000005</v>
      </c>
      <c r="G66" s="151">
        <v>0.14409</v>
      </c>
      <c r="H66" s="152">
        <v>3379342</v>
      </c>
      <c r="I66" s="157">
        <v>29216</v>
      </c>
    </row>
    <row r="67" spans="1:9">
      <c r="A67" s="139">
        <v>93</v>
      </c>
      <c r="B67" s="158" t="s">
        <v>54</v>
      </c>
      <c r="C67" s="159">
        <v>80.5</v>
      </c>
      <c r="D67" s="160">
        <v>3112.5</v>
      </c>
      <c r="E67" s="161">
        <v>3193</v>
      </c>
      <c r="F67" s="160">
        <v>474.60000000000036</v>
      </c>
      <c r="G67" s="162">
        <v>4.7460000000000002E-2</v>
      </c>
      <c r="H67" s="152">
        <v>53969221</v>
      </c>
      <c r="I67" s="157">
        <v>153683</v>
      </c>
    </row>
    <row r="68" spans="1:9">
      <c r="A68" s="134"/>
      <c r="B68" s="135" t="s">
        <v>105</v>
      </c>
      <c r="C68" s="148">
        <v>80.3</v>
      </c>
      <c r="D68" s="149">
        <v>3864.7</v>
      </c>
      <c r="E68" s="150">
        <v>3945</v>
      </c>
      <c r="F68" s="155">
        <v>1226.6000000000004</v>
      </c>
      <c r="G68" s="163">
        <v>0.12266000000000001</v>
      </c>
      <c r="H68" s="244"/>
      <c r="I68" s="165"/>
    </row>
    <row r="69" spans="1:9">
      <c r="A69" s="164">
        <v>99</v>
      </c>
      <c r="B69" s="165" t="s">
        <v>117</v>
      </c>
      <c r="C69" s="166"/>
      <c r="D69" s="167"/>
      <c r="E69" s="167"/>
      <c r="F69" s="167"/>
      <c r="G69" s="168"/>
      <c r="H69" s="245">
        <v>5239357810</v>
      </c>
      <c r="I69" s="169">
        <v>18990950</v>
      </c>
    </row>
    <row r="70" spans="1:9">
      <c r="C70" s="170"/>
      <c r="E70" s="171"/>
    </row>
    <row r="71" spans="1:9">
      <c r="D71" s="172" t="s">
        <v>158</v>
      </c>
      <c r="E71" s="173">
        <v>2718.3999999999996</v>
      </c>
    </row>
    <row r="72" spans="1:9">
      <c r="D72" s="172"/>
      <c r="E72" s="174"/>
    </row>
    <row r="73" spans="1:9">
      <c r="A73" s="132" t="s">
        <v>320</v>
      </c>
    </row>
  </sheetData>
  <mergeCells count="2">
    <mergeCell ref="A1:I1"/>
    <mergeCell ref="A2:I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headerFooter>
    <oddFooter>&amp;L2025/26 Final Operating Grants&amp;RJune 2026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A1:P69"/>
  <sheetViews>
    <sheetView workbookViewId="0">
      <pane xSplit="2" ySplit="8" topLeftCell="C9" activePane="bottomRight" state="frozen"/>
      <selection activeCell="G57" sqref="G57"/>
      <selection pane="topRight" activeCell="G57" sqref="G57"/>
      <selection pane="bottomLeft" activeCell="G57" sqref="G57"/>
      <selection pane="bottomRight" activeCell="P10" sqref="P10"/>
    </sheetView>
  </sheetViews>
  <sheetFormatPr defaultColWidth="9.109375" defaultRowHeight="14.4"/>
  <cols>
    <col min="1" max="1" width="3.5546875" style="10" customWidth="1"/>
    <col min="2" max="2" width="30.44140625" style="10" bestFit="1" customWidth="1"/>
    <col min="3" max="3" width="9.88671875" style="175" bestFit="1" customWidth="1"/>
    <col min="4" max="6" width="9.33203125" style="175" bestFit="1" customWidth="1"/>
    <col min="7" max="7" width="9.88671875" style="175" bestFit="1" customWidth="1"/>
    <col min="8" max="8" width="9.33203125" style="175" bestFit="1" customWidth="1"/>
    <col min="9" max="9" width="10" style="175" bestFit="1" customWidth="1"/>
    <col min="10" max="10" width="12.109375" style="175" bestFit="1" customWidth="1"/>
    <col min="11" max="11" width="11" style="175" bestFit="1" customWidth="1"/>
    <col min="12" max="12" width="10.44140625" style="176" bestFit="1" customWidth="1"/>
    <col min="13" max="14" width="9.33203125" style="175" bestFit="1" customWidth="1"/>
    <col min="15" max="15" width="10" style="177" bestFit="1" customWidth="1"/>
    <col min="16" max="16" width="10.88671875" style="10" bestFit="1" customWidth="1"/>
  </cols>
  <sheetData>
    <row r="1" spans="1:16" s="57" customFormat="1" ht="15.6">
      <c r="A1" s="389" t="s">
        <v>230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</row>
    <row r="2" spans="1:16" s="57" customFormat="1" ht="15.6">
      <c r="A2" s="389" t="s">
        <v>321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</row>
    <row r="3" spans="1:16">
      <c r="P3" s="177"/>
    </row>
    <row r="4" spans="1:16">
      <c r="A4" s="11"/>
      <c r="B4" s="75"/>
      <c r="C4" s="178"/>
      <c r="D4" s="179"/>
      <c r="E4" s="179"/>
      <c r="F4" s="179" t="s">
        <v>159</v>
      </c>
      <c r="G4" s="179" t="s">
        <v>68</v>
      </c>
      <c r="H4" s="179" t="s">
        <v>160</v>
      </c>
      <c r="I4" s="179" t="s">
        <v>161</v>
      </c>
      <c r="J4" s="180" t="s">
        <v>294</v>
      </c>
      <c r="K4" s="180" t="s">
        <v>294</v>
      </c>
      <c r="L4" s="181" t="s">
        <v>162</v>
      </c>
      <c r="M4" s="179" t="s">
        <v>163</v>
      </c>
      <c r="N4" s="179" t="s">
        <v>256</v>
      </c>
      <c r="O4" s="180" t="s">
        <v>300</v>
      </c>
      <c r="P4" s="102"/>
    </row>
    <row r="5" spans="1:16">
      <c r="A5" s="18" t="s">
        <v>143</v>
      </c>
      <c r="B5" s="182"/>
      <c r="C5" s="183" t="s">
        <v>164</v>
      </c>
      <c r="D5" s="184" t="s">
        <v>165</v>
      </c>
      <c r="E5" s="184" t="s">
        <v>166</v>
      </c>
      <c r="F5" s="184" t="s">
        <v>167</v>
      </c>
      <c r="G5" s="184" t="s">
        <v>168</v>
      </c>
      <c r="H5" s="184" t="s">
        <v>169</v>
      </c>
      <c r="I5" s="184" t="s">
        <v>170</v>
      </c>
      <c r="J5" s="184" t="s">
        <v>194</v>
      </c>
      <c r="K5" s="184" t="s">
        <v>162</v>
      </c>
      <c r="L5" s="185" t="s">
        <v>59</v>
      </c>
      <c r="M5" s="184" t="s">
        <v>171</v>
      </c>
      <c r="N5" s="184" t="s">
        <v>174</v>
      </c>
      <c r="O5" s="186" t="s">
        <v>172</v>
      </c>
      <c r="P5" s="187" t="s">
        <v>300</v>
      </c>
    </row>
    <row r="6" spans="1:16">
      <c r="A6" s="18" t="s">
        <v>148</v>
      </c>
      <c r="B6" s="182"/>
      <c r="C6" s="183" t="s">
        <v>173</v>
      </c>
      <c r="D6" s="184" t="s">
        <v>173</v>
      </c>
      <c r="E6" s="184" t="s">
        <v>174</v>
      </c>
      <c r="F6" s="184" t="s">
        <v>175</v>
      </c>
      <c r="G6" s="184" t="s">
        <v>169</v>
      </c>
      <c r="H6" s="184" t="s">
        <v>176</v>
      </c>
      <c r="I6" s="184" t="s">
        <v>177</v>
      </c>
      <c r="J6" s="184" t="s">
        <v>195</v>
      </c>
      <c r="K6" s="184" t="s">
        <v>143</v>
      </c>
      <c r="L6" s="185" t="s">
        <v>196</v>
      </c>
      <c r="M6" s="184" t="s">
        <v>197</v>
      </c>
      <c r="N6" s="184" t="s">
        <v>257</v>
      </c>
      <c r="O6" s="188" t="s">
        <v>178</v>
      </c>
      <c r="P6" s="81" t="s">
        <v>114</v>
      </c>
    </row>
    <row r="7" spans="1:16">
      <c r="A7" s="12"/>
      <c r="B7" s="113"/>
      <c r="C7" s="183" t="s">
        <v>179</v>
      </c>
      <c r="D7" s="184" t="s">
        <v>179</v>
      </c>
      <c r="E7" s="184" t="s">
        <v>179</v>
      </c>
      <c r="F7" s="184" t="s">
        <v>174</v>
      </c>
      <c r="G7" s="184" t="s">
        <v>179</v>
      </c>
      <c r="H7" s="184" t="s">
        <v>180</v>
      </c>
      <c r="I7" s="184">
        <v>40</v>
      </c>
      <c r="J7" s="184" t="s">
        <v>75</v>
      </c>
      <c r="K7" s="184" t="s">
        <v>59</v>
      </c>
      <c r="L7" s="185" t="s">
        <v>68</v>
      </c>
      <c r="M7" s="184" t="s">
        <v>167</v>
      </c>
      <c r="N7" s="184" t="s">
        <v>258</v>
      </c>
      <c r="O7" s="188" t="s">
        <v>137</v>
      </c>
      <c r="P7" s="141" t="s">
        <v>153</v>
      </c>
    </row>
    <row r="8" spans="1:16">
      <c r="A8" s="13"/>
      <c r="B8" s="83"/>
      <c r="C8" s="189" t="s">
        <v>181</v>
      </c>
      <c r="D8" s="190" t="s">
        <v>182</v>
      </c>
      <c r="E8" s="190" t="s">
        <v>183</v>
      </c>
      <c r="F8" s="190" t="s">
        <v>184</v>
      </c>
      <c r="G8" s="190" t="s">
        <v>185</v>
      </c>
      <c r="H8" s="190" t="s">
        <v>186</v>
      </c>
      <c r="I8" s="190" t="s">
        <v>187</v>
      </c>
      <c r="J8" s="190" t="s">
        <v>188</v>
      </c>
      <c r="K8" s="190" t="s">
        <v>189</v>
      </c>
      <c r="L8" s="191" t="s">
        <v>190</v>
      </c>
      <c r="M8" s="190" t="s">
        <v>191</v>
      </c>
      <c r="N8" s="216" t="s">
        <v>192</v>
      </c>
      <c r="O8" s="217" t="s">
        <v>252</v>
      </c>
      <c r="P8" s="81" t="s">
        <v>63</v>
      </c>
    </row>
    <row r="9" spans="1:16">
      <c r="A9" s="12">
        <v>5</v>
      </c>
      <c r="B9" s="192" t="s">
        <v>0</v>
      </c>
      <c r="C9" s="234">
        <v>811</v>
      </c>
      <c r="D9" s="230">
        <v>0</v>
      </c>
      <c r="E9" s="230">
        <v>0</v>
      </c>
      <c r="F9" s="230">
        <v>0</v>
      </c>
      <c r="G9" s="230">
        <v>811</v>
      </c>
      <c r="H9" s="230">
        <v>115.86</v>
      </c>
      <c r="I9" s="230">
        <v>2.9</v>
      </c>
      <c r="J9" s="236">
        <v>5784.5625</v>
      </c>
      <c r="K9" s="236">
        <v>2476.625</v>
      </c>
      <c r="L9" s="229">
        <v>0.42809999999999998</v>
      </c>
      <c r="M9" s="87">
        <v>7</v>
      </c>
      <c r="N9" s="87">
        <v>0</v>
      </c>
      <c r="O9" s="235">
        <v>0.14898</v>
      </c>
      <c r="P9" s="89">
        <v>935130</v>
      </c>
    </row>
    <row r="10" spans="1:16">
      <c r="A10" s="12">
        <v>6</v>
      </c>
      <c r="B10" s="192" t="s">
        <v>1</v>
      </c>
      <c r="C10" s="232">
        <v>985</v>
      </c>
      <c r="D10" s="131">
        <v>0</v>
      </c>
      <c r="E10" s="131">
        <v>0</v>
      </c>
      <c r="F10" s="131">
        <v>0</v>
      </c>
      <c r="G10" s="131">
        <v>985</v>
      </c>
      <c r="H10" s="131">
        <v>109.44</v>
      </c>
      <c r="I10" s="131">
        <v>2.74</v>
      </c>
      <c r="J10" s="193">
        <v>3483.5</v>
      </c>
      <c r="K10" s="193">
        <v>2195.375</v>
      </c>
      <c r="L10" s="177">
        <v>0.63019999999999998</v>
      </c>
      <c r="M10" s="92">
        <v>9</v>
      </c>
      <c r="N10" s="92">
        <v>0</v>
      </c>
      <c r="O10" s="231">
        <v>0.24174000000000001</v>
      </c>
      <c r="P10" s="94">
        <v>906806</v>
      </c>
    </row>
    <row r="11" spans="1:16">
      <c r="A11" s="12">
        <v>8</v>
      </c>
      <c r="B11" s="192" t="s">
        <v>2</v>
      </c>
      <c r="C11" s="232">
        <v>870</v>
      </c>
      <c r="D11" s="131">
        <v>0</v>
      </c>
      <c r="E11" s="131">
        <v>45</v>
      </c>
      <c r="F11" s="131">
        <v>5</v>
      </c>
      <c r="G11" s="131">
        <v>1517.5</v>
      </c>
      <c r="H11" s="131">
        <v>137.94999999999999</v>
      </c>
      <c r="I11" s="131">
        <v>3.45</v>
      </c>
      <c r="J11" s="193">
        <v>4414.1875</v>
      </c>
      <c r="K11" s="193">
        <v>1904.9375</v>
      </c>
      <c r="L11" s="177">
        <v>0.43149999999999999</v>
      </c>
      <c r="M11" s="92">
        <v>11</v>
      </c>
      <c r="N11" s="92">
        <v>0</v>
      </c>
      <c r="O11" s="231">
        <v>0.23819000000000001</v>
      </c>
      <c r="P11" s="94">
        <v>1178658</v>
      </c>
    </row>
    <row r="12" spans="1:16">
      <c r="A12" s="12">
        <v>10</v>
      </c>
      <c r="B12" s="192" t="s">
        <v>3</v>
      </c>
      <c r="C12" s="232">
        <v>114</v>
      </c>
      <c r="D12" s="131">
        <v>0</v>
      </c>
      <c r="E12" s="131">
        <v>1.7</v>
      </c>
      <c r="F12" s="131">
        <v>1</v>
      </c>
      <c r="G12" s="131">
        <v>276.75</v>
      </c>
      <c r="H12" s="131">
        <v>138.38</v>
      </c>
      <c r="I12" s="131">
        <v>3.46</v>
      </c>
      <c r="J12" s="193">
        <v>495.28230000000002</v>
      </c>
      <c r="K12" s="193">
        <v>108.53230000000001</v>
      </c>
      <c r="L12" s="177">
        <v>0.21909999999999999</v>
      </c>
      <c r="M12" s="92">
        <v>2</v>
      </c>
      <c r="N12" s="92">
        <v>0</v>
      </c>
      <c r="O12" s="231">
        <v>5.3069999999999999E-2</v>
      </c>
      <c r="P12" s="94">
        <v>29174</v>
      </c>
    </row>
    <row r="13" spans="1:16">
      <c r="A13" s="12">
        <v>19</v>
      </c>
      <c r="B13" s="192" t="s">
        <v>4</v>
      </c>
      <c r="C13" s="232">
        <v>0</v>
      </c>
      <c r="D13" s="131">
        <v>0</v>
      </c>
      <c r="E13" s="131">
        <v>0</v>
      </c>
      <c r="F13" s="131">
        <v>0</v>
      </c>
      <c r="G13" s="131">
        <v>0</v>
      </c>
      <c r="H13" s="131">
        <v>0</v>
      </c>
      <c r="I13" s="131">
        <v>0</v>
      </c>
      <c r="J13" s="193">
        <v>1103.9375</v>
      </c>
      <c r="K13" s="193">
        <v>0</v>
      </c>
      <c r="L13" s="177">
        <v>0</v>
      </c>
      <c r="M13" s="92">
        <v>0</v>
      </c>
      <c r="N13" s="92">
        <v>0</v>
      </c>
      <c r="O13" s="231">
        <v>0</v>
      </c>
      <c r="P13" s="94">
        <v>0</v>
      </c>
    </row>
    <row r="14" spans="1:16">
      <c r="A14" s="12">
        <v>20</v>
      </c>
      <c r="B14" s="192" t="s">
        <v>5</v>
      </c>
      <c r="C14" s="232">
        <v>0</v>
      </c>
      <c r="D14" s="131">
        <v>0</v>
      </c>
      <c r="E14" s="131">
        <v>0</v>
      </c>
      <c r="F14" s="131">
        <v>0</v>
      </c>
      <c r="G14" s="131">
        <v>0</v>
      </c>
      <c r="H14" s="131">
        <v>0</v>
      </c>
      <c r="I14" s="131">
        <v>0</v>
      </c>
      <c r="J14" s="193">
        <v>4181.25</v>
      </c>
      <c r="K14" s="193">
        <v>0</v>
      </c>
      <c r="L14" s="177">
        <v>0</v>
      </c>
      <c r="M14" s="92">
        <v>0</v>
      </c>
      <c r="N14" s="92">
        <v>0</v>
      </c>
      <c r="O14" s="231">
        <v>0</v>
      </c>
      <c r="P14" s="94">
        <v>0</v>
      </c>
    </row>
    <row r="15" spans="1:16">
      <c r="A15" s="12">
        <v>22</v>
      </c>
      <c r="B15" s="192" t="s">
        <v>6</v>
      </c>
      <c r="C15" s="232">
        <v>45</v>
      </c>
      <c r="D15" s="131">
        <v>0</v>
      </c>
      <c r="E15" s="131">
        <v>0</v>
      </c>
      <c r="F15" s="131">
        <v>0</v>
      </c>
      <c r="G15" s="131">
        <v>45</v>
      </c>
      <c r="H15" s="131">
        <v>45</v>
      </c>
      <c r="I15" s="131">
        <v>1.1299999999999999</v>
      </c>
      <c r="J15" s="193">
        <v>8676.125</v>
      </c>
      <c r="K15" s="193">
        <v>54</v>
      </c>
      <c r="L15" s="177">
        <v>6.1999999999999998E-3</v>
      </c>
      <c r="M15" s="92">
        <v>1</v>
      </c>
      <c r="N15" s="92">
        <v>0</v>
      </c>
      <c r="O15" s="231">
        <v>4.2000000000000002E-4</v>
      </c>
      <c r="P15" s="94">
        <v>3952</v>
      </c>
    </row>
    <row r="16" spans="1:16">
      <c r="A16" s="12">
        <v>23</v>
      </c>
      <c r="B16" s="192" t="s">
        <v>7</v>
      </c>
      <c r="C16" s="232">
        <v>0</v>
      </c>
      <c r="D16" s="131">
        <v>0</v>
      </c>
      <c r="E16" s="131">
        <v>0</v>
      </c>
      <c r="F16" s="131">
        <v>0</v>
      </c>
      <c r="G16" s="131">
        <v>0</v>
      </c>
      <c r="H16" s="131">
        <v>0</v>
      </c>
      <c r="I16" s="131">
        <v>0</v>
      </c>
      <c r="J16" s="193">
        <v>24870.875</v>
      </c>
      <c r="K16" s="193">
        <v>0</v>
      </c>
      <c r="L16" s="177">
        <v>0</v>
      </c>
      <c r="M16" s="92">
        <v>0</v>
      </c>
      <c r="N16" s="92">
        <v>0</v>
      </c>
      <c r="O16" s="231">
        <v>0</v>
      </c>
      <c r="P16" s="94">
        <v>0</v>
      </c>
    </row>
    <row r="17" spans="1:16">
      <c r="A17" s="12">
        <v>27</v>
      </c>
      <c r="B17" s="192" t="s">
        <v>8</v>
      </c>
      <c r="C17" s="232">
        <v>1425</v>
      </c>
      <c r="D17" s="131">
        <v>223</v>
      </c>
      <c r="E17" s="131">
        <v>0</v>
      </c>
      <c r="F17" s="131">
        <v>0</v>
      </c>
      <c r="G17" s="131">
        <v>1759.5</v>
      </c>
      <c r="H17" s="131">
        <v>125.68</v>
      </c>
      <c r="I17" s="131">
        <v>3.14</v>
      </c>
      <c r="J17" s="193">
        <v>4507.5625</v>
      </c>
      <c r="K17" s="193">
        <v>1559.125</v>
      </c>
      <c r="L17" s="177">
        <v>0.34589999999999999</v>
      </c>
      <c r="M17" s="92">
        <v>14</v>
      </c>
      <c r="N17" s="92">
        <v>0</v>
      </c>
      <c r="O17" s="231">
        <v>0.20635999999999999</v>
      </c>
      <c r="P17" s="94">
        <v>1002061</v>
      </c>
    </row>
    <row r="18" spans="1:16">
      <c r="A18" s="12">
        <v>28</v>
      </c>
      <c r="B18" s="192" t="s">
        <v>9</v>
      </c>
      <c r="C18" s="232">
        <v>182</v>
      </c>
      <c r="D18" s="131">
        <v>0</v>
      </c>
      <c r="E18" s="131">
        <v>0</v>
      </c>
      <c r="F18" s="131">
        <v>0</v>
      </c>
      <c r="G18" s="131">
        <v>182</v>
      </c>
      <c r="H18" s="131">
        <v>91</v>
      </c>
      <c r="I18" s="131">
        <v>2.2799999999999998</v>
      </c>
      <c r="J18" s="193">
        <v>2881.4375</v>
      </c>
      <c r="K18" s="193">
        <v>43</v>
      </c>
      <c r="L18" s="177">
        <v>1.49E-2</v>
      </c>
      <c r="M18" s="92">
        <v>2</v>
      </c>
      <c r="N18" s="92">
        <v>0</v>
      </c>
      <c r="O18" s="231">
        <v>2.3800000000000002E-3</v>
      </c>
      <c r="P18" s="94">
        <v>7376</v>
      </c>
    </row>
    <row r="19" spans="1:16">
      <c r="A19" s="12">
        <v>33</v>
      </c>
      <c r="B19" s="192" t="s">
        <v>10</v>
      </c>
      <c r="C19" s="232">
        <v>0</v>
      </c>
      <c r="D19" s="131">
        <v>0</v>
      </c>
      <c r="E19" s="131">
        <v>0</v>
      </c>
      <c r="F19" s="131">
        <v>0</v>
      </c>
      <c r="G19" s="131">
        <v>0</v>
      </c>
      <c r="H19" s="131">
        <v>0</v>
      </c>
      <c r="I19" s="131">
        <v>0</v>
      </c>
      <c r="J19" s="193">
        <v>15671.0952</v>
      </c>
      <c r="K19" s="193">
        <v>0</v>
      </c>
      <c r="L19" s="177">
        <v>0</v>
      </c>
      <c r="M19" s="92">
        <v>0</v>
      </c>
      <c r="N19" s="92">
        <v>0</v>
      </c>
      <c r="O19" s="231">
        <v>0</v>
      </c>
      <c r="P19" s="94">
        <v>0</v>
      </c>
    </row>
    <row r="20" spans="1:16">
      <c r="A20" s="12">
        <v>34</v>
      </c>
      <c r="B20" s="192" t="s">
        <v>11</v>
      </c>
      <c r="C20" s="232">
        <v>0</v>
      </c>
      <c r="D20" s="131">
        <v>0</v>
      </c>
      <c r="E20" s="131">
        <v>0</v>
      </c>
      <c r="F20" s="131">
        <v>0</v>
      </c>
      <c r="G20" s="131">
        <v>0</v>
      </c>
      <c r="H20" s="131">
        <v>0</v>
      </c>
      <c r="I20" s="131">
        <v>0</v>
      </c>
      <c r="J20" s="193">
        <v>20046.6875</v>
      </c>
      <c r="K20" s="193">
        <v>0</v>
      </c>
      <c r="L20" s="177">
        <v>0</v>
      </c>
      <c r="M20" s="92">
        <v>0</v>
      </c>
      <c r="N20" s="92">
        <v>0</v>
      </c>
      <c r="O20" s="231">
        <v>0</v>
      </c>
      <c r="P20" s="94">
        <v>0</v>
      </c>
    </row>
    <row r="21" spans="1:16">
      <c r="A21" s="12">
        <v>35</v>
      </c>
      <c r="B21" s="192" t="s">
        <v>12</v>
      </c>
      <c r="C21" s="232">
        <v>0</v>
      </c>
      <c r="D21" s="131">
        <v>0</v>
      </c>
      <c r="E21" s="131">
        <v>0</v>
      </c>
      <c r="F21" s="131">
        <v>0</v>
      </c>
      <c r="G21" s="131">
        <v>0</v>
      </c>
      <c r="H21" s="131">
        <v>0</v>
      </c>
      <c r="I21" s="131">
        <v>0</v>
      </c>
      <c r="J21" s="193">
        <v>25129.9375</v>
      </c>
      <c r="K21" s="193">
        <v>0</v>
      </c>
      <c r="L21" s="177">
        <v>0</v>
      </c>
      <c r="M21" s="92">
        <v>0</v>
      </c>
      <c r="N21" s="92">
        <v>0</v>
      </c>
      <c r="O21" s="231">
        <v>0</v>
      </c>
      <c r="P21" s="94">
        <v>0</v>
      </c>
    </row>
    <row r="22" spans="1:16">
      <c r="A22" s="12">
        <v>36</v>
      </c>
      <c r="B22" s="192" t="s">
        <v>13</v>
      </c>
      <c r="C22" s="232">
        <v>0</v>
      </c>
      <c r="D22" s="131">
        <v>0</v>
      </c>
      <c r="E22" s="131">
        <v>0</v>
      </c>
      <c r="F22" s="131">
        <v>0</v>
      </c>
      <c r="G22" s="131">
        <v>0</v>
      </c>
      <c r="H22" s="131">
        <v>0</v>
      </c>
      <c r="I22" s="131">
        <v>0</v>
      </c>
      <c r="J22" s="193">
        <v>78749.9375</v>
      </c>
      <c r="K22" s="193">
        <v>0</v>
      </c>
      <c r="L22" s="177">
        <v>0</v>
      </c>
      <c r="M22" s="92">
        <v>0</v>
      </c>
      <c r="N22" s="92">
        <v>0</v>
      </c>
      <c r="O22" s="231">
        <v>0</v>
      </c>
      <c r="P22" s="94">
        <v>0</v>
      </c>
    </row>
    <row r="23" spans="1:16">
      <c r="A23" s="12">
        <v>37</v>
      </c>
      <c r="B23" s="192" t="s">
        <v>14</v>
      </c>
      <c r="C23" s="232">
        <v>0</v>
      </c>
      <c r="D23" s="131">
        <v>0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93">
        <v>15775.25</v>
      </c>
      <c r="K23" s="193">
        <v>0</v>
      </c>
      <c r="L23" s="177">
        <v>0</v>
      </c>
      <c r="M23" s="92">
        <v>0</v>
      </c>
      <c r="N23" s="92">
        <v>0</v>
      </c>
      <c r="O23" s="231">
        <v>0</v>
      </c>
      <c r="P23" s="94">
        <v>0</v>
      </c>
    </row>
    <row r="24" spans="1:16">
      <c r="A24" s="12">
        <v>38</v>
      </c>
      <c r="B24" s="192" t="s">
        <v>15</v>
      </c>
      <c r="C24" s="232">
        <v>0</v>
      </c>
      <c r="D24" s="131">
        <v>0</v>
      </c>
      <c r="E24" s="131">
        <v>0</v>
      </c>
      <c r="F24" s="131">
        <v>0</v>
      </c>
      <c r="G24" s="131">
        <v>0</v>
      </c>
      <c r="H24" s="131">
        <v>0</v>
      </c>
      <c r="I24" s="131">
        <v>0</v>
      </c>
      <c r="J24" s="193">
        <v>22376.0625</v>
      </c>
      <c r="K24" s="193">
        <v>0</v>
      </c>
      <c r="L24" s="177">
        <v>0</v>
      </c>
      <c r="M24" s="92">
        <v>0</v>
      </c>
      <c r="N24" s="92">
        <v>0</v>
      </c>
      <c r="O24" s="231">
        <v>0</v>
      </c>
      <c r="P24" s="94">
        <v>0</v>
      </c>
    </row>
    <row r="25" spans="1:16">
      <c r="A25" s="12">
        <v>39</v>
      </c>
      <c r="B25" s="192" t="s">
        <v>16</v>
      </c>
      <c r="C25" s="232">
        <v>0</v>
      </c>
      <c r="D25" s="131">
        <v>0</v>
      </c>
      <c r="E25" s="131">
        <v>0</v>
      </c>
      <c r="F25" s="131">
        <v>0</v>
      </c>
      <c r="G25" s="131">
        <v>0</v>
      </c>
      <c r="H25" s="131">
        <v>0</v>
      </c>
      <c r="I25" s="131">
        <v>0</v>
      </c>
      <c r="J25" s="193">
        <v>50184.5625</v>
      </c>
      <c r="K25" s="193">
        <v>0</v>
      </c>
      <c r="L25" s="177">
        <v>0</v>
      </c>
      <c r="M25" s="92">
        <v>0</v>
      </c>
      <c r="N25" s="92">
        <v>0</v>
      </c>
      <c r="O25" s="231">
        <v>0</v>
      </c>
      <c r="P25" s="94">
        <v>0</v>
      </c>
    </row>
    <row r="26" spans="1:16">
      <c r="A26" s="12">
        <v>40</v>
      </c>
      <c r="B26" s="192" t="s">
        <v>17</v>
      </c>
      <c r="C26" s="232">
        <v>0</v>
      </c>
      <c r="D26" s="131">
        <v>0</v>
      </c>
      <c r="E26" s="131">
        <v>0</v>
      </c>
      <c r="F26" s="131">
        <v>0</v>
      </c>
      <c r="G26" s="131">
        <v>0</v>
      </c>
      <c r="H26" s="131">
        <v>0</v>
      </c>
      <c r="I26" s="131">
        <v>0</v>
      </c>
      <c r="J26" s="193">
        <v>7633.0625</v>
      </c>
      <c r="K26" s="193">
        <v>0</v>
      </c>
      <c r="L26" s="177">
        <v>0</v>
      </c>
      <c r="M26" s="92">
        <v>0</v>
      </c>
      <c r="N26" s="92">
        <v>0</v>
      </c>
      <c r="O26" s="231">
        <v>0</v>
      </c>
      <c r="P26" s="94">
        <v>0</v>
      </c>
    </row>
    <row r="27" spans="1:16">
      <c r="A27" s="12">
        <v>41</v>
      </c>
      <c r="B27" s="192" t="s">
        <v>18</v>
      </c>
      <c r="C27" s="232">
        <v>0</v>
      </c>
      <c r="D27" s="131">
        <v>0</v>
      </c>
      <c r="E27" s="131">
        <v>0</v>
      </c>
      <c r="F27" s="131">
        <v>0</v>
      </c>
      <c r="G27" s="131">
        <v>0</v>
      </c>
      <c r="H27" s="131">
        <v>0</v>
      </c>
      <c r="I27" s="131">
        <v>0</v>
      </c>
      <c r="J27" s="193">
        <v>26892.000200000002</v>
      </c>
      <c r="K27" s="193">
        <v>0</v>
      </c>
      <c r="L27" s="177">
        <v>0</v>
      </c>
      <c r="M27" s="92">
        <v>0</v>
      </c>
      <c r="N27" s="92">
        <v>0</v>
      </c>
      <c r="O27" s="231">
        <v>0</v>
      </c>
      <c r="P27" s="94">
        <v>0</v>
      </c>
    </row>
    <row r="28" spans="1:16">
      <c r="A28" s="12">
        <v>42</v>
      </c>
      <c r="B28" s="192" t="s">
        <v>19</v>
      </c>
      <c r="C28" s="232">
        <v>0</v>
      </c>
      <c r="D28" s="131">
        <v>0</v>
      </c>
      <c r="E28" s="131">
        <v>0</v>
      </c>
      <c r="F28" s="131">
        <v>0</v>
      </c>
      <c r="G28" s="131">
        <v>0</v>
      </c>
      <c r="H28" s="131">
        <v>0</v>
      </c>
      <c r="I28" s="131">
        <v>0</v>
      </c>
      <c r="J28" s="193">
        <v>16436.375</v>
      </c>
      <c r="K28" s="193">
        <v>0</v>
      </c>
      <c r="L28" s="177">
        <v>0</v>
      </c>
      <c r="M28" s="92">
        <v>0</v>
      </c>
      <c r="N28" s="92">
        <v>0</v>
      </c>
      <c r="O28" s="231">
        <v>0</v>
      </c>
      <c r="P28" s="94">
        <v>0</v>
      </c>
    </row>
    <row r="29" spans="1:16">
      <c r="A29" s="12">
        <v>43</v>
      </c>
      <c r="B29" s="192" t="s">
        <v>20</v>
      </c>
      <c r="C29" s="232">
        <v>0</v>
      </c>
      <c r="D29" s="131">
        <v>0</v>
      </c>
      <c r="E29" s="131">
        <v>0</v>
      </c>
      <c r="F29" s="131">
        <v>0</v>
      </c>
      <c r="G29" s="131">
        <v>0</v>
      </c>
      <c r="H29" s="131">
        <v>0</v>
      </c>
      <c r="I29" s="131">
        <v>0</v>
      </c>
      <c r="J29" s="193">
        <v>32859.4375</v>
      </c>
      <c r="K29" s="193">
        <v>0</v>
      </c>
      <c r="L29" s="177">
        <v>0</v>
      </c>
      <c r="M29" s="92">
        <v>0</v>
      </c>
      <c r="N29" s="92">
        <v>0</v>
      </c>
      <c r="O29" s="231">
        <v>0</v>
      </c>
      <c r="P29" s="94">
        <v>0</v>
      </c>
    </row>
    <row r="30" spans="1:16">
      <c r="A30" s="12">
        <v>44</v>
      </c>
      <c r="B30" s="192" t="s">
        <v>21</v>
      </c>
      <c r="C30" s="232">
        <v>0</v>
      </c>
      <c r="D30" s="131">
        <v>0</v>
      </c>
      <c r="E30" s="131">
        <v>0</v>
      </c>
      <c r="F30" s="131">
        <v>0</v>
      </c>
      <c r="G30" s="131">
        <v>0</v>
      </c>
      <c r="H30" s="131">
        <v>0</v>
      </c>
      <c r="I30" s="131">
        <v>0</v>
      </c>
      <c r="J30" s="193">
        <v>16392.4375</v>
      </c>
      <c r="K30" s="193">
        <v>0</v>
      </c>
      <c r="L30" s="177">
        <v>0</v>
      </c>
      <c r="M30" s="92">
        <v>0</v>
      </c>
      <c r="N30" s="92">
        <v>0</v>
      </c>
      <c r="O30" s="231">
        <v>0</v>
      </c>
      <c r="P30" s="94">
        <v>0</v>
      </c>
    </row>
    <row r="31" spans="1:16">
      <c r="A31" s="12">
        <v>45</v>
      </c>
      <c r="B31" s="192" t="s">
        <v>22</v>
      </c>
      <c r="C31" s="232">
        <v>15</v>
      </c>
      <c r="D31" s="131">
        <v>0</v>
      </c>
      <c r="E31" s="131">
        <v>13</v>
      </c>
      <c r="F31" s="131">
        <v>1</v>
      </c>
      <c r="G31" s="131">
        <v>262.5</v>
      </c>
      <c r="H31" s="131">
        <v>262.5</v>
      </c>
      <c r="I31" s="131">
        <v>6.56</v>
      </c>
      <c r="J31" s="193">
        <v>7185.875</v>
      </c>
      <c r="K31" s="193">
        <v>251</v>
      </c>
      <c r="L31" s="177">
        <v>3.49E-2</v>
      </c>
      <c r="M31" s="92">
        <v>1</v>
      </c>
      <c r="N31" s="92">
        <v>0</v>
      </c>
      <c r="O31" s="231">
        <v>1.374E-2</v>
      </c>
      <c r="P31" s="94">
        <v>105626</v>
      </c>
    </row>
    <row r="32" spans="1:16">
      <c r="A32" s="12">
        <v>46</v>
      </c>
      <c r="B32" s="192" t="s">
        <v>23</v>
      </c>
      <c r="C32" s="232">
        <v>120</v>
      </c>
      <c r="D32" s="131">
        <v>0</v>
      </c>
      <c r="E32" s="131">
        <v>0</v>
      </c>
      <c r="F32" s="131">
        <v>0</v>
      </c>
      <c r="G32" s="131">
        <v>120</v>
      </c>
      <c r="H32" s="131">
        <v>60</v>
      </c>
      <c r="I32" s="131">
        <v>1.5</v>
      </c>
      <c r="J32" s="193">
        <v>3438.5625</v>
      </c>
      <c r="K32" s="193">
        <v>207</v>
      </c>
      <c r="L32" s="177">
        <v>6.0199999999999997E-2</v>
      </c>
      <c r="M32" s="92">
        <v>2</v>
      </c>
      <c r="N32" s="92">
        <v>0</v>
      </c>
      <c r="O32" s="231">
        <v>6.3200000000000001E-3</v>
      </c>
      <c r="P32" s="94">
        <v>23564</v>
      </c>
    </row>
    <row r="33" spans="1:16">
      <c r="A33" s="12">
        <v>47</v>
      </c>
      <c r="B33" s="192" t="s">
        <v>330</v>
      </c>
      <c r="C33" s="232">
        <v>10</v>
      </c>
      <c r="D33" s="131">
        <v>0</v>
      </c>
      <c r="E33" s="131">
        <v>8</v>
      </c>
      <c r="F33" s="131">
        <v>1</v>
      </c>
      <c r="G33" s="131">
        <v>220</v>
      </c>
      <c r="H33" s="131">
        <v>220</v>
      </c>
      <c r="I33" s="131">
        <v>5.5</v>
      </c>
      <c r="J33" s="193">
        <v>2026.5625</v>
      </c>
      <c r="K33" s="193">
        <v>35</v>
      </c>
      <c r="L33" s="177">
        <v>1.7299999999999999E-2</v>
      </c>
      <c r="M33" s="92">
        <v>1</v>
      </c>
      <c r="N33" s="92">
        <v>0</v>
      </c>
      <c r="O33" s="231">
        <v>5.7099999999999998E-3</v>
      </c>
      <c r="P33" s="94">
        <v>17393</v>
      </c>
    </row>
    <row r="34" spans="1:16">
      <c r="A34" s="12">
        <v>48</v>
      </c>
      <c r="B34" s="113" t="s">
        <v>24</v>
      </c>
      <c r="C34" s="232">
        <v>484</v>
      </c>
      <c r="D34" s="131">
        <v>0</v>
      </c>
      <c r="E34" s="131">
        <v>0</v>
      </c>
      <c r="F34" s="131">
        <v>0</v>
      </c>
      <c r="G34" s="131">
        <v>484</v>
      </c>
      <c r="H34" s="131">
        <v>80.67</v>
      </c>
      <c r="I34" s="131">
        <v>2.02</v>
      </c>
      <c r="J34" s="193">
        <v>5301.1875</v>
      </c>
      <c r="K34" s="193">
        <v>1907.625</v>
      </c>
      <c r="L34" s="177">
        <v>0.35980000000000001</v>
      </c>
      <c r="M34" s="92">
        <v>6</v>
      </c>
      <c r="N34" s="92">
        <v>0</v>
      </c>
      <c r="O34" s="231">
        <v>7.9949999999999993E-2</v>
      </c>
      <c r="P34" s="94">
        <v>455840</v>
      </c>
    </row>
    <row r="35" spans="1:16">
      <c r="A35" s="12">
        <v>49</v>
      </c>
      <c r="B35" s="192" t="s">
        <v>25</v>
      </c>
      <c r="C35" s="232">
        <v>15</v>
      </c>
      <c r="D35" s="131">
        <v>0</v>
      </c>
      <c r="E35" s="131">
        <v>120</v>
      </c>
      <c r="F35" s="131">
        <v>1</v>
      </c>
      <c r="G35" s="131">
        <v>1065</v>
      </c>
      <c r="H35" s="131">
        <v>1065</v>
      </c>
      <c r="I35" s="131">
        <v>26.63</v>
      </c>
      <c r="J35" s="193">
        <v>213.9375</v>
      </c>
      <c r="K35" s="193">
        <v>11</v>
      </c>
      <c r="L35" s="177">
        <v>5.1400000000000001E-2</v>
      </c>
      <c r="M35" s="92">
        <v>1</v>
      </c>
      <c r="N35" s="92">
        <v>1</v>
      </c>
      <c r="O35" s="231">
        <v>8.2129999999999995E-2</v>
      </c>
      <c r="P35" s="94">
        <v>218797</v>
      </c>
    </row>
    <row r="36" spans="1:16">
      <c r="A36" s="12">
        <v>50</v>
      </c>
      <c r="B36" s="192" t="s">
        <v>55</v>
      </c>
      <c r="C36" s="232">
        <v>187</v>
      </c>
      <c r="D36" s="131">
        <v>0</v>
      </c>
      <c r="E36" s="131">
        <v>6.5</v>
      </c>
      <c r="F36" s="131">
        <v>1</v>
      </c>
      <c r="G36" s="131">
        <v>385.75</v>
      </c>
      <c r="H36" s="131">
        <v>128.58000000000001</v>
      </c>
      <c r="I36" s="131">
        <v>3.21</v>
      </c>
      <c r="J36" s="193">
        <v>503.3125</v>
      </c>
      <c r="K36" s="193">
        <v>230.1875</v>
      </c>
      <c r="L36" s="177">
        <v>0.45729999999999998</v>
      </c>
      <c r="M36" s="92">
        <v>3</v>
      </c>
      <c r="N36" s="92">
        <v>0</v>
      </c>
      <c r="O36" s="231">
        <v>0.11743000000000001</v>
      </c>
      <c r="P36" s="94">
        <v>63229</v>
      </c>
    </row>
    <row r="37" spans="1:16">
      <c r="A37" s="12">
        <v>51</v>
      </c>
      <c r="B37" s="192" t="s">
        <v>26</v>
      </c>
      <c r="C37" s="232">
        <v>426</v>
      </c>
      <c r="D37" s="131">
        <v>0</v>
      </c>
      <c r="E37" s="131">
        <v>0</v>
      </c>
      <c r="F37" s="131">
        <v>0</v>
      </c>
      <c r="G37" s="131">
        <v>426</v>
      </c>
      <c r="H37" s="131">
        <v>106.5</v>
      </c>
      <c r="I37" s="131">
        <v>2.66</v>
      </c>
      <c r="J37" s="193">
        <v>1281.375</v>
      </c>
      <c r="K37" s="193">
        <v>243.25</v>
      </c>
      <c r="L37" s="177">
        <v>0.1898</v>
      </c>
      <c r="M37" s="92">
        <v>4</v>
      </c>
      <c r="N37" s="92">
        <v>0</v>
      </c>
      <c r="O37" s="231">
        <v>4.5440000000000001E-2</v>
      </c>
      <c r="P37" s="94">
        <v>62290</v>
      </c>
    </row>
    <row r="38" spans="1:16">
      <c r="A38" s="12">
        <v>52</v>
      </c>
      <c r="B38" s="192" t="s">
        <v>27</v>
      </c>
      <c r="C38" s="232">
        <v>0</v>
      </c>
      <c r="D38" s="131">
        <v>0</v>
      </c>
      <c r="E38" s="131">
        <v>137</v>
      </c>
      <c r="F38" s="131">
        <v>1</v>
      </c>
      <c r="G38" s="131">
        <v>1177.5</v>
      </c>
      <c r="H38" s="131">
        <v>1177.5</v>
      </c>
      <c r="I38" s="131">
        <v>29.44</v>
      </c>
      <c r="J38" s="193">
        <v>1807.3125</v>
      </c>
      <c r="K38" s="193">
        <v>38.75</v>
      </c>
      <c r="L38" s="177">
        <v>2.1399999999999999E-2</v>
      </c>
      <c r="M38" s="92">
        <v>1</v>
      </c>
      <c r="N38" s="92">
        <v>1</v>
      </c>
      <c r="O38" s="231">
        <v>3.78E-2</v>
      </c>
      <c r="P38" s="94">
        <v>273085</v>
      </c>
    </row>
    <row r="39" spans="1:16">
      <c r="A39" s="12">
        <v>53</v>
      </c>
      <c r="B39" s="192" t="s">
        <v>28</v>
      </c>
      <c r="C39" s="232">
        <v>126</v>
      </c>
      <c r="D39" s="131">
        <v>0</v>
      </c>
      <c r="E39" s="131">
        <v>0</v>
      </c>
      <c r="F39" s="131">
        <v>0</v>
      </c>
      <c r="G39" s="131">
        <v>126</v>
      </c>
      <c r="H39" s="131">
        <v>63</v>
      </c>
      <c r="I39" s="131">
        <v>1.58</v>
      </c>
      <c r="J39" s="193">
        <v>2315.75</v>
      </c>
      <c r="K39" s="193">
        <v>503.625</v>
      </c>
      <c r="L39" s="177">
        <v>0.2175</v>
      </c>
      <c r="M39" s="92">
        <v>2</v>
      </c>
      <c r="N39" s="92">
        <v>0</v>
      </c>
      <c r="O39" s="231">
        <v>2.4060000000000002E-2</v>
      </c>
      <c r="P39" s="94">
        <v>60343</v>
      </c>
    </row>
    <row r="40" spans="1:16">
      <c r="A40" s="12">
        <v>54</v>
      </c>
      <c r="B40" s="192" t="s">
        <v>29</v>
      </c>
      <c r="C40" s="232">
        <v>195</v>
      </c>
      <c r="D40" s="131">
        <v>0</v>
      </c>
      <c r="E40" s="131">
        <v>0</v>
      </c>
      <c r="F40" s="131">
        <v>0</v>
      </c>
      <c r="G40" s="131">
        <v>195</v>
      </c>
      <c r="H40" s="131">
        <v>65</v>
      </c>
      <c r="I40" s="131">
        <v>1.63</v>
      </c>
      <c r="J40" s="193">
        <v>1867.625</v>
      </c>
      <c r="K40" s="193">
        <v>483.125</v>
      </c>
      <c r="L40" s="177">
        <v>0.25869999999999999</v>
      </c>
      <c r="M40" s="92">
        <v>3</v>
      </c>
      <c r="N40" s="92">
        <v>0</v>
      </c>
      <c r="O40" s="231">
        <v>3.3730000000000003E-2</v>
      </c>
      <c r="P40" s="94">
        <v>68157</v>
      </c>
    </row>
    <row r="41" spans="1:16">
      <c r="A41" s="12">
        <v>57</v>
      </c>
      <c r="B41" s="192" t="s">
        <v>30</v>
      </c>
      <c r="C41" s="232">
        <v>1485</v>
      </c>
      <c r="D41" s="131">
        <v>0</v>
      </c>
      <c r="E41" s="131">
        <v>0</v>
      </c>
      <c r="F41" s="131">
        <v>0</v>
      </c>
      <c r="G41" s="131">
        <v>1485</v>
      </c>
      <c r="H41" s="131">
        <v>185.63</v>
      </c>
      <c r="I41" s="131">
        <v>4.6399999999999997</v>
      </c>
      <c r="J41" s="193">
        <v>13133.125</v>
      </c>
      <c r="K41" s="193">
        <v>943.1875</v>
      </c>
      <c r="L41" s="177">
        <v>7.1800000000000003E-2</v>
      </c>
      <c r="M41" s="92">
        <v>8</v>
      </c>
      <c r="N41" s="92">
        <v>0</v>
      </c>
      <c r="O41" s="231">
        <v>4.3310000000000001E-2</v>
      </c>
      <c r="P41" s="94">
        <v>611171</v>
      </c>
    </row>
    <row r="42" spans="1:16">
      <c r="A42" s="12">
        <v>58</v>
      </c>
      <c r="B42" s="192" t="s">
        <v>31</v>
      </c>
      <c r="C42" s="232">
        <v>468</v>
      </c>
      <c r="D42" s="131">
        <v>0</v>
      </c>
      <c r="E42" s="131">
        <v>0</v>
      </c>
      <c r="F42" s="131">
        <v>0</v>
      </c>
      <c r="G42" s="131">
        <v>468</v>
      </c>
      <c r="H42" s="131">
        <v>117</v>
      </c>
      <c r="I42" s="131">
        <v>2.93</v>
      </c>
      <c r="J42" s="193">
        <v>1840.75</v>
      </c>
      <c r="K42" s="193">
        <v>464</v>
      </c>
      <c r="L42" s="177">
        <v>0.25209999999999999</v>
      </c>
      <c r="M42" s="92">
        <v>4</v>
      </c>
      <c r="N42" s="92">
        <v>0</v>
      </c>
      <c r="O42" s="231">
        <v>6.6479999999999997E-2</v>
      </c>
      <c r="P42" s="94">
        <v>143386</v>
      </c>
    </row>
    <row r="43" spans="1:16">
      <c r="A43" s="12">
        <v>59</v>
      </c>
      <c r="B43" s="192" t="s">
        <v>32</v>
      </c>
      <c r="C43" s="232">
        <v>864</v>
      </c>
      <c r="D43" s="131">
        <v>36</v>
      </c>
      <c r="E43" s="131">
        <v>0</v>
      </c>
      <c r="F43" s="131">
        <v>0</v>
      </c>
      <c r="G43" s="131">
        <v>918</v>
      </c>
      <c r="H43" s="131">
        <v>91.8</v>
      </c>
      <c r="I43" s="131">
        <v>2.2999999999999998</v>
      </c>
      <c r="J43" s="193">
        <v>3600.6875</v>
      </c>
      <c r="K43" s="193">
        <v>1220.0625</v>
      </c>
      <c r="L43" s="177">
        <v>0.33879999999999999</v>
      </c>
      <c r="M43" s="92">
        <v>10</v>
      </c>
      <c r="N43" s="92">
        <v>0</v>
      </c>
      <c r="O43" s="231">
        <v>0.11688999999999999</v>
      </c>
      <c r="P43" s="94">
        <v>454567</v>
      </c>
    </row>
    <row r="44" spans="1:16">
      <c r="A44" s="12">
        <v>60</v>
      </c>
      <c r="B44" s="192" t="s">
        <v>33</v>
      </c>
      <c r="C44" s="232">
        <v>368.4</v>
      </c>
      <c r="D44" s="131">
        <v>150.19999999999999</v>
      </c>
      <c r="E44" s="131">
        <v>0</v>
      </c>
      <c r="F44" s="131">
        <v>0</v>
      </c>
      <c r="G44" s="131">
        <v>593.70000000000005</v>
      </c>
      <c r="H44" s="131">
        <v>98.95</v>
      </c>
      <c r="I44" s="131">
        <v>2.4700000000000002</v>
      </c>
      <c r="J44" s="193">
        <v>5872.875</v>
      </c>
      <c r="K44" s="193">
        <v>663.8125</v>
      </c>
      <c r="L44" s="177">
        <v>0.113</v>
      </c>
      <c r="M44" s="92">
        <v>6</v>
      </c>
      <c r="N44" s="92">
        <v>0</v>
      </c>
      <c r="O44" s="231">
        <v>3.0700000000000002E-2</v>
      </c>
      <c r="P44" s="94">
        <v>197052</v>
      </c>
    </row>
    <row r="45" spans="1:16">
      <c r="A45" s="12">
        <v>61</v>
      </c>
      <c r="B45" s="192" t="s">
        <v>34</v>
      </c>
      <c r="C45" s="232">
        <v>0</v>
      </c>
      <c r="D45" s="131">
        <v>0</v>
      </c>
      <c r="E45" s="131">
        <v>0</v>
      </c>
      <c r="F45" s="131">
        <v>0</v>
      </c>
      <c r="G45" s="131">
        <v>0</v>
      </c>
      <c r="H45" s="131">
        <v>0</v>
      </c>
      <c r="I45" s="131">
        <v>0</v>
      </c>
      <c r="J45" s="193">
        <v>20718.1587</v>
      </c>
      <c r="K45" s="193">
        <v>0</v>
      </c>
      <c r="L45" s="177">
        <v>0</v>
      </c>
      <c r="M45" s="92">
        <v>0</v>
      </c>
      <c r="N45" s="92">
        <v>0</v>
      </c>
      <c r="O45" s="231">
        <v>0</v>
      </c>
      <c r="P45" s="94">
        <v>0</v>
      </c>
    </row>
    <row r="46" spans="1:16">
      <c r="A46" s="12">
        <v>62</v>
      </c>
      <c r="B46" s="192" t="s">
        <v>35</v>
      </c>
      <c r="C46" s="232">
        <v>102</v>
      </c>
      <c r="D46" s="131">
        <v>0</v>
      </c>
      <c r="E46" s="131">
        <v>0</v>
      </c>
      <c r="F46" s="131">
        <v>0</v>
      </c>
      <c r="G46" s="131">
        <v>102</v>
      </c>
      <c r="H46" s="131">
        <v>102</v>
      </c>
      <c r="I46" s="131">
        <v>2.5499999999999998</v>
      </c>
      <c r="J46" s="193">
        <v>13562.875</v>
      </c>
      <c r="K46" s="193">
        <v>9</v>
      </c>
      <c r="L46" s="177">
        <v>6.9999999999999999E-4</v>
      </c>
      <c r="M46" s="92">
        <v>1</v>
      </c>
      <c r="N46" s="92">
        <v>0</v>
      </c>
      <c r="O46" s="231">
        <v>1.1E-4</v>
      </c>
      <c r="P46" s="94">
        <v>1609</v>
      </c>
    </row>
    <row r="47" spans="1:16">
      <c r="A47" s="12">
        <v>63</v>
      </c>
      <c r="B47" s="192" t="s">
        <v>36</v>
      </c>
      <c r="C47" s="232">
        <v>0</v>
      </c>
      <c r="D47" s="131">
        <v>0</v>
      </c>
      <c r="E47" s="131">
        <v>0</v>
      </c>
      <c r="F47" s="131">
        <v>0</v>
      </c>
      <c r="G47" s="131">
        <v>0</v>
      </c>
      <c r="H47" s="131">
        <v>0</v>
      </c>
      <c r="I47" s="131">
        <v>0</v>
      </c>
      <c r="J47" s="193">
        <v>6931.9375</v>
      </c>
      <c r="K47" s="193">
        <v>0</v>
      </c>
      <c r="L47" s="177">
        <v>0</v>
      </c>
      <c r="M47" s="92">
        <v>0</v>
      </c>
      <c r="N47" s="92">
        <v>0</v>
      </c>
      <c r="O47" s="231">
        <v>0</v>
      </c>
      <c r="P47" s="94">
        <v>0</v>
      </c>
    </row>
    <row r="48" spans="1:16">
      <c r="A48" s="12">
        <v>64</v>
      </c>
      <c r="B48" s="192" t="s">
        <v>37</v>
      </c>
      <c r="C48" s="232">
        <v>54.2</v>
      </c>
      <c r="D48" s="131">
        <v>0</v>
      </c>
      <c r="E48" s="131">
        <v>99.899999999999991</v>
      </c>
      <c r="F48" s="131">
        <v>4</v>
      </c>
      <c r="G48" s="131">
        <v>1403.4499999999998</v>
      </c>
      <c r="H48" s="131">
        <v>350.86</v>
      </c>
      <c r="I48" s="131">
        <v>8.77</v>
      </c>
      <c r="J48" s="193">
        <v>1434.5</v>
      </c>
      <c r="K48" s="193">
        <v>230</v>
      </c>
      <c r="L48" s="177">
        <v>0.1603</v>
      </c>
      <c r="M48" s="92">
        <v>4</v>
      </c>
      <c r="N48" s="92">
        <v>0</v>
      </c>
      <c r="O48" s="231">
        <v>0.12651999999999999</v>
      </c>
      <c r="P48" s="94">
        <v>197803</v>
      </c>
    </row>
    <row r="49" spans="1:16">
      <c r="A49" s="12">
        <v>67</v>
      </c>
      <c r="B49" s="192" t="s">
        <v>38</v>
      </c>
      <c r="C49" s="232">
        <v>0</v>
      </c>
      <c r="D49" s="131">
        <v>0</v>
      </c>
      <c r="E49" s="131">
        <v>0</v>
      </c>
      <c r="F49" s="131">
        <v>0</v>
      </c>
      <c r="G49" s="131">
        <v>0</v>
      </c>
      <c r="H49" s="131">
        <v>0</v>
      </c>
      <c r="I49" s="131">
        <v>0</v>
      </c>
      <c r="J49" s="193">
        <v>5810.8125</v>
      </c>
      <c r="K49" s="193">
        <v>0</v>
      </c>
      <c r="L49" s="177">
        <v>0</v>
      </c>
      <c r="M49" s="92">
        <v>0</v>
      </c>
      <c r="N49" s="92">
        <v>0</v>
      </c>
      <c r="O49" s="231">
        <v>0</v>
      </c>
      <c r="P49" s="94">
        <v>0</v>
      </c>
    </row>
    <row r="50" spans="1:16">
      <c r="A50" s="12">
        <v>68</v>
      </c>
      <c r="B50" s="192" t="s">
        <v>39</v>
      </c>
      <c r="C50" s="232">
        <v>3.5</v>
      </c>
      <c r="D50" s="131">
        <v>0</v>
      </c>
      <c r="E50" s="131">
        <v>5.85</v>
      </c>
      <c r="F50" s="131">
        <v>1</v>
      </c>
      <c r="G50" s="131">
        <v>197.375</v>
      </c>
      <c r="H50" s="131">
        <v>197.38</v>
      </c>
      <c r="I50" s="131">
        <v>4.93</v>
      </c>
      <c r="J50" s="193">
        <v>14979.9375</v>
      </c>
      <c r="K50" s="193">
        <v>158</v>
      </c>
      <c r="L50" s="177">
        <v>1.0500000000000001E-2</v>
      </c>
      <c r="M50" s="92">
        <v>1</v>
      </c>
      <c r="N50" s="92">
        <v>0</v>
      </c>
      <c r="O50" s="231">
        <v>3.1099999999999999E-3</v>
      </c>
      <c r="P50" s="94">
        <v>50636</v>
      </c>
    </row>
    <row r="51" spans="1:16">
      <c r="A51" s="12">
        <v>69</v>
      </c>
      <c r="B51" s="192" t="s">
        <v>40</v>
      </c>
      <c r="C51" s="232">
        <v>3.2</v>
      </c>
      <c r="D51" s="131">
        <v>1.6</v>
      </c>
      <c r="E51" s="131">
        <v>19.2</v>
      </c>
      <c r="F51" s="131">
        <v>1</v>
      </c>
      <c r="G51" s="131">
        <v>299.60000000000002</v>
      </c>
      <c r="H51" s="131">
        <v>299.60000000000002</v>
      </c>
      <c r="I51" s="131">
        <v>7.49</v>
      </c>
      <c r="J51" s="193">
        <v>4252.75</v>
      </c>
      <c r="K51" s="193">
        <v>22</v>
      </c>
      <c r="L51" s="177">
        <v>5.1999999999999998E-3</v>
      </c>
      <c r="M51" s="92">
        <v>1</v>
      </c>
      <c r="N51" s="92">
        <v>0</v>
      </c>
      <c r="O51" s="231">
        <v>2.3400000000000001E-3</v>
      </c>
      <c r="P51" s="94">
        <v>10802</v>
      </c>
    </row>
    <row r="52" spans="1:16">
      <c r="A52" s="12">
        <v>70</v>
      </c>
      <c r="B52" s="192" t="s">
        <v>277</v>
      </c>
      <c r="C52" s="232">
        <v>345</v>
      </c>
      <c r="D52" s="131">
        <v>0</v>
      </c>
      <c r="E52" s="131">
        <v>69</v>
      </c>
      <c r="F52" s="131">
        <v>1</v>
      </c>
      <c r="G52" s="131">
        <v>1012.5</v>
      </c>
      <c r="H52" s="131">
        <v>253.13</v>
      </c>
      <c r="I52" s="131">
        <v>6.33</v>
      </c>
      <c r="J52" s="193">
        <v>3910.8125</v>
      </c>
      <c r="K52" s="193">
        <v>775.625</v>
      </c>
      <c r="L52" s="177">
        <v>0.1983</v>
      </c>
      <c r="M52" s="92">
        <v>4</v>
      </c>
      <c r="N52" s="92">
        <v>1</v>
      </c>
      <c r="O52" s="231">
        <v>0.11297</v>
      </c>
      <c r="P52" s="94">
        <v>674521</v>
      </c>
    </row>
    <row r="53" spans="1:16">
      <c r="A53" s="12">
        <v>71</v>
      </c>
      <c r="B53" s="192" t="s">
        <v>41</v>
      </c>
      <c r="C53" s="232">
        <v>72.099999999999994</v>
      </c>
      <c r="D53" s="131">
        <v>0</v>
      </c>
      <c r="E53" s="131">
        <v>5.8</v>
      </c>
      <c r="F53" s="131">
        <v>2</v>
      </c>
      <c r="G53" s="131">
        <v>415.6</v>
      </c>
      <c r="H53" s="131">
        <v>207.8</v>
      </c>
      <c r="I53" s="131">
        <v>5.2</v>
      </c>
      <c r="J53" s="193">
        <v>8599.125</v>
      </c>
      <c r="K53" s="193">
        <v>121</v>
      </c>
      <c r="L53" s="177">
        <v>1.41E-2</v>
      </c>
      <c r="M53" s="92">
        <v>2</v>
      </c>
      <c r="N53" s="92">
        <v>0</v>
      </c>
      <c r="O53" s="231">
        <v>5.13E-3</v>
      </c>
      <c r="P53" s="94">
        <v>55516</v>
      </c>
    </row>
    <row r="54" spans="1:16">
      <c r="A54" s="12">
        <v>72</v>
      </c>
      <c r="B54" s="192" t="s">
        <v>42</v>
      </c>
      <c r="C54" s="232">
        <v>94.5</v>
      </c>
      <c r="D54" s="131">
        <v>0</v>
      </c>
      <c r="E54" s="131">
        <v>49.5</v>
      </c>
      <c r="F54" s="131">
        <v>3</v>
      </c>
      <c r="G54" s="131">
        <v>915.75</v>
      </c>
      <c r="H54" s="131">
        <v>228.94</v>
      </c>
      <c r="I54" s="131">
        <v>5.72</v>
      </c>
      <c r="J54" s="193">
        <v>5635.9375</v>
      </c>
      <c r="K54" s="193">
        <v>239.375</v>
      </c>
      <c r="L54" s="177">
        <v>4.2500000000000003E-2</v>
      </c>
      <c r="M54" s="92">
        <v>4</v>
      </c>
      <c r="N54" s="92">
        <v>0</v>
      </c>
      <c r="O54" s="231">
        <v>2.188E-2</v>
      </c>
      <c r="P54" s="94">
        <v>132224</v>
      </c>
    </row>
    <row r="55" spans="1:16">
      <c r="A55" s="12">
        <v>73</v>
      </c>
      <c r="B55" s="192" t="s">
        <v>275</v>
      </c>
      <c r="C55" s="232">
        <v>1117</v>
      </c>
      <c r="D55" s="131">
        <v>0</v>
      </c>
      <c r="E55" s="131">
        <v>0</v>
      </c>
      <c r="F55" s="131">
        <v>0</v>
      </c>
      <c r="G55" s="131">
        <v>1117</v>
      </c>
      <c r="H55" s="131">
        <v>85.92</v>
      </c>
      <c r="I55" s="131">
        <v>2.15</v>
      </c>
      <c r="J55" s="193">
        <v>15590.9375</v>
      </c>
      <c r="K55" s="193">
        <v>1940.25</v>
      </c>
      <c r="L55" s="177">
        <v>0.1244</v>
      </c>
      <c r="M55" s="92">
        <v>13</v>
      </c>
      <c r="N55" s="92">
        <v>0</v>
      </c>
      <c r="O55" s="231">
        <v>4.8140000000000002E-2</v>
      </c>
      <c r="P55" s="94">
        <v>819441</v>
      </c>
    </row>
    <row r="56" spans="1:16">
      <c r="A56" s="12">
        <v>74</v>
      </c>
      <c r="B56" s="192" t="s">
        <v>43</v>
      </c>
      <c r="C56" s="232">
        <v>450</v>
      </c>
      <c r="D56" s="131">
        <v>40</v>
      </c>
      <c r="E56" s="131">
        <v>0</v>
      </c>
      <c r="F56" s="131">
        <v>0</v>
      </c>
      <c r="G56" s="131">
        <v>510</v>
      </c>
      <c r="H56" s="131">
        <v>85</v>
      </c>
      <c r="I56" s="131">
        <v>2.13</v>
      </c>
      <c r="J56" s="193">
        <v>1031.5</v>
      </c>
      <c r="K56" s="193">
        <v>649.75</v>
      </c>
      <c r="L56" s="177">
        <v>0.62990000000000002</v>
      </c>
      <c r="M56" s="92">
        <v>6</v>
      </c>
      <c r="N56" s="92">
        <v>0</v>
      </c>
      <c r="O56" s="231">
        <v>0.14759</v>
      </c>
      <c r="P56" s="94">
        <v>162865</v>
      </c>
    </row>
    <row r="57" spans="1:16">
      <c r="A57" s="12">
        <v>75</v>
      </c>
      <c r="B57" s="192" t="s">
        <v>44</v>
      </c>
      <c r="C57" s="232">
        <v>0</v>
      </c>
      <c r="D57" s="131">
        <v>0</v>
      </c>
      <c r="E57" s="131">
        <v>0</v>
      </c>
      <c r="F57" s="131">
        <v>0</v>
      </c>
      <c r="G57" s="131">
        <v>0</v>
      </c>
      <c r="H57" s="131">
        <v>0</v>
      </c>
      <c r="I57" s="131">
        <v>0</v>
      </c>
      <c r="J57" s="193">
        <v>6544.875</v>
      </c>
      <c r="K57" s="193">
        <v>0</v>
      </c>
      <c r="L57" s="177">
        <v>0</v>
      </c>
      <c r="M57" s="92">
        <v>0</v>
      </c>
      <c r="N57" s="92">
        <v>0</v>
      </c>
      <c r="O57" s="231">
        <v>0</v>
      </c>
      <c r="P57" s="94">
        <v>0</v>
      </c>
    </row>
    <row r="58" spans="1:16">
      <c r="A58" s="12">
        <v>78</v>
      </c>
      <c r="B58" s="192" t="s">
        <v>45</v>
      </c>
      <c r="C58" s="232">
        <v>359.6</v>
      </c>
      <c r="D58" s="131">
        <v>34</v>
      </c>
      <c r="E58" s="131">
        <v>0</v>
      </c>
      <c r="F58" s="131">
        <v>0</v>
      </c>
      <c r="G58" s="131">
        <v>410.6</v>
      </c>
      <c r="H58" s="131">
        <v>136.87</v>
      </c>
      <c r="I58" s="131">
        <v>3.42</v>
      </c>
      <c r="J58" s="193">
        <v>1746.625</v>
      </c>
      <c r="K58" s="193">
        <v>179.625</v>
      </c>
      <c r="L58" s="177">
        <v>0.1028</v>
      </c>
      <c r="M58" s="92">
        <v>3</v>
      </c>
      <c r="N58" s="92">
        <v>0</v>
      </c>
      <c r="O58" s="231">
        <v>2.8129999999999999E-2</v>
      </c>
      <c r="P58" s="94">
        <v>52687</v>
      </c>
    </row>
    <row r="59" spans="1:16">
      <c r="A59" s="12">
        <v>79</v>
      </c>
      <c r="B59" s="192" t="s">
        <v>46</v>
      </c>
      <c r="C59" s="232">
        <v>20.9</v>
      </c>
      <c r="D59" s="131">
        <v>0</v>
      </c>
      <c r="E59" s="131">
        <v>5.15</v>
      </c>
      <c r="F59" s="131">
        <v>1</v>
      </c>
      <c r="G59" s="131">
        <v>209.52500000000001</v>
      </c>
      <c r="H59" s="131">
        <v>209.53</v>
      </c>
      <c r="I59" s="131">
        <v>5.24</v>
      </c>
      <c r="J59" s="193">
        <v>8272.2574999999997</v>
      </c>
      <c r="K59" s="193">
        <v>19</v>
      </c>
      <c r="L59" s="177">
        <v>2.3E-3</v>
      </c>
      <c r="M59" s="92">
        <v>1</v>
      </c>
      <c r="N59" s="92">
        <v>0</v>
      </c>
      <c r="O59" s="231">
        <v>7.2000000000000005E-4</v>
      </c>
      <c r="P59" s="94">
        <v>6459</v>
      </c>
    </row>
    <row r="60" spans="1:16">
      <c r="A60" s="12">
        <v>81</v>
      </c>
      <c r="B60" s="192" t="s">
        <v>47</v>
      </c>
      <c r="C60" s="232">
        <v>188</v>
      </c>
      <c r="D60" s="131">
        <v>0</v>
      </c>
      <c r="E60" s="131">
        <v>0</v>
      </c>
      <c r="F60" s="131">
        <v>0</v>
      </c>
      <c r="G60" s="131">
        <v>188</v>
      </c>
      <c r="H60" s="131">
        <v>188</v>
      </c>
      <c r="I60" s="131">
        <v>4.7</v>
      </c>
      <c r="J60" s="193">
        <v>624</v>
      </c>
      <c r="K60" s="193">
        <v>6</v>
      </c>
      <c r="L60" s="177">
        <v>9.5999999999999992E-3</v>
      </c>
      <c r="M60" s="92">
        <v>1</v>
      </c>
      <c r="N60" s="92">
        <v>0</v>
      </c>
      <c r="O60" s="231">
        <v>2.7100000000000002E-3</v>
      </c>
      <c r="P60" s="94">
        <v>1809</v>
      </c>
    </row>
    <row r="61" spans="1:16">
      <c r="A61" s="12">
        <v>82</v>
      </c>
      <c r="B61" s="192" t="s">
        <v>48</v>
      </c>
      <c r="C61" s="232">
        <v>1142</v>
      </c>
      <c r="D61" s="131">
        <v>0</v>
      </c>
      <c r="E61" s="131">
        <v>0</v>
      </c>
      <c r="F61" s="131">
        <v>0</v>
      </c>
      <c r="G61" s="131">
        <v>1142</v>
      </c>
      <c r="H61" s="131">
        <v>126.89</v>
      </c>
      <c r="I61" s="131">
        <v>3.17</v>
      </c>
      <c r="J61" s="193">
        <v>4154.4375</v>
      </c>
      <c r="K61" s="193">
        <v>1726.9375</v>
      </c>
      <c r="L61" s="177">
        <v>0.41570000000000001</v>
      </c>
      <c r="M61" s="92">
        <v>9</v>
      </c>
      <c r="N61" s="92">
        <v>0</v>
      </c>
      <c r="O61" s="231">
        <v>0.18448999999999999</v>
      </c>
      <c r="P61" s="94">
        <v>820389</v>
      </c>
    </row>
    <row r="62" spans="1:16">
      <c r="A62" s="12">
        <v>83</v>
      </c>
      <c r="B62" s="192" t="s">
        <v>408</v>
      </c>
      <c r="C62" s="232">
        <v>159</v>
      </c>
      <c r="D62" s="131">
        <v>0</v>
      </c>
      <c r="E62" s="131">
        <v>0</v>
      </c>
      <c r="F62" s="131">
        <v>0</v>
      </c>
      <c r="G62" s="131">
        <v>159</v>
      </c>
      <c r="H62" s="131">
        <v>53</v>
      </c>
      <c r="I62" s="131">
        <v>1.33</v>
      </c>
      <c r="J62" s="193">
        <v>6815</v>
      </c>
      <c r="K62" s="193">
        <v>493</v>
      </c>
      <c r="L62" s="177">
        <v>7.2300000000000003E-2</v>
      </c>
      <c r="M62" s="92">
        <v>3</v>
      </c>
      <c r="N62" s="92">
        <v>0</v>
      </c>
      <c r="O62" s="231">
        <v>7.6899999999999998E-3</v>
      </c>
      <c r="P62" s="94">
        <v>56065</v>
      </c>
    </row>
    <row r="63" spans="1:16">
      <c r="A63" s="12">
        <v>84</v>
      </c>
      <c r="B63" s="192" t="s">
        <v>49</v>
      </c>
      <c r="C63" s="232">
        <v>35</v>
      </c>
      <c r="D63" s="131">
        <v>169</v>
      </c>
      <c r="E63" s="131">
        <v>110</v>
      </c>
      <c r="F63" s="131">
        <v>1</v>
      </c>
      <c r="G63" s="131">
        <v>1263.5</v>
      </c>
      <c r="H63" s="131">
        <v>421.17</v>
      </c>
      <c r="I63" s="131">
        <v>10.53</v>
      </c>
      <c r="J63" s="193">
        <v>313.375</v>
      </c>
      <c r="K63" s="193">
        <v>106.5</v>
      </c>
      <c r="L63" s="177">
        <v>0.33979999999999999</v>
      </c>
      <c r="M63" s="92">
        <v>3</v>
      </c>
      <c r="N63" s="92">
        <v>1</v>
      </c>
      <c r="O63" s="231">
        <v>0.28625</v>
      </c>
      <c r="P63" s="94">
        <v>295965</v>
      </c>
    </row>
    <row r="64" spans="1:16">
      <c r="A64" s="12">
        <v>85</v>
      </c>
      <c r="B64" s="192" t="s">
        <v>50</v>
      </c>
      <c r="C64" s="232">
        <v>247</v>
      </c>
      <c r="D64" s="131">
        <v>0</v>
      </c>
      <c r="E64" s="131">
        <v>17</v>
      </c>
      <c r="F64" s="131">
        <v>2</v>
      </c>
      <c r="G64" s="131">
        <v>674.5</v>
      </c>
      <c r="H64" s="131">
        <v>112.42</v>
      </c>
      <c r="I64" s="131">
        <v>2.81</v>
      </c>
      <c r="J64" s="193">
        <v>1213.875</v>
      </c>
      <c r="K64" s="193">
        <v>603.5</v>
      </c>
      <c r="L64" s="177">
        <v>0.49719999999999998</v>
      </c>
      <c r="M64" s="92">
        <v>6</v>
      </c>
      <c r="N64" s="92">
        <v>0</v>
      </c>
      <c r="O64" s="231">
        <v>0.15368000000000001</v>
      </c>
      <c r="P64" s="94">
        <v>199569</v>
      </c>
    </row>
    <row r="65" spans="1:16">
      <c r="A65" s="12">
        <v>87</v>
      </c>
      <c r="B65" s="192" t="s">
        <v>51</v>
      </c>
      <c r="C65" s="232">
        <v>838</v>
      </c>
      <c r="D65" s="131">
        <v>242</v>
      </c>
      <c r="E65" s="131">
        <v>0</v>
      </c>
      <c r="F65" s="131">
        <v>0</v>
      </c>
      <c r="G65" s="131">
        <v>1201</v>
      </c>
      <c r="H65" s="131">
        <v>400.33</v>
      </c>
      <c r="I65" s="131">
        <v>10.01</v>
      </c>
      <c r="J65" s="193">
        <v>176.5</v>
      </c>
      <c r="K65" s="193">
        <v>94</v>
      </c>
      <c r="L65" s="177">
        <v>0.53259999999999996</v>
      </c>
      <c r="M65" s="92">
        <v>3</v>
      </c>
      <c r="N65" s="92">
        <v>0</v>
      </c>
      <c r="O65" s="231">
        <v>0.42651</v>
      </c>
      <c r="P65" s="94">
        <v>80534</v>
      </c>
    </row>
    <row r="66" spans="1:16">
      <c r="A66" s="12">
        <v>91</v>
      </c>
      <c r="B66" s="192" t="s">
        <v>52</v>
      </c>
      <c r="C66" s="232">
        <v>1346</v>
      </c>
      <c r="D66" s="131">
        <v>0</v>
      </c>
      <c r="E66" s="131">
        <v>3.21</v>
      </c>
      <c r="F66" s="131">
        <v>1</v>
      </c>
      <c r="G66" s="131">
        <v>1520.075</v>
      </c>
      <c r="H66" s="131">
        <v>126.67</v>
      </c>
      <c r="I66" s="131">
        <v>3.17</v>
      </c>
      <c r="J66" s="193">
        <v>2881.0625</v>
      </c>
      <c r="K66" s="193">
        <v>1670.9375</v>
      </c>
      <c r="L66" s="177">
        <v>0.57999999999999996</v>
      </c>
      <c r="M66" s="92">
        <v>12</v>
      </c>
      <c r="N66" s="92">
        <v>0</v>
      </c>
      <c r="O66" s="231">
        <v>0.31256</v>
      </c>
      <c r="P66" s="94">
        <v>1117847</v>
      </c>
    </row>
    <row r="67" spans="1:16">
      <c r="A67" s="12">
        <v>92</v>
      </c>
      <c r="B67" s="192" t="s">
        <v>53</v>
      </c>
      <c r="C67" s="232">
        <v>121</v>
      </c>
      <c r="D67" s="131">
        <v>0</v>
      </c>
      <c r="E67" s="131">
        <v>0</v>
      </c>
      <c r="F67" s="131">
        <v>0</v>
      </c>
      <c r="G67" s="131">
        <v>121</v>
      </c>
      <c r="H67" s="131">
        <v>60.5</v>
      </c>
      <c r="I67" s="131">
        <v>1.51</v>
      </c>
      <c r="J67" s="193">
        <v>379.0625</v>
      </c>
      <c r="K67" s="193">
        <v>111</v>
      </c>
      <c r="L67" s="177">
        <v>0.2928</v>
      </c>
      <c r="M67" s="92">
        <v>2</v>
      </c>
      <c r="N67" s="92">
        <v>0</v>
      </c>
      <c r="O67" s="231">
        <v>3.0949999999999998E-2</v>
      </c>
      <c r="P67" s="94">
        <v>12551</v>
      </c>
    </row>
    <row r="68" spans="1:16">
      <c r="A68" s="13">
        <v>93</v>
      </c>
      <c r="B68" s="19" t="s">
        <v>193</v>
      </c>
      <c r="C68" s="194">
        <v>12323</v>
      </c>
      <c r="D68" s="195">
        <v>0</v>
      </c>
      <c r="E68" s="195">
        <v>530</v>
      </c>
      <c r="F68" s="195">
        <v>13</v>
      </c>
      <c r="G68" s="195">
        <v>18248</v>
      </c>
      <c r="H68" s="195">
        <v>536.71</v>
      </c>
      <c r="I68" s="195">
        <v>13.42</v>
      </c>
      <c r="J68" s="196">
        <v>6017.875</v>
      </c>
      <c r="K68" s="196">
        <v>3340.9375</v>
      </c>
      <c r="L68" s="197">
        <v>0.55520000000000003</v>
      </c>
      <c r="M68" s="198">
        <v>34</v>
      </c>
      <c r="N68" s="198">
        <v>0</v>
      </c>
      <c r="O68" s="233">
        <v>1</v>
      </c>
      <c r="P68" s="106">
        <v>6476307</v>
      </c>
    </row>
    <row r="69" spans="1:16">
      <c r="A69" s="96">
        <v>99</v>
      </c>
      <c r="B69" s="128" t="s">
        <v>117</v>
      </c>
      <c r="C69" s="199"/>
      <c r="D69" s="199"/>
      <c r="E69" s="199"/>
      <c r="F69" s="199"/>
      <c r="G69" s="199"/>
      <c r="H69" s="199"/>
      <c r="I69" s="199"/>
      <c r="J69" s="199"/>
      <c r="K69" s="199"/>
      <c r="L69" s="200"/>
      <c r="M69" s="199"/>
      <c r="N69" s="199"/>
      <c r="O69" s="201"/>
      <c r="P69" s="106">
        <v>18043256</v>
      </c>
    </row>
  </sheetData>
  <mergeCells count="2">
    <mergeCell ref="A1:P1"/>
    <mergeCell ref="A2:P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3" orientation="portrait" r:id="rId1"/>
  <headerFooter>
    <oddFooter>&amp;L2025/26 Final Operating Grants&amp;RJune 2026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pageSetUpPr fitToPage="1"/>
  </sheetPr>
  <dimension ref="A1:F68"/>
  <sheetViews>
    <sheetView workbookViewId="0">
      <selection activeCell="F9" sqref="F9"/>
    </sheetView>
  </sheetViews>
  <sheetFormatPr defaultRowHeight="14.4"/>
  <cols>
    <col min="1" max="1" width="3.6640625" style="10" customWidth="1"/>
    <col min="2" max="2" width="30.44140625" style="10" bestFit="1" customWidth="1"/>
    <col min="3" max="3" width="12.6640625" style="92" customWidth="1"/>
    <col min="4" max="5" width="12.6640625" style="10" customWidth="1"/>
    <col min="6" max="6" width="15" style="10" customWidth="1"/>
  </cols>
  <sheetData>
    <row r="1" spans="1:6" ht="15.6">
      <c r="A1" s="389" t="s">
        <v>243</v>
      </c>
      <c r="B1" s="390"/>
      <c r="C1" s="390"/>
      <c r="D1" s="390"/>
      <c r="E1" s="390"/>
      <c r="F1" s="390"/>
    </row>
    <row r="2" spans="1:6" ht="15.6">
      <c r="A2" s="389" t="s">
        <v>121</v>
      </c>
      <c r="B2" s="390"/>
      <c r="C2" s="390"/>
      <c r="D2" s="390"/>
      <c r="E2" s="390"/>
      <c r="F2" s="390"/>
    </row>
    <row r="3" spans="1:6" ht="15.6">
      <c r="A3" s="389" t="s">
        <v>322</v>
      </c>
      <c r="B3" s="390"/>
      <c r="C3" s="390"/>
      <c r="D3" s="390"/>
      <c r="E3" s="390"/>
      <c r="F3" s="390"/>
    </row>
    <row r="4" spans="1:6">
      <c r="C4" s="10"/>
    </row>
    <row r="5" spans="1:6">
      <c r="A5" s="11"/>
      <c r="B5" s="75"/>
      <c r="C5" s="76"/>
      <c r="D5" s="77"/>
      <c r="E5" s="77" t="s">
        <v>109</v>
      </c>
      <c r="F5" s="77" t="s">
        <v>242</v>
      </c>
    </row>
    <row r="6" spans="1:6">
      <c r="A6" s="12"/>
      <c r="B6" s="79" t="s">
        <v>58</v>
      </c>
      <c r="C6" s="80" t="s">
        <v>123</v>
      </c>
      <c r="D6" s="81" t="s">
        <v>124</v>
      </c>
      <c r="E6" s="81" t="s">
        <v>148</v>
      </c>
      <c r="F6" s="81" t="s">
        <v>246</v>
      </c>
    </row>
    <row r="7" spans="1:6">
      <c r="A7" s="13"/>
      <c r="B7" s="83"/>
      <c r="C7" s="80"/>
      <c r="D7" s="84"/>
      <c r="E7" s="84" t="s">
        <v>250</v>
      </c>
      <c r="F7" s="187" t="s">
        <v>300</v>
      </c>
    </row>
    <row r="8" spans="1:6">
      <c r="A8" s="12">
        <v>5</v>
      </c>
      <c r="B8" s="85" t="s">
        <v>0</v>
      </c>
      <c r="C8" s="86">
        <v>1605458</v>
      </c>
      <c r="D8" s="87">
        <v>1072143</v>
      </c>
      <c r="E8" s="87">
        <v>0</v>
      </c>
      <c r="F8" s="89">
        <v>2677601</v>
      </c>
    </row>
    <row r="9" spans="1:6">
      <c r="A9" s="90">
        <v>6</v>
      </c>
      <c r="B9" s="85" t="s">
        <v>1</v>
      </c>
      <c r="C9" s="91">
        <v>1618912</v>
      </c>
      <c r="D9" s="92">
        <v>1127144</v>
      </c>
      <c r="E9" s="92">
        <v>0</v>
      </c>
      <c r="F9" s="94">
        <v>2746056</v>
      </c>
    </row>
    <row r="10" spans="1:6">
      <c r="A10" s="90">
        <v>8</v>
      </c>
      <c r="B10" s="85" t="s">
        <v>2</v>
      </c>
      <c r="C10" s="91">
        <v>1346272</v>
      </c>
      <c r="D10" s="92">
        <v>1235282</v>
      </c>
      <c r="E10" s="92">
        <v>0</v>
      </c>
      <c r="F10" s="94">
        <v>2581554</v>
      </c>
    </row>
    <row r="11" spans="1:6">
      <c r="A11" s="90">
        <v>10</v>
      </c>
      <c r="B11" s="85" t="s">
        <v>3</v>
      </c>
      <c r="C11" s="91">
        <v>265559</v>
      </c>
      <c r="D11" s="92">
        <v>126758</v>
      </c>
      <c r="E11" s="92">
        <v>50000</v>
      </c>
      <c r="F11" s="94">
        <v>442317</v>
      </c>
    </row>
    <row r="12" spans="1:6">
      <c r="A12" s="90">
        <v>19</v>
      </c>
      <c r="B12" s="85" t="s">
        <v>4</v>
      </c>
      <c r="C12" s="91">
        <v>420664</v>
      </c>
      <c r="D12" s="92">
        <v>151947</v>
      </c>
      <c r="E12" s="92">
        <v>0</v>
      </c>
      <c r="F12" s="94">
        <v>572611</v>
      </c>
    </row>
    <row r="13" spans="1:6">
      <c r="A13" s="90">
        <v>20</v>
      </c>
      <c r="B13" s="85" t="s">
        <v>5</v>
      </c>
      <c r="C13" s="91">
        <v>1339193</v>
      </c>
      <c r="D13" s="92">
        <v>543941</v>
      </c>
      <c r="E13" s="92">
        <v>0</v>
      </c>
      <c r="F13" s="94">
        <v>1883134</v>
      </c>
    </row>
    <row r="14" spans="1:6">
      <c r="A14" s="90">
        <v>22</v>
      </c>
      <c r="B14" s="85" t="s">
        <v>6</v>
      </c>
      <c r="C14" s="91">
        <v>1505520</v>
      </c>
      <c r="D14" s="92">
        <v>839009</v>
      </c>
      <c r="E14" s="92">
        <v>0</v>
      </c>
      <c r="F14" s="94">
        <v>2344529</v>
      </c>
    </row>
    <row r="15" spans="1:6">
      <c r="A15" s="90">
        <v>23</v>
      </c>
      <c r="B15" s="85" t="s">
        <v>7</v>
      </c>
      <c r="C15" s="91">
        <v>2060697</v>
      </c>
      <c r="D15" s="92">
        <v>1829411</v>
      </c>
      <c r="E15" s="92">
        <v>0</v>
      </c>
      <c r="F15" s="94">
        <v>3890108</v>
      </c>
    </row>
    <row r="16" spans="1:6">
      <c r="A16" s="90">
        <v>27</v>
      </c>
      <c r="B16" s="85" t="s">
        <v>8</v>
      </c>
      <c r="C16" s="91">
        <v>2883989</v>
      </c>
      <c r="D16" s="92">
        <v>1838000</v>
      </c>
      <c r="E16" s="92">
        <v>0</v>
      </c>
      <c r="F16" s="94">
        <v>4721989</v>
      </c>
    </row>
    <row r="17" spans="1:6">
      <c r="A17" s="90">
        <v>28</v>
      </c>
      <c r="B17" s="85" t="s">
        <v>9</v>
      </c>
      <c r="C17" s="91">
        <v>1054891</v>
      </c>
      <c r="D17" s="92">
        <v>669479</v>
      </c>
      <c r="E17" s="92">
        <v>0</v>
      </c>
      <c r="F17" s="94">
        <v>1724370</v>
      </c>
    </row>
    <row r="18" spans="1:6">
      <c r="A18" s="90">
        <v>33</v>
      </c>
      <c r="B18" s="85" t="s">
        <v>10</v>
      </c>
      <c r="C18" s="91">
        <v>1324417</v>
      </c>
      <c r="D18" s="92">
        <v>1269919</v>
      </c>
      <c r="E18" s="92">
        <v>0</v>
      </c>
      <c r="F18" s="94">
        <v>2594336</v>
      </c>
    </row>
    <row r="19" spans="1:6">
      <c r="A19" s="90">
        <v>34</v>
      </c>
      <c r="B19" s="85" t="s">
        <v>11</v>
      </c>
      <c r="C19" s="91">
        <v>878857</v>
      </c>
      <c r="D19" s="92">
        <v>788617</v>
      </c>
      <c r="E19" s="92">
        <v>0</v>
      </c>
      <c r="F19" s="94">
        <v>1667474</v>
      </c>
    </row>
    <row r="20" spans="1:6">
      <c r="A20" s="90">
        <v>35</v>
      </c>
      <c r="B20" s="85" t="s">
        <v>12</v>
      </c>
      <c r="C20" s="91">
        <v>1105713</v>
      </c>
      <c r="D20" s="92">
        <v>958539</v>
      </c>
      <c r="E20" s="92">
        <v>0</v>
      </c>
      <c r="F20" s="94">
        <v>2064252</v>
      </c>
    </row>
    <row r="21" spans="1:6">
      <c r="A21" s="90">
        <v>36</v>
      </c>
      <c r="B21" s="85" t="s">
        <v>13</v>
      </c>
      <c r="C21" s="91">
        <v>272706</v>
      </c>
      <c r="D21" s="92">
        <v>246229</v>
      </c>
      <c r="E21" s="92">
        <v>0</v>
      </c>
      <c r="F21" s="94">
        <v>518935</v>
      </c>
    </row>
    <row r="22" spans="1:6">
      <c r="A22" s="90">
        <v>37</v>
      </c>
      <c r="B22" s="85" t="s">
        <v>14</v>
      </c>
      <c r="C22" s="91">
        <v>125964</v>
      </c>
      <c r="D22" s="92">
        <v>140902</v>
      </c>
      <c r="E22" s="92">
        <v>0</v>
      </c>
      <c r="F22" s="94">
        <v>266866</v>
      </c>
    </row>
    <row r="23" spans="1:6">
      <c r="A23" s="90">
        <v>38</v>
      </c>
      <c r="B23" s="85" t="s">
        <v>15</v>
      </c>
      <c r="C23" s="91">
        <v>78698</v>
      </c>
      <c r="D23" s="92">
        <v>69783</v>
      </c>
      <c r="E23" s="92">
        <v>0</v>
      </c>
      <c r="F23" s="94">
        <v>148481</v>
      </c>
    </row>
    <row r="24" spans="1:6">
      <c r="A24" s="90">
        <v>39</v>
      </c>
      <c r="B24" s="85" t="s">
        <v>16</v>
      </c>
      <c r="C24" s="91">
        <v>171297</v>
      </c>
      <c r="D24" s="92">
        <v>161890</v>
      </c>
      <c r="E24" s="92">
        <v>0</v>
      </c>
      <c r="F24" s="94">
        <v>333187</v>
      </c>
    </row>
    <row r="25" spans="1:6">
      <c r="A25" s="90">
        <v>40</v>
      </c>
      <c r="B25" s="85" t="s">
        <v>17</v>
      </c>
      <c r="C25" s="91">
        <v>27984</v>
      </c>
      <c r="D25" s="92">
        <v>21571</v>
      </c>
      <c r="E25" s="92">
        <v>0</v>
      </c>
      <c r="F25" s="94">
        <v>49555</v>
      </c>
    </row>
    <row r="26" spans="1:6">
      <c r="A26" s="90">
        <v>41</v>
      </c>
      <c r="B26" s="85" t="s">
        <v>18</v>
      </c>
      <c r="C26" s="91">
        <v>92546</v>
      </c>
      <c r="D26" s="92">
        <v>86401</v>
      </c>
      <c r="E26" s="92">
        <v>0</v>
      </c>
      <c r="F26" s="94">
        <v>178947</v>
      </c>
    </row>
    <row r="27" spans="1:6">
      <c r="A27" s="90">
        <v>42</v>
      </c>
      <c r="B27" s="95" t="s">
        <v>19</v>
      </c>
      <c r="C27" s="91">
        <v>736824</v>
      </c>
      <c r="D27" s="92">
        <v>598034</v>
      </c>
      <c r="E27" s="92">
        <v>0</v>
      </c>
      <c r="F27" s="94">
        <v>1334858</v>
      </c>
    </row>
    <row r="28" spans="1:6">
      <c r="A28" s="90">
        <v>43</v>
      </c>
      <c r="B28" s="85" t="s">
        <v>20</v>
      </c>
      <c r="C28" s="91">
        <v>275290</v>
      </c>
      <c r="D28" s="92">
        <v>271238</v>
      </c>
      <c r="E28" s="92">
        <v>0</v>
      </c>
      <c r="F28" s="94">
        <v>546528</v>
      </c>
    </row>
    <row r="29" spans="1:6">
      <c r="A29" s="90">
        <v>44</v>
      </c>
      <c r="B29" s="85" t="s">
        <v>21</v>
      </c>
      <c r="C29" s="91">
        <v>142048</v>
      </c>
      <c r="D29" s="92">
        <v>127735</v>
      </c>
      <c r="E29" s="92">
        <v>0</v>
      </c>
      <c r="F29" s="94">
        <v>269783</v>
      </c>
    </row>
    <row r="30" spans="1:6">
      <c r="A30" s="90">
        <v>45</v>
      </c>
      <c r="B30" s="85" t="s">
        <v>22</v>
      </c>
      <c r="C30" s="91">
        <v>204796</v>
      </c>
      <c r="D30" s="92">
        <v>225418</v>
      </c>
      <c r="E30" s="92">
        <v>0</v>
      </c>
      <c r="F30" s="94">
        <v>430214</v>
      </c>
    </row>
    <row r="31" spans="1:6">
      <c r="A31" s="90">
        <v>46</v>
      </c>
      <c r="B31" s="85" t="s">
        <v>23</v>
      </c>
      <c r="C31" s="91">
        <v>2164600</v>
      </c>
      <c r="D31" s="92">
        <v>1129276</v>
      </c>
      <c r="E31" s="92">
        <v>0</v>
      </c>
      <c r="F31" s="94">
        <v>3293876</v>
      </c>
    </row>
    <row r="32" spans="1:6">
      <c r="A32" s="90">
        <v>47</v>
      </c>
      <c r="B32" s="85" t="s">
        <v>330</v>
      </c>
      <c r="C32" s="91">
        <v>596039</v>
      </c>
      <c r="D32" s="92">
        <v>369682</v>
      </c>
      <c r="E32" s="92">
        <v>0</v>
      </c>
      <c r="F32" s="94">
        <v>965721</v>
      </c>
    </row>
    <row r="33" spans="1:6">
      <c r="A33" s="90">
        <v>48</v>
      </c>
      <c r="B33" s="10" t="s">
        <v>24</v>
      </c>
      <c r="C33" s="91">
        <v>712661</v>
      </c>
      <c r="D33" s="92">
        <v>1219126</v>
      </c>
      <c r="E33" s="92">
        <v>0</v>
      </c>
      <c r="F33" s="94">
        <v>1931787</v>
      </c>
    </row>
    <row r="34" spans="1:6">
      <c r="A34" s="90">
        <v>49</v>
      </c>
      <c r="B34" s="85" t="s">
        <v>25</v>
      </c>
      <c r="C34" s="91">
        <v>293760</v>
      </c>
      <c r="D34" s="92">
        <v>139340</v>
      </c>
      <c r="E34" s="92">
        <v>50000</v>
      </c>
      <c r="F34" s="94">
        <v>483100</v>
      </c>
    </row>
    <row r="35" spans="1:6">
      <c r="A35" s="90">
        <v>50</v>
      </c>
      <c r="B35" s="17" t="s">
        <v>55</v>
      </c>
      <c r="C35" s="91">
        <v>656848</v>
      </c>
      <c r="D35" s="92">
        <v>320101</v>
      </c>
      <c r="E35" s="92">
        <v>0</v>
      </c>
      <c r="F35" s="94">
        <v>976949</v>
      </c>
    </row>
    <row r="36" spans="1:6">
      <c r="A36" s="90">
        <v>51</v>
      </c>
      <c r="B36" s="85" t="s">
        <v>26</v>
      </c>
      <c r="C36" s="91">
        <v>567251</v>
      </c>
      <c r="D36" s="92">
        <v>325144</v>
      </c>
      <c r="E36" s="92">
        <v>0</v>
      </c>
      <c r="F36" s="94">
        <v>892395</v>
      </c>
    </row>
    <row r="37" spans="1:6">
      <c r="A37" s="90">
        <v>52</v>
      </c>
      <c r="B37" s="85" t="s">
        <v>27</v>
      </c>
      <c r="C37" s="91">
        <v>314029</v>
      </c>
      <c r="D37" s="92">
        <v>334739</v>
      </c>
      <c r="E37" s="92">
        <v>0</v>
      </c>
      <c r="F37" s="94">
        <v>648768</v>
      </c>
    </row>
    <row r="38" spans="1:6">
      <c r="A38" s="90">
        <v>53</v>
      </c>
      <c r="B38" s="85" t="s">
        <v>28</v>
      </c>
      <c r="C38" s="91">
        <v>768182</v>
      </c>
      <c r="D38" s="92">
        <v>604346</v>
      </c>
      <c r="E38" s="92">
        <v>0</v>
      </c>
      <c r="F38" s="94">
        <v>1372528</v>
      </c>
    </row>
    <row r="39" spans="1:6">
      <c r="A39" s="90">
        <v>54</v>
      </c>
      <c r="B39" s="85" t="s">
        <v>29</v>
      </c>
      <c r="C39" s="91">
        <v>458559</v>
      </c>
      <c r="D39" s="92">
        <v>551486</v>
      </c>
      <c r="E39" s="92">
        <v>0</v>
      </c>
      <c r="F39" s="94">
        <v>1010045</v>
      </c>
    </row>
    <row r="40" spans="1:6">
      <c r="A40" s="90">
        <v>57</v>
      </c>
      <c r="B40" s="85" t="s">
        <v>30</v>
      </c>
      <c r="C40" s="91">
        <v>2234338</v>
      </c>
      <c r="D40" s="92">
        <v>2033912</v>
      </c>
      <c r="E40" s="92">
        <v>0</v>
      </c>
      <c r="F40" s="94">
        <v>4268250</v>
      </c>
    </row>
    <row r="41" spans="1:6">
      <c r="A41" s="90">
        <v>58</v>
      </c>
      <c r="B41" s="85" t="s">
        <v>31</v>
      </c>
      <c r="C41" s="91">
        <v>411116</v>
      </c>
      <c r="D41" s="92">
        <v>434406</v>
      </c>
      <c r="E41" s="92">
        <v>0</v>
      </c>
      <c r="F41" s="94">
        <v>845522</v>
      </c>
    </row>
    <row r="42" spans="1:6">
      <c r="A42" s="90">
        <v>59</v>
      </c>
      <c r="B42" s="85" t="s">
        <v>32</v>
      </c>
      <c r="C42" s="91">
        <v>1338254</v>
      </c>
      <c r="D42" s="92">
        <v>921240</v>
      </c>
      <c r="E42" s="92">
        <v>0</v>
      </c>
      <c r="F42" s="94">
        <v>2259494</v>
      </c>
    </row>
    <row r="43" spans="1:6">
      <c r="A43" s="90">
        <v>60</v>
      </c>
      <c r="B43" s="85" t="s">
        <v>33</v>
      </c>
      <c r="C43" s="91">
        <v>1561041</v>
      </c>
      <c r="D43" s="92">
        <v>747301</v>
      </c>
      <c r="E43" s="92">
        <v>0</v>
      </c>
      <c r="F43" s="94">
        <v>2308342</v>
      </c>
    </row>
    <row r="44" spans="1:6">
      <c r="A44" s="90">
        <v>61</v>
      </c>
      <c r="B44" s="85" t="s">
        <v>34</v>
      </c>
      <c r="C44" s="91">
        <v>71472</v>
      </c>
      <c r="D44" s="92">
        <v>65590</v>
      </c>
      <c r="E44" s="92">
        <v>0</v>
      </c>
      <c r="F44" s="94">
        <v>137062</v>
      </c>
    </row>
    <row r="45" spans="1:6">
      <c r="A45" s="90">
        <v>62</v>
      </c>
      <c r="B45" s="85" t="s">
        <v>35</v>
      </c>
      <c r="C45" s="91">
        <v>1480344</v>
      </c>
      <c r="D45" s="92">
        <v>749832</v>
      </c>
      <c r="E45" s="92">
        <v>0</v>
      </c>
      <c r="F45" s="94">
        <v>2230176</v>
      </c>
    </row>
    <row r="46" spans="1:6">
      <c r="A46" s="90">
        <v>63</v>
      </c>
      <c r="B46" s="85" t="s">
        <v>36</v>
      </c>
      <c r="C46" s="91">
        <v>1172102</v>
      </c>
      <c r="D46" s="92">
        <v>535488</v>
      </c>
      <c r="E46" s="92">
        <v>0</v>
      </c>
      <c r="F46" s="94">
        <v>1707590</v>
      </c>
    </row>
    <row r="47" spans="1:6">
      <c r="A47" s="90">
        <v>64</v>
      </c>
      <c r="B47" s="85" t="s">
        <v>37</v>
      </c>
      <c r="C47" s="91">
        <v>977633</v>
      </c>
      <c r="D47" s="92">
        <v>1009751</v>
      </c>
      <c r="E47" s="92">
        <v>0</v>
      </c>
      <c r="F47" s="94">
        <v>1987384</v>
      </c>
    </row>
    <row r="48" spans="1:6">
      <c r="A48" s="90">
        <v>67</v>
      </c>
      <c r="B48" s="85" t="s">
        <v>38</v>
      </c>
      <c r="C48" s="91">
        <v>507412</v>
      </c>
      <c r="D48" s="92">
        <v>524658</v>
      </c>
      <c r="E48" s="92">
        <v>0</v>
      </c>
      <c r="F48" s="94">
        <v>1032070</v>
      </c>
    </row>
    <row r="49" spans="1:6">
      <c r="A49" s="90">
        <v>68</v>
      </c>
      <c r="B49" s="85" t="s">
        <v>39</v>
      </c>
      <c r="C49" s="91">
        <v>1073105</v>
      </c>
      <c r="D49" s="92">
        <v>603166</v>
      </c>
      <c r="E49" s="92">
        <v>0</v>
      </c>
      <c r="F49" s="94">
        <v>1676271</v>
      </c>
    </row>
    <row r="50" spans="1:6">
      <c r="A50" s="90">
        <v>69</v>
      </c>
      <c r="B50" s="85" t="s">
        <v>40</v>
      </c>
      <c r="C50" s="91">
        <v>1369803</v>
      </c>
      <c r="D50" s="92">
        <v>1073750</v>
      </c>
      <c r="E50" s="92">
        <v>0</v>
      </c>
      <c r="F50" s="94">
        <v>2443553</v>
      </c>
    </row>
    <row r="51" spans="1:6">
      <c r="A51" s="90">
        <v>70</v>
      </c>
      <c r="B51" s="85" t="s">
        <v>277</v>
      </c>
      <c r="C51" s="91">
        <v>404625</v>
      </c>
      <c r="D51" s="92">
        <v>210197</v>
      </c>
      <c r="E51" s="92">
        <v>0</v>
      </c>
      <c r="F51" s="94">
        <v>614822</v>
      </c>
    </row>
    <row r="52" spans="1:6">
      <c r="A52" s="90">
        <v>71</v>
      </c>
      <c r="B52" s="85" t="s">
        <v>41</v>
      </c>
      <c r="C52" s="91">
        <v>2650889</v>
      </c>
      <c r="D52" s="92">
        <v>1696906</v>
      </c>
      <c r="E52" s="92">
        <v>0</v>
      </c>
      <c r="F52" s="94">
        <v>4347795</v>
      </c>
    </row>
    <row r="53" spans="1:6">
      <c r="A53" s="90">
        <v>72</v>
      </c>
      <c r="B53" s="85" t="s">
        <v>42</v>
      </c>
      <c r="C53" s="91">
        <v>1170340</v>
      </c>
      <c r="D53" s="92">
        <v>915459</v>
      </c>
      <c r="E53" s="92">
        <v>0</v>
      </c>
      <c r="F53" s="94">
        <v>2085799</v>
      </c>
    </row>
    <row r="54" spans="1:6">
      <c r="A54" s="90">
        <v>73</v>
      </c>
      <c r="B54" s="85" t="s">
        <v>275</v>
      </c>
      <c r="C54" s="91">
        <v>2625714</v>
      </c>
      <c r="D54" s="92">
        <v>2143439</v>
      </c>
      <c r="E54" s="92">
        <v>0</v>
      </c>
      <c r="F54" s="94">
        <v>4769153</v>
      </c>
    </row>
    <row r="55" spans="1:6">
      <c r="A55" s="90">
        <v>74</v>
      </c>
      <c r="B55" s="85" t="s">
        <v>43</v>
      </c>
      <c r="C55" s="91">
        <v>1482900</v>
      </c>
      <c r="D55" s="92">
        <v>627471</v>
      </c>
      <c r="E55" s="92">
        <v>0</v>
      </c>
      <c r="F55" s="94">
        <v>2110371</v>
      </c>
    </row>
    <row r="56" spans="1:6">
      <c r="A56" s="90">
        <v>75</v>
      </c>
      <c r="B56" s="85" t="s">
        <v>44</v>
      </c>
      <c r="C56" s="91">
        <v>871733</v>
      </c>
      <c r="D56" s="92">
        <v>523157</v>
      </c>
      <c r="E56" s="92">
        <v>0</v>
      </c>
      <c r="F56" s="94">
        <v>1394890</v>
      </c>
    </row>
    <row r="57" spans="1:6">
      <c r="A57" s="90">
        <v>78</v>
      </c>
      <c r="B57" s="85" t="s">
        <v>45</v>
      </c>
      <c r="C57" s="91">
        <v>612783</v>
      </c>
      <c r="D57" s="92">
        <v>607031</v>
      </c>
      <c r="E57" s="92">
        <v>0</v>
      </c>
      <c r="F57" s="94">
        <v>1219814</v>
      </c>
    </row>
    <row r="58" spans="1:6">
      <c r="A58" s="90">
        <v>79</v>
      </c>
      <c r="B58" s="85" t="s">
        <v>46</v>
      </c>
      <c r="C58" s="91">
        <v>1454031</v>
      </c>
      <c r="D58" s="92">
        <v>638280</v>
      </c>
      <c r="E58" s="92">
        <v>0</v>
      </c>
      <c r="F58" s="94">
        <v>2092311</v>
      </c>
    </row>
    <row r="59" spans="1:6">
      <c r="A59" s="90">
        <v>81</v>
      </c>
      <c r="B59" s="85" t="s">
        <v>47</v>
      </c>
      <c r="C59" s="91">
        <v>54345</v>
      </c>
      <c r="D59" s="92">
        <v>111237</v>
      </c>
      <c r="E59" s="92">
        <v>0</v>
      </c>
      <c r="F59" s="94">
        <v>165582</v>
      </c>
    </row>
    <row r="60" spans="1:6">
      <c r="A60" s="90">
        <v>82</v>
      </c>
      <c r="B60" s="85" t="s">
        <v>48</v>
      </c>
      <c r="C60" s="91">
        <v>1606574</v>
      </c>
      <c r="D60" s="92">
        <v>1533133</v>
      </c>
      <c r="E60" s="92">
        <v>0</v>
      </c>
      <c r="F60" s="94">
        <v>3139707</v>
      </c>
    </row>
    <row r="61" spans="1:6">
      <c r="A61" s="90">
        <v>83</v>
      </c>
      <c r="B61" t="s">
        <v>408</v>
      </c>
      <c r="C61" s="91">
        <v>2952758</v>
      </c>
      <c r="D61" s="92">
        <v>1802674</v>
      </c>
      <c r="E61" s="92">
        <v>0</v>
      </c>
      <c r="F61" s="94">
        <v>4755432</v>
      </c>
    </row>
    <row r="62" spans="1:6">
      <c r="A62" s="90">
        <v>84</v>
      </c>
      <c r="B62" s="85" t="s">
        <v>49</v>
      </c>
      <c r="C62" s="91">
        <v>148349</v>
      </c>
      <c r="D62" s="92">
        <v>97088</v>
      </c>
      <c r="E62" s="92">
        <v>50000</v>
      </c>
      <c r="F62" s="94">
        <v>295437</v>
      </c>
    </row>
    <row r="63" spans="1:6">
      <c r="A63" s="90">
        <v>85</v>
      </c>
      <c r="B63" s="85" t="s">
        <v>50</v>
      </c>
      <c r="C63" s="91">
        <v>378362</v>
      </c>
      <c r="D63" s="92">
        <v>404889</v>
      </c>
      <c r="E63" s="92">
        <v>0</v>
      </c>
      <c r="F63" s="94">
        <v>783251</v>
      </c>
    </row>
    <row r="64" spans="1:6">
      <c r="A64" s="90">
        <v>87</v>
      </c>
      <c r="B64" s="85" t="s">
        <v>51</v>
      </c>
      <c r="C64" s="91">
        <v>133367</v>
      </c>
      <c r="D64" s="92">
        <v>98703</v>
      </c>
      <c r="E64" s="92">
        <v>50000</v>
      </c>
      <c r="F64" s="94">
        <v>282070</v>
      </c>
    </row>
    <row r="65" spans="1:6">
      <c r="A65" s="90">
        <v>91</v>
      </c>
      <c r="B65" s="85" t="s">
        <v>52</v>
      </c>
      <c r="C65" s="91">
        <v>2242270</v>
      </c>
      <c r="D65" s="92">
        <v>1412409</v>
      </c>
      <c r="E65" s="92">
        <v>0</v>
      </c>
      <c r="F65" s="94">
        <v>3654679</v>
      </c>
    </row>
    <row r="66" spans="1:6">
      <c r="A66" s="90">
        <v>92</v>
      </c>
      <c r="B66" s="85" t="s">
        <v>53</v>
      </c>
      <c r="C66" s="91">
        <v>470017</v>
      </c>
      <c r="D66" s="92">
        <v>249206</v>
      </c>
      <c r="E66" s="92">
        <v>50000</v>
      </c>
      <c r="F66" s="94">
        <v>769223</v>
      </c>
    </row>
    <row r="67" spans="1:6">
      <c r="A67" s="90">
        <v>93</v>
      </c>
      <c r="B67" s="85" t="s">
        <v>54</v>
      </c>
      <c r="C67" s="91">
        <v>5308832</v>
      </c>
      <c r="D67" s="92">
        <v>2349885</v>
      </c>
      <c r="E67" s="92">
        <v>0</v>
      </c>
      <c r="F67" s="106">
        <v>7658717</v>
      </c>
    </row>
    <row r="68" spans="1:6">
      <c r="A68" s="96">
        <v>99</v>
      </c>
      <c r="B68" s="97" t="s">
        <v>117</v>
      </c>
      <c r="C68" s="98">
        <v>62834733</v>
      </c>
      <c r="D68" s="99">
        <v>43512888</v>
      </c>
      <c r="E68" s="99">
        <v>250000</v>
      </c>
      <c r="F68" s="106">
        <v>106597621</v>
      </c>
    </row>
  </sheetData>
  <mergeCells count="3">
    <mergeCell ref="A1:F1"/>
    <mergeCell ref="A2:F2"/>
    <mergeCell ref="A3:F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portrait" r:id="rId1"/>
  <headerFooter>
    <oddFooter>&amp;L2025/26 Final Operating Grants&amp;RJune 2026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pageSetUpPr fitToPage="1"/>
  </sheetPr>
  <dimension ref="A1:G68"/>
  <sheetViews>
    <sheetView workbookViewId="0">
      <selection activeCell="G10" sqref="G10"/>
    </sheetView>
  </sheetViews>
  <sheetFormatPr defaultRowHeight="14.4"/>
  <cols>
    <col min="1" max="1" width="3.6640625" style="10" customWidth="1"/>
    <col min="2" max="2" width="30.44140625" style="10" bestFit="1" customWidth="1"/>
    <col min="3" max="3" width="11.5546875" style="92" bestFit="1" customWidth="1"/>
    <col min="4" max="4" width="11.5546875" style="92" customWidth="1"/>
    <col min="5" max="5" width="11.5546875" style="10" bestFit="1" customWidth="1"/>
    <col min="6" max="6" width="11.5546875" style="10" customWidth="1"/>
    <col min="7" max="7" width="16" style="10" bestFit="1" customWidth="1"/>
  </cols>
  <sheetData>
    <row r="1" spans="1:7" ht="15.6">
      <c r="A1" s="389" t="s">
        <v>244</v>
      </c>
      <c r="B1" s="390"/>
      <c r="C1" s="390"/>
      <c r="D1" s="390"/>
      <c r="E1" s="390"/>
      <c r="F1" s="390"/>
      <c r="G1" s="390"/>
    </row>
    <row r="2" spans="1:7" ht="15.6">
      <c r="A2" s="389" t="s">
        <v>121</v>
      </c>
      <c r="B2" s="390"/>
      <c r="C2" s="390"/>
      <c r="D2" s="390"/>
      <c r="E2" s="390"/>
      <c r="F2" s="390"/>
      <c r="G2" s="390"/>
    </row>
    <row r="3" spans="1:7" ht="15.6">
      <c r="A3" s="389" t="s">
        <v>323</v>
      </c>
      <c r="B3" s="390"/>
      <c r="C3" s="390"/>
      <c r="D3" s="390"/>
      <c r="E3" s="390"/>
      <c r="F3" s="390"/>
      <c r="G3" s="390"/>
    </row>
    <row r="4" spans="1:7">
      <c r="C4" s="10"/>
      <c r="D4" s="10"/>
    </row>
    <row r="5" spans="1:7">
      <c r="A5" s="11"/>
      <c r="B5" s="203"/>
      <c r="C5" s="112" t="s">
        <v>293</v>
      </c>
      <c r="D5" s="58">
        <v>5000</v>
      </c>
      <c r="E5" s="112" t="s">
        <v>293</v>
      </c>
      <c r="F5" s="2">
        <v>1000</v>
      </c>
      <c r="G5" s="77" t="s">
        <v>93</v>
      </c>
    </row>
    <row r="6" spans="1:7">
      <c r="A6" s="12"/>
      <c r="B6" s="210" t="s">
        <v>58</v>
      </c>
      <c r="C6" s="211" t="s">
        <v>80</v>
      </c>
      <c r="D6" s="214" t="s">
        <v>80</v>
      </c>
      <c r="E6" s="212" t="s">
        <v>81</v>
      </c>
      <c r="F6" s="214" t="s">
        <v>81</v>
      </c>
      <c r="G6" s="81" t="s">
        <v>245</v>
      </c>
    </row>
    <row r="7" spans="1:7">
      <c r="A7" s="13"/>
      <c r="B7" s="14"/>
      <c r="C7" s="211" t="s">
        <v>61</v>
      </c>
      <c r="D7" s="3" t="s">
        <v>63</v>
      </c>
      <c r="E7" s="213" t="s">
        <v>61</v>
      </c>
      <c r="F7" s="9" t="s">
        <v>63</v>
      </c>
      <c r="G7" s="81" t="s">
        <v>324</v>
      </c>
    </row>
    <row r="8" spans="1:7">
      <c r="A8" s="12">
        <v>5</v>
      </c>
      <c r="B8" s="85" t="s">
        <v>0</v>
      </c>
      <c r="C8" s="31">
        <v>10</v>
      </c>
      <c r="D8" s="88">
        <v>50000</v>
      </c>
      <c r="E8" s="30">
        <v>389</v>
      </c>
      <c r="F8" s="87">
        <v>389000</v>
      </c>
      <c r="G8" s="89">
        <v>439000</v>
      </c>
    </row>
    <row r="9" spans="1:7">
      <c r="A9" s="90">
        <v>6</v>
      </c>
      <c r="B9" s="85" t="s">
        <v>1</v>
      </c>
      <c r="C9" s="33">
        <v>4</v>
      </c>
      <c r="D9" s="93">
        <v>20000</v>
      </c>
      <c r="E9" s="6">
        <v>166</v>
      </c>
      <c r="F9" s="92">
        <v>166000</v>
      </c>
      <c r="G9" s="94">
        <v>186000</v>
      </c>
    </row>
    <row r="10" spans="1:7">
      <c r="A10" s="90">
        <v>8</v>
      </c>
      <c r="B10" s="85" t="s">
        <v>2</v>
      </c>
      <c r="C10" s="33">
        <v>3</v>
      </c>
      <c r="D10" s="93">
        <v>15000</v>
      </c>
      <c r="E10" s="6">
        <v>215</v>
      </c>
      <c r="F10" s="92">
        <v>215000</v>
      </c>
      <c r="G10" s="94">
        <v>230000</v>
      </c>
    </row>
    <row r="11" spans="1:7">
      <c r="A11" s="90">
        <v>10</v>
      </c>
      <c r="B11" s="85" t="s">
        <v>3</v>
      </c>
      <c r="C11" s="33">
        <v>1</v>
      </c>
      <c r="D11" s="93">
        <v>5000</v>
      </c>
      <c r="E11" s="6">
        <v>54</v>
      </c>
      <c r="F11" s="92">
        <v>54000</v>
      </c>
      <c r="G11" s="94">
        <v>59000</v>
      </c>
    </row>
    <row r="12" spans="1:7">
      <c r="A12" s="90">
        <v>19</v>
      </c>
      <c r="B12" s="85" t="s">
        <v>4</v>
      </c>
      <c r="C12" s="33">
        <v>1</v>
      </c>
      <c r="D12" s="93">
        <v>5000</v>
      </c>
      <c r="E12" s="6">
        <v>83</v>
      </c>
      <c r="F12" s="92">
        <v>83000</v>
      </c>
      <c r="G12" s="94">
        <v>88000</v>
      </c>
    </row>
    <row r="13" spans="1:7">
      <c r="A13" s="90">
        <v>20</v>
      </c>
      <c r="B13" s="85" t="s">
        <v>5</v>
      </c>
      <c r="C13" s="33">
        <v>2</v>
      </c>
      <c r="D13" s="93">
        <v>10000</v>
      </c>
      <c r="E13" s="6">
        <v>253</v>
      </c>
      <c r="F13" s="92">
        <v>253000</v>
      </c>
      <c r="G13" s="94">
        <v>263000</v>
      </c>
    </row>
    <row r="14" spans="1:7">
      <c r="A14" s="90">
        <v>22</v>
      </c>
      <c r="B14" s="85" t="s">
        <v>6</v>
      </c>
      <c r="C14" s="33">
        <v>11</v>
      </c>
      <c r="D14" s="93">
        <v>55000</v>
      </c>
      <c r="E14" s="6">
        <v>546</v>
      </c>
      <c r="F14" s="92">
        <v>546000</v>
      </c>
      <c r="G14" s="94">
        <v>601000</v>
      </c>
    </row>
    <row r="15" spans="1:7">
      <c r="A15" s="90">
        <v>23</v>
      </c>
      <c r="B15" s="85" t="s">
        <v>7</v>
      </c>
      <c r="C15" s="33">
        <v>22</v>
      </c>
      <c r="D15" s="93">
        <v>110000</v>
      </c>
      <c r="E15" s="6">
        <v>1517</v>
      </c>
      <c r="F15" s="92">
        <v>1517000</v>
      </c>
      <c r="G15" s="94">
        <v>1627000</v>
      </c>
    </row>
    <row r="16" spans="1:7">
      <c r="A16" s="90">
        <v>27</v>
      </c>
      <c r="B16" s="85" t="s">
        <v>8</v>
      </c>
      <c r="C16" s="33">
        <v>5</v>
      </c>
      <c r="D16" s="93">
        <v>25000</v>
      </c>
      <c r="E16" s="6">
        <v>249</v>
      </c>
      <c r="F16" s="92">
        <v>249000</v>
      </c>
      <c r="G16" s="94">
        <v>274000</v>
      </c>
    </row>
    <row r="17" spans="1:7">
      <c r="A17" s="90">
        <v>28</v>
      </c>
      <c r="B17" s="85" t="s">
        <v>9</v>
      </c>
      <c r="C17" s="33">
        <v>5</v>
      </c>
      <c r="D17" s="93">
        <v>25000</v>
      </c>
      <c r="E17" s="6">
        <v>278</v>
      </c>
      <c r="F17" s="92">
        <v>278000</v>
      </c>
      <c r="G17" s="94">
        <v>303000</v>
      </c>
    </row>
    <row r="18" spans="1:7">
      <c r="A18" s="90">
        <v>33</v>
      </c>
      <c r="B18" s="85" t="s">
        <v>10</v>
      </c>
      <c r="C18" s="33">
        <v>13</v>
      </c>
      <c r="D18" s="93">
        <v>65000</v>
      </c>
      <c r="E18" s="6">
        <v>1059</v>
      </c>
      <c r="F18" s="92">
        <v>1059000</v>
      </c>
      <c r="G18" s="94">
        <v>1124000</v>
      </c>
    </row>
    <row r="19" spans="1:7">
      <c r="A19" s="90">
        <v>34</v>
      </c>
      <c r="B19" s="85" t="s">
        <v>11</v>
      </c>
      <c r="C19" s="33">
        <v>27</v>
      </c>
      <c r="D19" s="93">
        <v>135000</v>
      </c>
      <c r="E19" s="6">
        <v>1065</v>
      </c>
      <c r="F19" s="92">
        <v>1065000</v>
      </c>
      <c r="G19" s="94">
        <v>1200000</v>
      </c>
    </row>
    <row r="20" spans="1:7">
      <c r="A20" s="90">
        <v>35</v>
      </c>
      <c r="B20" s="85" t="s">
        <v>12</v>
      </c>
      <c r="C20" s="33">
        <v>28</v>
      </c>
      <c r="D20" s="93">
        <v>140000</v>
      </c>
      <c r="E20" s="6">
        <v>1546</v>
      </c>
      <c r="F20" s="92">
        <v>1546000</v>
      </c>
      <c r="G20" s="94">
        <v>1686000</v>
      </c>
    </row>
    <row r="21" spans="1:7">
      <c r="A21" s="90">
        <v>36</v>
      </c>
      <c r="B21" s="85" t="s">
        <v>13</v>
      </c>
      <c r="C21" s="33">
        <v>86</v>
      </c>
      <c r="D21" s="93">
        <v>430000</v>
      </c>
      <c r="E21" s="6">
        <v>4510</v>
      </c>
      <c r="F21" s="92">
        <v>4510000</v>
      </c>
      <c r="G21" s="94">
        <v>4940000</v>
      </c>
    </row>
    <row r="22" spans="1:7">
      <c r="A22" s="90">
        <v>37</v>
      </c>
      <c r="B22" s="85" t="s">
        <v>14</v>
      </c>
      <c r="C22" s="33">
        <v>14</v>
      </c>
      <c r="D22" s="93">
        <v>70000</v>
      </c>
      <c r="E22" s="6">
        <v>896</v>
      </c>
      <c r="F22" s="92">
        <v>896000</v>
      </c>
      <c r="G22" s="94">
        <v>966000</v>
      </c>
    </row>
    <row r="23" spans="1:7">
      <c r="A23" s="90">
        <v>38</v>
      </c>
      <c r="B23" s="85" t="s">
        <v>15</v>
      </c>
      <c r="C23" s="33">
        <v>15</v>
      </c>
      <c r="D23" s="93">
        <v>75000</v>
      </c>
      <c r="E23" s="6">
        <v>1114</v>
      </c>
      <c r="F23" s="92">
        <v>1114000</v>
      </c>
      <c r="G23" s="94">
        <v>1189000</v>
      </c>
    </row>
    <row r="24" spans="1:7">
      <c r="A24" s="90">
        <v>39</v>
      </c>
      <c r="B24" s="85" t="s">
        <v>16</v>
      </c>
      <c r="C24" s="33">
        <v>69</v>
      </c>
      <c r="D24" s="93">
        <v>345000</v>
      </c>
      <c r="E24" s="6">
        <v>2841</v>
      </c>
      <c r="F24" s="92">
        <v>2841000</v>
      </c>
      <c r="G24" s="94">
        <v>3186000</v>
      </c>
    </row>
    <row r="25" spans="1:7">
      <c r="A25" s="90">
        <v>40</v>
      </c>
      <c r="B25" s="85" t="s">
        <v>17</v>
      </c>
      <c r="C25" s="33">
        <v>3</v>
      </c>
      <c r="D25" s="93">
        <v>15000</v>
      </c>
      <c r="E25" s="6">
        <v>454</v>
      </c>
      <c r="F25" s="92">
        <v>454000</v>
      </c>
      <c r="G25" s="94">
        <v>469000</v>
      </c>
    </row>
    <row r="26" spans="1:7">
      <c r="A26" s="90">
        <v>41</v>
      </c>
      <c r="B26" s="85" t="s">
        <v>18</v>
      </c>
      <c r="C26" s="33">
        <v>34</v>
      </c>
      <c r="D26" s="93">
        <v>170000</v>
      </c>
      <c r="E26" s="6">
        <v>1435</v>
      </c>
      <c r="F26" s="92">
        <v>1435000</v>
      </c>
      <c r="G26" s="94">
        <v>1605000</v>
      </c>
    </row>
    <row r="27" spans="1:7">
      <c r="A27" s="90">
        <v>42</v>
      </c>
      <c r="B27" s="95" t="s">
        <v>19</v>
      </c>
      <c r="C27" s="33">
        <v>15</v>
      </c>
      <c r="D27" s="93">
        <v>75000</v>
      </c>
      <c r="E27" s="6">
        <v>1169</v>
      </c>
      <c r="F27" s="92">
        <v>1169000</v>
      </c>
      <c r="G27" s="94">
        <v>1244000</v>
      </c>
    </row>
    <row r="28" spans="1:7">
      <c r="A28" s="90">
        <v>43</v>
      </c>
      <c r="B28" s="85" t="s">
        <v>20</v>
      </c>
      <c r="C28" s="33">
        <v>19</v>
      </c>
      <c r="D28" s="93">
        <v>95000</v>
      </c>
      <c r="E28" s="6">
        <v>1671</v>
      </c>
      <c r="F28" s="92">
        <v>1671000</v>
      </c>
      <c r="G28" s="94">
        <v>1766000</v>
      </c>
    </row>
    <row r="29" spans="1:7">
      <c r="A29" s="90">
        <v>44</v>
      </c>
      <c r="B29" s="85" t="s">
        <v>21</v>
      </c>
      <c r="C29" s="33">
        <v>13</v>
      </c>
      <c r="D29" s="93">
        <v>65000</v>
      </c>
      <c r="E29" s="6">
        <v>796</v>
      </c>
      <c r="F29" s="92">
        <v>796000</v>
      </c>
      <c r="G29" s="94">
        <v>861000</v>
      </c>
    </row>
    <row r="30" spans="1:7">
      <c r="A30" s="90">
        <v>45</v>
      </c>
      <c r="B30" s="85" t="s">
        <v>22</v>
      </c>
      <c r="C30" s="33">
        <v>4</v>
      </c>
      <c r="D30" s="93">
        <v>20000</v>
      </c>
      <c r="E30" s="6">
        <v>273</v>
      </c>
      <c r="F30" s="92">
        <v>273000</v>
      </c>
      <c r="G30" s="94">
        <v>293000</v>
      </c>
    </row>
    <row r="31" spans="1:7">
      <c r="A31" s="90">
        <v>46</v>
      </c>
      <c r="B31" s="85" t="s">
        <v>23</v>
      </c>
      <c r="C31" s="33">
        <v>7</v>
      </c>
      <c r="D31" s="93">
        <v>35000</v>
      </c>
      <c r="E31" s="6">
        <v>276</v>
      </c>
      <c r="F31" s="92">
        <v>276000</v>
      </c>
      <c r="G31" s="94">
        <v>311000</v>
      </c>
    </row>
    <row r="32" spans="1:7">
      <c r="A32" s="90">
        <v>47</v>
      </c>
      <c r="B32" s="85" t="s">
        <v>330</v>
      </c>
      <c r="C32" s="33">
        <v>10</v>
      </c>
      <c r="D32" s="93">
        <v>50000</v>
      </c>
      <c r="E32" s="6">
        <v>348</v>
      </c>
      <c r="F32" s="92">
        <v>348000</v>
      </c>
      <c r="G32" s="94">
        <v>398000</v>
      </c>
    </row>
    <row r="33" spans="1:7">
      <c r="A33" s="90">
        <v>48</v>
      </c>
      <c r="B33" s="10" t="s">
        <v>24</v>
      </c>
      <c r="C33" s="33">
        <v>0</v>
      </c>
      <c r="D33" s="93">
        <v>0</v>
      </c>
      <c r="E33" s="6">
        <v>273</v>
      </c>
      <c r="F33" s="92">
        <v>273000</v>
      </c>
      <c r="G33" s="94">
        <v>273000</v>
      </c>
    </row>
    <row r="34" spans="1:7">
      <c r="A34" s="90">
        <v>49</v>
      </c>
      <c r="B34" s="85" t="s">
        <v>25</v>
      </c>
      <c r="C34" s="33">
        <v>0</v>
      </c>
      <c r="D34" s="93">
        <v>0</v>
      </c>
      <c r="E34" s="6">
        <v>17</v>
      </c>
      <c r="F34" s="92">
        <v>17000</v>
      </c>
      <c r="G34" s="94">
        <v>17000</v>
      </c>
    </row>
    <row r="35" spans="1:7">
      <c r="A35" s="90">
        <v>50</v>
      </c>
      <c r="B35" s="17" t="s">
        <v>55</v>
      </c>
      <c r="C35" s="33">
        <v>1</v>
      </c>
      <c r="D35" s="93">
        <v>5000</v>
      </c>
      <c r="E35" s="6">
        <v>29</v>
      </c>
      <c r="F35" s="92">
        <v>29000</v>
      </c>
      <c r="G35" s="94">
        <v>34000</v>
      </c>
    </row>
    <row r="36" spans="1:7">
      <c r="A36" s="90">
        <v>51</v>
      </c>
      <c r="B36" s="85" t="s">
        <v>26</v>
      </c>
      <c r="C36" s="33">
        <v>1</v>
      </c>
      <c r="D36" s="93">
        <v>5000</v>
      </c>
      <c r="E36" s="6">
        <v>101</v>
      </c>
      <c r="F36" s="92">
        <v>101000</v>
      </c>
      <c r="G36" s="94">
        <v>106000</v>
      </c>
    </row>
    <row r="37" spans="1:7">
      <c r="A37" s="90">
        <v>52</v>
      </c>
      <c r="B37" s="85" t="s">
        <v>27</v>
      </c>
      <c r="C37" s="33">
        <v>1</v>
      </c>
      <c r="D37" s="93">
        <v>5000</v>
      </c>
      <c r="E37" s="6">
        <v>130</v>
      </c>
      <c r="F37" s="92">
        <v>130000</v>
      </c>
      <c r="G37" s="94">
        <v>135000</v>
      </c>
    </row>
    <row r="38" spans="1:7">
      <c r="A38" s="90">
        <v>53</v>
      </c>
      <c r="B38" s="85" t="s">
        <v>28</v>
      </c>
      <c r="C38" s="33">
        <v>2</v>
      </c>
      <c r="D38" s="93">
        <v>10000</v>
      </c>
      <c r="E38" s="6">
        <v>222</v>
      </c>
      <c r="F38" s="92">
        <v>222000</v>
      </c>
      <c r="G38" s="94">
        <v>232000</v>
      </c>
    </row>
    <row r="39" spans="1:7">
      <c r="A39" s="90">
        <v>54</v>
      </c>
      <c r="B39" s="85" t="s">
        <v>29</v>
      </c>
      <c r="C39" s="33">
        <v>0</v>
      </c>
      <c r="D39" s="93">
        <v>0</v>
      </c>
      <c r="E39" s="6">
        <v>112</v>
      </c>
      <c r="F39" s="92">
        <v>112000</v>
      </c>
      <c r="G39" s="94">
        <v>112000</v>
      </c>
    </row>
    <row r="40" spans="1:7">
      <c r="A40" s="90">
        <v>57</v>
      </c>
      <c r="B40" s="85" t="s">
        <v>30</v>
      </c>
      <c r="C40" s="33">
        <v>31</v>
      </c>
      <c r="D40" s="93">
        <v>155000</v>
      </c>
      <c r="E40" s="6">
        <v>928</v>
      </c>
      <c r="F40" s="92">
        <v>928000</v>
      </c>
      <c r="G40" s="94">
        <v>1083000</v>
      </c>
    </row>
    <row r="41" spans="1:7">
      <c r="A41" s="90">
        <v>58</v>
      </c>
      <c r="B41" s="85" t="s">
        <v>31</v>
      </c>
      <c r="C41" s="33">
        <v>1</v>
      </c>
      <c r="D41" s="93">
        <v>5000</v>
      </c>
      <c r="E41" s="6">
        <v>135</v>
      </c>
      <c r="F41" s="92">
        <v>135000</v>
      </c>
      <c r="G41" s="94">
        <v>140000</v>
      </c>
    </row>
    <row r="42" spans="1:7">
      <c r="A42" s="90">
        <v>59</v>
      </c>
      <c r="B42" s="85" t="s">
        <v>32</v>
      </c>
      <c r="C42" s="33">
        <v>3</v>
      </c>
      <c r="D42" s="93">
        <v>15000</v>
      </c>
      <c r="E42" s="6">
        <v>194</v>
      </c>
      <c r="F42" s="92">
        <v>194000</v>
      </c>
      <c r="G42" s="94">
        <v>209000</v>
      </c>
    </row>
    <row r="43" spans="1:7">
      <c r="A43" s="90">
        <v>60</v>
      </c>
      <c r="B43" s="85" t="s">
        <v>33</v>
      </c>
      <c r="C43" s="33">
        <v>4</v>
      </c>
      <c r="D43" s="93">
        <v>20000</v>
      </c>
      <c r="E43" s="6">
        <v>341</v>
      </c>
      <c r="F43" s="92">
        <v>341000</v>
      </c>
      <c r="G43" s="94">
        <v>361000</v>
      </c>
    </row>
    <row r="44" spans="1:7">
      <c r="A44" s="90">
        <v>61</v>
      </c>
      <c r="B44" s="85" t="s">
        <v>34</v>
      </c>
      <c r="C44" s="33">
        <v>19</v>
      </c>
      <c r="D44" s="93">
        <v>95000</v>
      </c>
      <c r="E44" s="6">
        <v>1086</v>
      </c>
      <c r="F44" s="92">
        <v>1086000</v>
      </c>
      <c r="G44" s="94">
        <v>1181000</v>
      </c>
    </row>
    <row r="45" spans="1:7">
      <c r="A45" s="90">
        <v>62</v>
      </c>
      <c r="B45" s="85" t="s">
        <v>35</v>
      </c>
      <c r="C45" s="33">
        <v>11</v>
      </c>
      <c r="D45" s="93">
        <v>55000</v>
      </c>
      <c r="E45" s="6">
        <v>864</v>
      </c>
      <c r="F45" s="92">
        <v>864000</v>
      </c>
      <c r="G45" s="94">
        <v>919000</v>
      </c>
    </row>
    <row r="46" spans="1:7">
      <c r="A46" s="90">
        <v>63</v>
      </c>
      <c r="B46" s="85" t="s">
        <v>36</v>
      </c>
      <c r="C46" s="33">
        <v>12</v>
      </c>
      <c r="D46" s="93">
        <v>60000</v>
      </c>
      <c r="E46" s="6">
        <v>446</v>
      </c>
      <c r="F46" s="92">
        <v>446000</v>
      </c>
      <c r="G46" s="94">
        <v>506000</v>
      </c>
    </row>
    <row r="47" spans="1:7">
      <c r="A47" s="90">
        <v>64</v>
      </c>
      <c r="B47" s="85" t="s">
        <v>37</v>
      </c>
      <c r="C47" s="33">
        <v>0</v>
      </c>
      <c r="D47" s="93">
        <v>0</v>
      </c>
      <c r="E47" s="6">
        <v>66</v>
      </c>
      <c r="F47" s="92">
        <v>66000</v>
      </c>
      <c r="G47" s="94">
        <v>66000</v>
      </c>
    </row>
    <row r="48" spans="1:7">
      <c r="A48" s="90">
        <v>67</v>
      </c>
      <c r="B48" s="85" t="s">
        <v>38</v>
      </c>
      <c r="C48" s="33">
        <v>11</v>
      </c>
      <c r="D48" s="93">
        <v>55000</v>
      </c>
      <c r="E48" s="6">
        <v>439</v>
      </c>
      <c r="F48" s="92">
        <v>439000</v>
      </c>
      <c r="G48" s="94">
        <v>494000</v>
      </c>
    </row>
    <row r="49" spans="1:7">
      <c r="A49" s="90">
        <v>68</v>
      </c>
      <c r="B49" s="85" t="s">
        <v>39</v>
      </c>
      <c r="C49" s="33">
        <v>23</v>
      </c>
      <c r="D49" s="93">
        <v>115000</v>
      </c>
      <c r="E49" s="6">
        <v>756</v>
      </c>
      <c r="F49" s="92">
        <v>756000</v>
      </c>
      <c r="G49" s="94">
        <v>871000</v>
      </c>
    </row>
    <row r="50" spans="1:7">
      <c r="A50" s="90">
        <v>69</v>
      </c>
      <c r="B50" s="85" t="s">
        <v>40</v>
      </c>
      <c r="C50" s="33">
        <v>1</v>
      </c>
      <c r="D50" s="93">
        <v>5000</v>
      </c>
      <c r="E50" s="6">
        <v>175</v>
      </c>
      <c r="F50" s="92">
        <v>175000</v>
      </c>
      <c r="G50" s="94">
        <v>180000</v>
      </c>
    </row>
    <row r="51" spans="1:7">
      <c r="A51" s="90">
        <v>70</v>
      </c>
      <c r="B51" s="85" t="s">
        <v>277</v>
      </c>
      <c r="C51" s="33">
        <v>5</v>
      </c>
      <c r="D51" s="93">
        <v>25000</v>
      </c>
      <c r="E51" s="6">
        <v>164</v>
      </c>
      <c r="F51" s="92">
        <v>164000</v>
      </c>
      <c r="G51" s="94">
        <v>189000</v>
      </c>
    </row>
    <row r="52" spans="1:7">
      <c r="A52" s="90">
        <v>71</v>
      </c>
      <c r="B52" s="85" t="s">
        <v>41</v>
      </c>
      <c r="C52" s="33">
        <v>4</v>
      </c>
      <c r="D52" s="93">
        <v>20000</v>
      </c>
      <c r="E52" s="6">
        <v>536</v>
      </c>
      <c r="F52" s="92">
        <v>536000</v>
      </c>
      <c r="G52" s="94">
        <v>556000</v>
      </c>
    </row>
    <row r="53" spans="1:7">
      <c r="A53" s="90">
        <v>72</v>
      </c>
      <c r="B53" s="85" t="s">
        <v>42</v>
      </c>
      <c r="C53" s="33">
        <v>6</v>
      </c>
      <c r="D53" s="93">
        <v>30000</v>
      </c>
      <c r="E53" s="6">
        <v>329</v>
      </c>
      <c r="F53" s="92">
        <v>329000</v>
      </c>
      <c r="G53" s="94">
        <v>359000</v>
      </c>
    </row>
    <row r="54" spans="1:7">
      <c r="A54" s="90">
        <v>73</v>
      </c>
      <c r="B54" s="85" t="s">
        <v>275</v>
      </c>
      <c r="C54" s="33">
        <v>10</v>
      </c>
      <c r="D54" s="93">
        <v>50000</v>
      </c>
      <c r="E54" s="6">
        <v>1051</v>
      </c>
      <c r="F54" s="92">
        <v>1051000</v>
      </c>
      <c r="G54" s="94">
        <v>1101000</v>
      </c>
    </row>
    <row r="55" spans="1:7">
      <c r="A55" s="90">
        <v>74</v>
      </c>
      <c r="B55" s="85" t="s">
        <v>43</v>
      </c>
      <c r="C55" s="33">
        <v>0</v>
      </c>
      <c r="D55" s="93">
        <v>0</v>
      </c>
      <c r="E55" s="6">
        <v>65</v>
      </c>
      <c r="F55" s="92">
        <v>65000</v>
      </c>
      <c r="G55" s="94">
        <v>65000</v>
      </c>
    </row>
    <row r="56" spans="1:7">
      <c r="A56" s="90">
        <v>75</v>
      </c>
      <c r="B56" s="85" t="s">
        <v>44</v>
      </c>
      <c r="C56" s="33">
        <v>3</v>
      </c>
      <c r="D56" s="93">
        <v>15000</v>
      </c>
      <c r="E56" s="6">
        <v>523</v>
      </c>
      <c r="F56" s="92">
        <v>523000</v>
      </c>
      <c r="G56" s="94">
        <v>538000</v>
      </c>
    </row>
    <row r="57" spans="1:7">
      <c r="A57" s="90">
        <v>78</v>
      </c>
      <c r="B57" s="85" t="s">
        <v>45</v>
      </c>
      <c r="C57" s="33">
        <v>0</v>
      </c>
      <c r="D57" s="93">
        <v>0</v>
      </c>
      <c r="E57" s="6">
        <v>152</v>
      </c>
      <c r="F57" s="92">
        <v>152000</v>
      </c>
      <c r="G57" s="94">
        <v>152000</v>
      </c>
    </row>
    <row r="58" spans="1:7">
      <c r="A58" s="90">
        <v>79</v>
      </c>
      <c r="B58" s="85" t="s">
        <v>46</v>
      </c>
      <c r="C58" s="33">
        <v>8</v>
      </c>
      <c r="D58" s="93">
        <v>40000</v>
      </c>
      <c r="E58" s="6">
        <v>534</v>
      </c>
      <c r="F58" s="92">
        <v>534000</v>
      </c>
      <c r="G58" s="94">
        <v>574000</v>
      </c>
    </row>
    <row r="59" spans="1:7">
      <c r="A59" s="90">
        <v>81</v>
      </c>
      <c r="B59" s="85" t="s">
        <v>47</v>
      </c>
      <c r="C59" s="33">
        <v>2</v>
      </c>
      <c r="D59" s="93">
        <v>10000</v>
      </c>
      <c r="E59" s="6">
        <v>32</v>
      </c>
      <c r="F59" s="92">
        <v>32000</v>
      </c>
      <c r="G59" s="94">
        <v>42000</v>
      </c>
    </row>
    <row r="60" spans="1:7">
      <c r="A60" s="90">
        <v>82</v>
      </c>
      <c r="B60" s="85" t="s">
        <v>48</v>
      </c>
      <c r="C60" s="33">
        <v>4</v>
      </c>
      <c r="D60" s="93">
        <v>20000</v>
      </c>
      <c r="E60" s="6">
        <v>233</v>
      </c>
      <c r="F60" s="92">
        <v>233000</v>
      </c>
      <c r="G60" s="94">
        <v>253000</v>
      </c>
    </row>
    <row r="61" spans="1:7">
      <c r="A61" s="90">
        <v>83</v>
      </c>
      <c r="B61" t="s">
        <v>408</v>
      </c>
      <c r="C61" s="33">
        <v>5</v>
      </c>
      <c r="D61" s="93">
        <v>25000</v>
      </c>
      <c r="E61" s="6">
        <v>487</v>
      </c>
      <c r="F61" s="92">
        <v>487000</v>
      </c>
      <c r="G61" s="94">
        <v>512000</v>
      </c>
    </row>
    <row r="62" spans="1:7">
      <c r="A62" s="90">
        <v>84</v>
      </c>
      <c r="B62" s="85" t="s">
        <v>49</v>
      </c>
      <c r="C62" s="33">
        <v>0</v>
      </c>
      <c r="D62" s="93">
        <v>0</v>
      </c>
      <c r="E62" s="6">
        <v>25</v>
      </c>
      <c r="F62" s="92">
        <v>25000</v>
      </c>
      <c r="G62" s="94">
        <v>25000</v>
      </c>
    </row>
    <row r="63" spans="1:7">
      <c r="A63" s="90">
        <v>85</v>
      </c>
      <c r="B63" s="85" t="s">
        <v>50</v>
      </c>
      <c r="C63" s="33">
        <v>1</v>
      </c>
      <c r="D63" s="93">
        <v>5000</v>
      </c>
      <c r="E63" s="6">
        <v>95</v>
      </c>
      <c r="F63" s="92">
        <v>95000</v>
      </c>
      <c r="G63" s="94">
        <v>100000</v>
      </c>
    </row>
    <row r="64" spans="1:7">
      <c r="A64" s="90">
        <v>87</v>
      </c>
      <c r="B64" s="85" t="s">
        <v>51</v>
      </c>
      <c r="C64" s="33">
        <v>1</v>
      </c>
      <c r="D64" s="93">
        <v>5000</v>
      </c>
      <c r="E64" s="6">
        <v>9</v>
      </c>
      <c r="F64" s="92">
        <v>9000</v>
      </c>
      <c r="G64" s="94">
        <v>14000</v>
      </c>
    </row>
    <row r="65" spans="1:7">
      <c r="A65" s="90">
        <v>91</v>
      </c>
      <c r="B65" s="85" t="s">
        <v>52</v>
      </c>
      <c r="C65" s="33">
        <v>6</v>
      </c>
      <c r="D65" s="93">
        <v>30000</v>
      </c>
      <c r="E65" s="6">
        <v>477</v>
      </c>
      <c r="F65" s="92">
        <v>477000</v>
      </c>
      <c r="G65" s="94">
        <v>507000</v>
      </c>
    </row>
    <row r="66" spans="1:7">
      <c r="A66" s="90">
        <v>92</v>
      </c>
      <c r="B66" s="85" t="s">
        <v>53</v>
      </c>
      <c r="C66" s="33">
        <v>0</v>
      </c>
      <c r="D66" s="93">
        <v>0</v>
      </c>
      <c r="E66" s="6">
        <v>10</v>
      </c>
      <c r="F66" s="92">
        <v>10000</v>
      </c>
      <c r="G66" s="94">
        <v>10000</v>
      </c>
    </row>
    <row r="67" spans="1:7">
      <c r="A67" s="90">
        <v>93</v>
      </c>
      <c r="B67" s="85" t="s">
        <v>54</v>
      </c>
      <c r="C67" s="38">
        <v>2</v>
      </c>
      <c r="D67" s="130">
        <v>10000</v>
      </c>
      <c r="E67" s="6">
        <v>218</v>
      </c>
      <c r="F67" s="198">
        <v>218000</v>
      </c>
      <c r="G67" s="106">
        <v>228000</v>
      </c>
    </row>
    <row r="68" spans="1:7">
      <c r="A68" s="96">
        <v>99</v>
      </c>
      <c r="B68" s="128" t="s">
        <v>117</v>
      </c>
      <c r="C68" s="98">
        <v>599</v>
      </c>
      <c r="D68" s="100">
        <v>2995000</v>
      </c>
      <c r="E68" s="98">
        <v>34457</v>
      </c>
      <c r="F68" s="100">
        <v>34457000</v>
      </c>
      <c r="G68" s="106">
        <v>37452000</v>
      </c>
    </row>
  </sheetData>
  <mergeCells count="3">
    <mergeCell ref="A1:G1"/>
    <mergeCell ref="A2:G2"/>
    <mergeCell ref="A3:G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portrait" r:id="rId1"/>
  <headerFooter>
    <oddFooter>&amp;L2025/26 Final Operating Grants&amp;RJune 2026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S69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G9" sqref="G9"/>
    </sheetView>
  </sheetViews>
  <sheetFormatPr defaultColWidth="9.109375" defaultRowHeight="14.4"/>
  <cols>
    <col min="1" max="1" width="4.33203125" customWidth="1"/>
    <col min="2" max="2" width="30.44140625" bestFit="1" customWidth="1"/>
    <col min="3" max="7" width="13.44140625" customWidth="1"/>
    <col min="8" max="8" width="1.33203125" style="42" customWidth="1"/>
    <col min="9" max="12" width="13.44140625" customWidth="1"/>
    <col min="13" max="13" width="1.33203125" style="42" customWidth="1"/>
    <col min="14" max="18" width="13.44140625" customWidth="1"/>
    <col min="19" max="19" width="11" style="42" customWidth="1"/>
    <col min="20" max="16384" width="9.109375" style="42"/>
  </cols>
  <sheetData>
    <row r="1" spans="1:19" ht="15.6">
      <c r="A1" s="374" t="s">
        <v>233</v>
      </c>
      <c r="B1" s="374"/>
      <c r="C1" s="374"/>
      <c r="D1" s="374"/>
      <c r="E1" s="378"/>
      <c r="F1" s="378"/>
      <c r="G1" s="378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</row>
    <row r="2" spans="1:19" ht="15.6">
      <c r="A2" s="374" t="s">
        <v>356</v>
      </c>
      <c r="B2" s="374"/>
      <c r="C2" s="374"/>
      <c r="D2" s="374"/>
      <c r="E2" s="374"/>
      <c r="F2" s="374"/>
      <c r="G2" s="374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</row>
    <row r="3" spans="1:19" ht="15.6">
      <c r="A3" s="374"/>
      <c r="B3" s="374"/>
      <c r="C3" s="374"/>
      <c r="D3" s="374"/>
      <c r="E3" s="374"/>
      <c r="F3" s="374"/>
      <c r="G3" s="374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</row>
    <row r="5" spans="1:19">
      <c r="A5" s="22"/>
      <c r="B5" s="23"/>
      <c r="C5" s="381" t="s">
        <v>357</v>
      </c>
      <c r="D5" s="382"/>
      <c r="E5" s="382"/>
      <c r="F5" s="382"/>
      <c r="G5" s="383"/>
      <c r="I5" s="375" t="s">
        <v>358</v>
      </c>
      <c r="J5" s="376"/>
      <c r="K5" s="376"/>
      <c r="L5" s="377"/>
      <c r="N5" s="381" t="s">
        <v>359</v>
      </c>
      <c r="O5" s="382"/>
      <c r="P5" s="382"/>
      <c r="Q5" s="382"/>
      <c r="R5" s="383"/>
    </row>
    <row r="6" spans="1:19">
      <c r="A6" s="24"/>
      <c r="B6" t="s">
        <v>58</v>
      </c>
      <c r="C6" s="204" t="s">
        <v>308</v>
      </c>
      <c r="D6" s="204" t="s">
        <v>337</v>
      </c>
      <c r="E6" s="204" t="s">
        <v>333</v>
      </c>
      <c r="F6" s="205" t="s">
        <v>335</v>
      </c>
      <c r="G6" s="206" t="s">
        <v>300</v>
      </c>
      <c r="I6" s="204" t="s">
        <v>308</v>
      </c>
      <c r="J6" s="204" t="s">
        <v>333</v>
      </c>
      <c r="K6" s="205" t="s">
        <v>335</v>
      </c>
      <c r="L6" s="206" t="s">
        <v>300</v>
      </c>
      <c r="N6" s="204" t="s">
        <v>308</v>
      </c>
      <c r="O6" s="204" t="s">
        <v>337</v>
      </c>
      <c r="P6" s="204" t="s">
        <v>333</v>
      </c>
      <c r="Q6" s="205" t="s">
        <v>335</v>
      </c>
      <c r="R6" s="206" t="s">
        <v>300</v>
      </c>
    </row>
    <row r="7" spans="1:19">
      <c r="A7" s="24"/>
      <c r="C7" s="3" t="s">
        <v>59</v>
      </c>
      <c r="D7" s="3" t="s">
        <v>59</v>
      </c>
      <c r="E7" s="3" t="s">
        <v>59</v>
      </c>
      <c r="F7" s="3" t="s">
        <v>59</v>
      </c>
      <c r="G7" s="358" t="s">
        <v>406</v>
      </c>
      <c r="I7" s="3" t="s">
        <v>59</v>
      </c>
      <c r="J7" s="3" t="s">
        <v>59</v>
      </c>
      <c r="K7" s="3" t="s">
        <v>59</v>
      </c>
      <c r="L7" s="358" t="s">
        <v>406</v>
      </c>
      <c r="N7" s="9" t="s">
        <v>59</v>
      </c>
      <c r="O7" s="9" t="s">
        <v>59</v>
      </c>
      <c r="P7" s="3" t="s">
        <v>59</v>
      </c>
      <c r="Q7" s="3" t="s">
        <v>59</v>
      </c>
      <c r="R7" s="358" t="s">
        <v>406</v>
      </c>
    </row>
    <row r="8" spans="1:19">
      <c r="A8" s="22">
        <v>5</v>
      </c>
      <c r="B8" s="28" t="s">
        <v>0</v>
      </c>
      <c r="C8" s="45">
        <v>5905.3125</v>
      </c>
      <c r="D8" s="46">
        <v>0</v>
      </c>
      <c r="E8" s="46">
        <v>55.125</v>
      </c>
      <c r="F8" s="61">
        <v>38.125</v>
      </c>
      <c r="G8" s="61">
        <v>5998.5625</v>
      </c>
      <c r="I8" s="45">
        <v>0.875</v>
      </c>
      <c r="J8" s="46">
        <v>3.3125</v>
      </c>
      <c r="K8" s="61">
        <v>1.3125</v>
      </c>
      <c r="L8" s="61">
        <v>5.5</v>
      </c>
      <c r="N8" s="45">
        <v>5906.1875</v>
      </c>
      <c r="O8" s="46">
        <v>0</v>
      </c>
      <c r="P8" s="46">
        <v>58.4375</v>
      </c>
      <c r="Q8" s="61">
        <v>39.4375</v>
      </c>
      <c r="R8" s="360">
        <v>6004.0625</v>
      </c>
      <c r="S8" s="64"/>
    </row>
    <row r="9" spans="1:19">
      <c r="A9" s="24">
        <v>6</v>
      </c>
      <c r="B9" t="s">
        <v>1</v>
      </c>
      <c r="C9" s="8">
        <v>3505.875</v>
      </c>
      <c r="D9" s="5">
        <v>0</v>
      </c>
      <c r="E9" s="5">
        <v>15.375</v>
      </c>
      <c r="F9" s="62">
        <v>9.5625</v>
      </c>
      <c r="G9" s="62">
        <v>3530.8125</v>
      </c>
      <c r="I9" s="8">
        <v>0</v>
      </c>
      <c r="J9" s="5">
        <v>0</v>
      </c>
      <c r="K9" s="62">
        <v>0.125</v>
      </c>
      <c r="L9" s="62">
        <v>0.125</v>
      </c>
      <c r="N9" s="8">
        <v>3505.875</v>
      </c>
      <c r="O9" s="5">
        <v>0</v>
      </c>
      <c r="P9" s="5">
        <v>15.375</v>
      </c>
      <c r="Q9" s="62">
        <v>9.6875</v>
      </c>
      <c r="R9" s="360">
        <v>3530.9375</v>
      </c>
      <c r="S9" s="64"/>
    </row>
    <row r="10" spans="1:19">
      <c r="A10" s="24">
        <v>8</v>
      </c>
      <c r="B10" t="s">
        <v>2</v>
      </c>
      <c r="C10" s="8">
        <v>4618</v>
      </c>
      <c r="D10" s="5">
        <v>0</v>
      </c>
      <c r="E10" s="5">
        <v>95.8279</v>
      </c>
      <c r="F10" s="62">
        <v>53.875</v>
      </c>
      <c r="G10" s="62">
        <v>4767.7029000000002</v>
      </c>
      <c r="I10" s="8">
        <v>4.25</v>
      </c>
      <c r="J10" s="5">
        <v>2.625</v>
      </c>
      <c r="K10" s="62">
        <v>2.625</v>
      </c>
      <c r="L10" s="62">
        <v>9.5</v>
      </c>
      <c r="N10" s="8">
        <v>4622.25</v>
      </c>
      <c r="O10" s="5">
        <v>0</v>
      </c>
      <c r="P10" s="5">
        <v>98.4529</v>
      </c>
      <c r="Q10" s="62">
        <v>56.5</v>
      </c>
      <c r="R10" s="360">
        <v>4777.2029000000002</v>
      </c>
      <c r="S10" s="64"/>
    </row>
    <row r="11" spans="1:19">
      <c r="A11" s="24">
        <v>10</v>
      </c>
      <c r="B11" t="s">
        <v>3</v>
      </c>
      <c r="C11" s="8">
        <v>525.00109999999995</v>
      </c>
      <c r="D11" s="5">
        <v>0</v>
      </c>
      <c r="E11" s="5">
        <v>3.125</v>
      </c>
      <c r="F11" s="62">
        <v>1.5625</v>
      </c>
      <c r="G11" s="62">
        <v>529.68859999999995</v>
      </c>
      <c r="I11" s="8">
        <v>0</v>
      </c>
      <c r="J11" s="5">
        <v>0.125</v>
      </c>
      <c r="K11" s="62">
        <v>0.125</v>
      </c>
      <c r="L11" s="62">
        <v>0.25</v>
      </c>
      <c r="N11" s="8">
        <v>525.00109999999995</v>
      </c>
      <c r="O11" s="5">
        <v>0</v>
      </c>
      <c r="P11" s="5">
        <v>3.25</v>
      </c>
      <c r="Q11" s="62">
        <v>1.6875</v>
      </c>
      <c r="R11" s="360">
        <v>529.93859999999995</v>
      </c>
      <c r="S11" s="64"/>
    </row>
    <row r="12" spans="1:19">
      <c r="A12" s="24">
        <v>19</v>
      </c>
      <c r="B12" t="s">
        <v>4</v>
      </c>
      <c r="C12" s="8">
        <v>1106.0625</v>
      </c>
      <c r="D12" s="5">
        <v>0</v>
      </c>
      <c r="E12" s="5">
        <v>0</v>
      </c>
      <c r="F12" s="62">
        <v>0</v>
      </c>
      <c r="G12" s="62">
        <v>1106.0625</v>
      </c>
      <c r="I12" s="8">
        <v>0</v>
      </c>
      <c r="J12" s="5">
        <v>0</v>
      </c>
      <c r="K12" s="62">
        <v>0</v>
      </c>
      <c r="L12" s="62">
        <v>0</v>
      </c>
      <c r="N12" s="8">
        <v>1106.0625</v>
      </c>
      <c r="O12" s="5">
        <v>0</v>
      </c>
      <c r="P12" s="5">
        <v>0</v>
      </c>
      <c r="Q12" s="62">
        <v>0</v>
      </c>
      <c r="R12" s="360">
        <v>1106.0625</v>
      </c>
      <c r="S12" s="64"/>
    </row>
    <row r="13" spans="1:19">
      <c r="A13" s="24">
        <v>20</v>
      </c>
      <c r="B13" t="s">
        <v>5</v>
      </c>
      <c r="C13" s="8">
        <v>4159.9375</v>
      </c>
      <c r="D13" s="5">
        <v>0</v>
      </c>
      <c r="E13" s="5">
        <v>0.125</v>
      </c>
      <c r="F13" s="62">
        <v>0</v>
      </c>
      <c r="G13" s="62">
        <v>4160.0625</v>
      </c>
      <c r="I13" s="8">
        <v>0</v>
      </c>
      <c r="J13" s="5">
        <v>0</v>
      </c>
      <c r="K13" s="62">
        <v>0</v>
      </c>
      <c r="L13" s="62">
        <v>0</v>
      </c>
      <c r="N13" s="8">
        <v>4159.9375</v>
      </c>
      <c r="O13" s="5">
        <v>0</v>
      </c>
      <c r="P13" s="5">
        <v>0.125</v>
      </c>
      <c r="Q13" s="62">
        <v>0</v>
      </c>
      <c r="R13" s="360">
        <v>4160.0625</v>
      </c>
      <c r="S13" s="64"/>
    </row>
    <row r="14" spans="1:19">
      <c r="A14" s="24">
        <v>22</v>
      </c>
      <c r="B14" t="s">
        <v>6</v>
      </c>
      <c r="C14" s="8">
        <v>8803.8125</v>
      </c>
      <c r="D14" s="5">
        <v>0.875</v>
      </c>
      <c r="E14" s="5">
        <v>92.75</v>
      </c>
      <c r="F14" s="62">
        <v>33.875</v>
      </c>
      <c r="G14" s="62">
        <v>8931.3125</v>
      </c>
      <c r="I14" s="8">
        <v>0</v>
      </c>
      <c r="J14" s="5">
        <v>0</v>
      </c>
      <c r="K14" s="62">
        <v>0</v>
      </c>
      <c r="L14" s="62">
        <v>0</v>
      </c>
      <c r="N14" s="8">
        <v>8803.8125</v>
      </c>
      <c r="O14" s="5">
        <v>0.875</v>
      </c>
      <c r="P14" s="5">
        <v>92.75</v>
      </c>
      <c r="Q14" s="62">
        <v>33.875</v>
      </c>
      <c r="R14" s="360">
        <v>8931.3125</v>
      </c>
      <c r="S14" s="64"/>
    </row>
    <row r="15" spans="1:19">
      <c r="A15" s="24">
        <v>23</v>
      </c>
      <c r="B15" t="s">
        <v>7</v>
      </c>
      <c r="C15" s="8">
        <v>24829</v>
      </c>
      <c r="D15" s="5">
        <v>0</v>
      </c>
      <c r="E15" s="5">
        <v>197.4375</v>
      </c>
      <c r="F15" s="62">
        <v>66.5625</v>
      </c>
      <c r="G15" s="62">
        <v>25093</v>
      </c>
      <c r="I15" s="8">
        <v>6.125</v>
      </c>
      <c r="J15" s="5">
        <v>7.125</v>
      </c>
      <c r="K15" s="62">
        <v>2.375</v>
      </c>
      <c r="L15" s="62">
        <v>15.625</v>
      </c>
      <c r="N15" s="8">
        <v>24835.125</v>
      </c>
      <c r="O15" s="5">
        <v>0</v>
      </c>
      <c r="P15" s="5">
        <v>204.5625</v>
      </c>
      <c r="Q15" s="62">
        <v>68.9375</v>
      </c>
      <c r="R15" s="360">
        <v>25108.625</v>
      </c>
      <c r="S15" s="64"/>
    </row>
    <row r="16" spans="1:19">
      <c r="A16" s="24">
        <v>27</v>
      </c>
      <c r="B16" t="s">
        <v>8</v>
      </c>
      <c r="C16" s="8">
        <v>4368.4375</v>
      </c>
      <c r="D16" s="5">
        <v>0</v>
      </c>
      <c r="E16" s="5">
        <v>1.5625</v>
      </c>
      <c r="F16" s="62">
        <v>0</v>
      </c>
      <c r="G16" s="62">
        <v>4370</v>
      </c>
      <c r="I16" s="8">
        <v>2.375</v>
      </c>
      <c r="J16" s="5">
        <v>0</v>
      </c>
      <c r="K16" s="62">
        <v>0</v>
      </c>
      <c r="L16" s="62">
        <v>2.375</v>
      </c>
      <c r="N16" s="8">
        <v>4370.8125</v>
      </c>
      <c r="O16" s="5">
        <v>0</v>
      </c>
      <c r="P16" s="5">
        <v>1.5625</v>
      </c>
      <c r="Q16" s="62">
        <v>0</v>
      </c>
      <c r="R16" s="360">
        <v>4372.375</v>
      </c>
      <c r="S16" s="64"/>
    </row>
    <row r="17" spans="1:19">
      <c r="A17" s="24">
        <v>28</v>
      </c>
      <c r="B17" t="s">
        <v>9</v>
      </c>
      <c r="C17" s="8">
        <v>2792.4375</v>
      </c>
      <c r="D17" s="5">
        <v>0</v>
      </c>
      <c r="E17" s="5">
        <v>14</v>
      </c>
      <c r="F17" s="62">
        <v>9.3125</v>
      </c>
      <c r="G17" s="62">
        <v>2815.75</v>
      </c>
      <c r="I17" s="8">
        <v>0.375</v>
      </c>
      <c r="J17" s="5">
        <v>0.5</v>
      </c>
      <c r="K17" s="62">
        <v>0.5</v>
      </c>
      <c r="L17" s="62">
        <v>1.375</v>
      </c>
      <c r="N17" s="8">
        <v>2792.8125</v>
      </c>
      <c r="O17" s="5">
        <v>0</v>
      </c>
      <c r="P17" s="5">
        <v>14.5</v>
      </c>
      <c r="Q17" s="62">
        <v>9.8125</v>
      </c>
      <c r="R17" s="360">
        <v>2817.125</v>
      </c>
      <c r="S17" s="64"/>
    </row>
    <row r="18" spans="1:19">
      <c r="A18" s="24">
        <v>33</v>
      </c>
      <c r="B18" t="s">
        <v>10</v>
      </c>
      <c r="C18" s="8">
        <v>15763.406300000001</v>
      </c>
      <c r="D18" s="5">
        <v>159.03129999999999</v>
      </c>
      <c r="E18" s="5">
        <v>28.03125</v>
      </c>
      <c r="F18" s="62">
        <v>6.75</v>
      </c>
      <c r="G18" s="62">
        <v>15957.218850000001</v>
      </c>
      <c r="I18" s="8">
        <v>12.75</v>
      </c>
      <c r="J18" s="5">
        <v>9.5</v>
      </c>
      <c r="K18" s="62">
        <v>5.125</v>
      </c>
      <c r="L18" s="62">
        <v>27.375</v>
      </c>
      <c r="N18" s="8">
        <v>15776.156300000001</v>
      </c>
      <c r="O18" s="5">
        <v>159.03129999999999</v>
      </c>
      <c r="P18" s="5">
        <v>37.53125</v>
      </c>
      <c r="Q18" s="62">
        <v>11.875</v>
      </c>
      <c r="R18" s="360">
        <v>15984.593850000001</v>
      </c>
      <c r="S18" s="64"/>
    </row>
    <row r="19" spans="1:19">
      <c r="A19" s="24">
        <v>34</v>
      </c>
      <c r="B19" t="s">
        <v>11</v>
      </c>
      <c r="C19" s="8">
        <v>20244.0625</v>
      </c>
      <c r="D19" s="5">
        <v>167.625</v>
      </c>
      <c r="E19" s="5">
        <v>111.0933</v>
      </c>
      <c r="F19" s="62">
        <v>74.750699999999995</v>
      </c>
      <c r="G19" s="62">
        <v>20597.531500000001</v>
      </c>
      <c r="I19" s="8">
        <v>26</v>
      </c>
      <c r="J19" s="5">
        <v>29.4375</v>
      </c>
      <c r="K19" s="62">
        <v>28.8141</v>
      </c>
      <c r="L19" s="62">
        <v>84.251599999999996</v>
      </c>
      <c r="N19" s="8">
        <v>20270.0625</v>
      </c>
      <c r="O19" s="5">
        <v>167.625</v>
      </c>
      <c r="P19" s="5">
        <v>140.5308</v>
      </c>
      <c r="Q19" s="62">
        <v>103.56479999999999</v>
      </c>
      <c r="R19" s="360">
        <v>20681.783100000001</v>
      </c>
      <c r="S19" s="64"/>
    </row>
    <row r="20" spans="1:19">
      <c r="A20" s="24">
        <v>35</v>
      </c>
      <c r="B20" t="s">
        <v>12</v>
      </c>
      <c r="C20" s="8">
        <v>25934.375</v>
      </c>
      <c r="D20" s="5">
        <v>483.625</v>
      </c>
      <c r="E20" s="5">
        <v>60.9375</v>
      </c>
      <c r="F20" s="62">
        <v>14.5779</v>
      </c>
      <c r="G20" s="62">
        <v>26493.5154</v>
      </c>
      <c r="I20" s="8">
        <v>20.5625</v>
      </c>
      <c r="J20" s="5">
        <v>28.25</v>
      </c>
      <c r="K20" s="62">
        <v>5.875</v>
      </c>
      <c r="L20" s="62">
        <v>54.6875</v>
      </c>
      <c r="N20" s="8">
        <v>25954.9375</v>
      </c>
      <c r="O20" s="5">
        <v>483.625</v>
      </c>
      <c r="P20" s="5">
        <v>89.1875</v>
      </c>
      <c r="Q20" s="62">
        <v>20.4529</v>
      </c>
      <c r="R20" s="360">
        <v>26548.2029</v>
      </c>
      <c r="S20" s="64"/>
    </row>
    <row r="21" spans="1:19">
      <c r="A21" s="24">
        <v>36</v>
      </c>
      <c r="B21" t="s">
        <v>13</v>
      </c>
      <c r="C21" s="8">
        <v>78008.4375</v>
      </c>
      <c r="D21" s="5">
        <v>1737.1875</v>
      </c>
      <c r="E21" s="5">
        <v>335.3279</v>
      </c>
      <c r="F21" s="62">
        <v>271.3125</v>
      </c>
      <c r="G21" s="62">
        <v>80352.265400000004</v>
      </c>
      <c r="I21" s="8">
        <v>380.125</v>
      </c>
      <c r="J21" s="5">
        <v>221</v>
      </c>
      <c r="K21" s="62">
        <v>210.75</v>
      </c>
      <c r="L21" s="62">
        <v>811.875</v>
      </c>
      <c r="N21" s="8">
        <v>78388.5625</v>
      </c>
      <c r="O21" s="5">
        <v>1737.1875</v>
      </c>
      <c r="P21" s="5">
        <v>556.3279</v>
      </c>
      <c r="Q21" s="62">
        <v>482.0625</v>
      </c>
      <c r="R21" s="360">
        <v>81164.140400000004</v>
      </c>
      <c r="S21" s="64"/>
    </row>
    <row r="22" spans="1:19">
      <c r="A22" s="24">
        <v>37</v>
      </c>
      <c r="B22" t="s">
        <v>14</v>
      </c>
      <c r="C22" s="8">
        <v>15654</v>
      </c>
      <c r="D22" s="5">
        <v>219.875</v>
      </c>
      <c r="E22" s="5">
        <v>168.5</v>
      </c>
      <c r="F22" s="62">
        <v>73.375</v>
      </c>
      <c r="G22" s="62">
        <v>16115.75</v>
      </c>
      <c r="I22" s="8">
        <v>18.25</v>
      </c>
      <c r="J22" s="5">
        <v>27.5</v>
      </c>
      <c r="K22" s="62">
        <v>21.25</v>
      </c>
      <c r="L22" s="62">
        <v>67</v>
      </c>
      <c r="N22" s="8">
        <v>15672.25</v>
      </c>
      <c r="O22" s="5">
        <v>219.875</v>
      </c>
      <c r="P22" s="5">
        <v>196</v>
      </c>
      <c r="Q22" s="62">
        <v>94.625</v>
      </c>
      <c r="R22" s="360">
        <v>16182.75</v>
      </c>
      <c r="S22" s="64"/>
    </row>
    <row r="23" spans="1:19">
      <c r="A23" s="24">
        <v>38</v>
      </c>
      <c r="B23" t="s">
        <v>15</v>
      </c>
      <c r="C23" s="8">
        <v>22394.375</v>
      </c>
      <c r="D23" s="5">
        <v>816.75</v>
      </c>
      <c r="E23" s="5">
        <v>116.8125</v>
      </c>
      <c r="F23" s="62">
        <v>28.8125</v>
      </c>
      <c r="G23" s="62">
        <v>23356.75</v>
      </c>
      <c r="I23" s="8">
        <v>14.8125</v>
      </c>
      <c r="J23" s="5">
        <v>18.4375</v>
      </c>
      <c r="K23" s="62">
        <v>8.375</v>
      </c>
      <c r="L23" s="62">
        <v>41.625</v>
      </c>
      <c r="N23" s="8">
        <v>22409.1875</v>
      </c>
      <c r="O23" s="5">
        <v>816.75</v>
      </c>
      <c r="P23" s="5">
        <v>135.25</v>
      </c>
      <c r="Q23" s="62">
        <v>37.1875</v>
      </c>
      <c r="R23" s="360">
        <v>23398.375</v>
      </c>
      <c r="S23" s="64"/>
    </row>
    <row r="24" spans="1:19">
      <c r="A24" s="24">
        <v>39</v>
      </c>
      <c r="B24" t="s">
        <v>16</v>
      </c>
      <c r="C24" s="8">
        <v>50368.625</v>
      </c>
      <c r="D24" s="5">
        <v>1237.0625</v>
      </c>
      <c r="E24" s="5">
        <v>332.3125</v>
      </c>
      <c r="F24" s="62">
        <v>163.25</v>
      </c>
      <c r="G24" s="62">
        <v>52101.25</v>
      </c>
      <c r="I24" s="8">
        <v>54.375</v>
      </c>
      <c r="J24" s="5">
        <v>67.9375</v>
      </c>
      <c r="K24" s="62">
        <v>40.4375</v>
      </c>
      <c r="L24" s="62">
        <v>162.75</v>
      </c>
      <c r="N24" s="8">
        <v>50423</v>
      </c>
      <c r="O24" s="5">
        <v>1237.0625</v>
      </c>
      <c r="P24" s="5">
        <v>400.25</v>
      </c>
      <c r="Q24" s="62">
        <v>203.6875</v>
      </c>
      <c r="R24" s="360">
        <v>52264</v>
      </c>
      <c r="S24" s="64"/>
    </row>
    <row r="25" spans="1:19">
      <c r="A25" s="24">
        <v>40</v>
      </c>
      <c r="B25" t="s">
        <v>17</v>
      </c>
      <c r="C25" s="8">
        <v>7819.25</v>
      </c>
      <c r="D25" s="5">
        <v>178</v>
      </c>
      <c r="E25" s="5">
        <v>102.125</v>
      </c>
      <c r="F25" s="62">
        <v>39.6875</v>
      </c>
      <c r="G25" s="62">
        <v>8139.0625</v>
      </c>
      <c r="I25" s="8">
        <v>26.625</v>
      </c>
      <c r="J25" s="5">
        <v>57.625</v>
      </c>
      <c r="K25" s="62">
        <v>49.375</v>
      </c>
      <c r="L25" s="62">
        <v>133.625</v>
      </c>
      <c r="N25" s="8">
        <v>7845.875</v>
      </c>
      <c r="O25" s="5">
        <v>178</v>
      </c>
      <c r="P25" s="5">
        <v>159.75</v>
      </c>
      <c r="Q25" s="62">
        <v>89.0625</v>
      </c>
      <c r="R25" s="360">
        <v>8272.6875</v>
      </c>
      <c r="S25" s="64"/>
    </row>
    <row r="26" spans="1:19">
      <c r="A26" s="24">
        <v>41</v>
      </c>
      <c r="B26" t="s">
        <v>18</v>
      </c>
      <c r="C26" s="8">
        <v>27170</v>
      </c>
      <c r="D26" s="5">
        <v>1054.875</v>
      </c>
      <c r="E26" s="5">
        <v>150</v>
      </c>
      <c r="F26" s="62">
        <v>45.1875</v>
      </c>
      <c r="G26" s="62">
        <v>28420.0625</v>
      </c>
      <c r="I26" s="8">
        <v>18.6875</v>
      </c>
      <c r="J26" s="5">
        <v>21.1875</v>
      </c>
      <c r="K26" s="62">
        <v>11.5</v>
      </c>
      <c r="L26" s="62">
        <v>51.375</v>
      </c>
      <c r="N26" s="8">
        <v>27188.6875</v>
      </c>
      <c r="O26" s="5">
        <v>1054.875</v>
      </c>
      <c r="P26" s="5">
        <v>171.1875</v>
      </c>
      <c r="Q26" s="62">
        <v>56.6875</v>
      </c>
      <c r="R26" s="360">
        <v>28471.4375</v>
      </c>
      <c r="S26" s="64"/>
    </row>
    <row r="27" spans="1:19">
      <c r="A27" s="24">
        <v>42</v>
      </c>
      <c r="B27" t="s">
        <v>19</v>
      </c>
      <c r="C27" s="8">
        <v>16352.4375</v>
      </c>
      <c r="D27" s="5">
        <v>194.5</v>
      </c>
      <c r="E27" s="5">
        <v>27.125</v>
      </c>
      <c r="F27" s="62">
        <v>9</v>
      </c>
      <c r="G27" s="62">
        <v>16583.0625</v>
      </c>
      <c r="I27" s="8">
        <v>20.25</v>
      </c>
      <c r="J27" s="5">
        <v>27.125</v>
      </c>
      <c r="K27" s="62">
        <v>14.25</v>
      </c>
      <c r="L27" s="62">
        <v>61.625</v>
      </c>
      <c r="N27" s="8">
        <v>16372.6875</v>
      </c>
      <c r="O27" s="5">
        <v>194.5</v>
      </c>
      <c r="P27" s="5">
        <v>54.25</v>
      </c>
      <c r="Q27" s="62">
        <v>23.25</v>
      </c>
      <c r="R27" s="360">
        <v>16644.6875</v>
      </c>
      <c r="S27" s="64"/>
    </row>
    <row r="28" spans="1:19">
      <c r="A28" s="24">
        <v>43</v>
      </c>
      <c r="B28" t="s">
        <v>20</v>
      </c>
      <c r="C28" s="8">
        <v>32694.625</v>
      </c>
      <c r="D28" s="5">
        <v>678.1875</v>
      </c>
      <c r="E28" s="5">
        <v>417.75</v>
      </c>
      <c r="F28" s="62">
        <v>58</v>
      </c>
      <c r="G28" s="62">
        <v>33848.5625</v>
      </c>
      <c r="I28" s="8">
        <v>73.406300000000002</v>
      </c>
      <c r="J28" s="5">
        <v>82.8125</v>
      </c>
      <c r="K28" s="62">
        <v>60.5625</v>
      </c>
      <c r="L28" s="62">
        <v>216.78129999999999</v>
      </c>
      <c r="N28" s="8">
        <v>32768.031300000002</v>
      </c>
      <c r="O28" s="5">
        <v>678.1875</v>
      </c>
      <c r="P28" s="5">
        <v>500.5625</v>
      </c>
      <c r="Q28" s="62">
        <v>118.5625</v>
      </c>
      <c r="R28" s="360">
        <v>34065.343800000002</v>
      </c>
      <c r="S28" s="64"/>
    </row>
    <row r="29" spans="1:19">
      <c r="A29" s="24">
        <v>44</v>
      </c>
      <c r="B29" t="s">
        <v>21</v>
      </c>
      <c r="C29" s="8">
        <v>16480.375</v>
      </c>
      <c r="D29" s="5">
        <v>147.25</v>
      </c>
      <c r="E29" s="5">
        <v>96.25</v>
      </c>
      <c r="F29" s="62">
        <v>37.3125</v>
      </c>
      <c r="G29" s="62">
        <v>16761.1875</v>
      </c>
      <c r="I29" s="8">
        <v>1.875</v>
      </c>
      <c r="J29" s="5">
        <v>3.75</v>
      </c>
      <c r="K29" s="62">
        <v>2.875</v>
      </c>
      <c r="L29" s="62">
        <v>8.5</v>
      </c>
      <c r="N29" s="8">
        <v>16482.25</v>
      </c>
      <c r="O29" s="5">
        <v>147.25</v>
      </c>
      <c r="P29" s="5">
        <v>100</v>
      </c>
      <c r="Q29" s="62">
        <v>40.1875</v>
      </c>
      <c r="R29" s="360">
        <v>16769.6875</v>
      </c>
      <c r="S29" s="64"/>
    </row>
    <row r="30" spans="1:19">
      <c r="A30" s="24">
        <v>45</v>
      </c>
      <c r="B30" t="s">
        <v>22</v>
      </c>
      <c r="C30" s="8">
        <v>7042.75</v>
      </c>
      <c r="D30" s="5">
        <v>169.5</v>
      </c>
      <c r="E30" s="5">
        <v>8</v>
      </c>
      <c r="F30" s="62">
        <v>0</v>
      </c>
      <c r="G30" s="62">
        <v>7220.25</v>
      </c>
      <c r="I30" s="8">
        <v>0</v>
      </c>
      <c r="J30" s="5">
        <v>0</v>
      </c>
      <c r="K30" s="62">
        <v>0</v>
      </c>
      <c r="L30" s="62">
        <v>0</v>
      </c>
      <c r="N30" s="8">
        <v>7042.75</v>
      </c>
      <c r="O30" s="5">
        <v>169.5</v>
      </c>
      <c r="P30" s="5">
        <v>8</v>
      </c>
      <c r="Q30" s="62">
        <v>0</v>
      </c>
      <c r="R30" s="360">
        <v>7220.25</v>
      </c>
      <c r="S30" s="64"/>
    </row>
    <row r="31" spans="1:19">
      <c r="A31" s="24">
        <v>46</v>
      </c>
      <c r="B31" t="s">
        <v>23</v>
      </c>
      <c r="C31" s="8">
        <v>3448</v>
      </c>
      <c r="D31" s="5">
        <v>0</v>
      </c>
      <c r="E31" s="5">
        <v>13.8125</v>
      </c>
      <c r="F31" s="62">
        <v>14.3125</v>
      </c>
      <c r="G31" s="62">
        <v>3476.125</v>
      </c>
      <c r="I31" s="8">
        <v>1.625</v>
      </c>
      <c r="J31" s="5">
        <v>1.5</v>
      </c>
      <c r="K31" s="62">
        <v>0.25</v>
      </c>
      <c r="L31" s="62">
        <v>3.375</v>
      </c>
      <c r="N31" s="8">
        <v>3449.625</v>
      </c>
      <c r="O31" s="5">
        <v>0</v>
      </c>
      <c r="P31" s="5">
        <v>15.3125</v>
      </c>
      <c r="Q31" s="62">
        <v>14.5625</v>
      </c>
      <c r="R31" s="360">
        <v>3479.5</v>
      </c>
      <c r="S31" s="64"/>
    </row>
    <row r="32" spans="1:19">
      <c r="A32" s="24">
        <v>47</v>
      </c>
      <c r="B32" t="s">
        <v>330</v>
      </c>
      <c r="C32" s="8">
        <v>3025.5</v>
      </c>
      <c r="D32" s="5">
        <v>16.125</v>
      </c>
      <c r="E32" s="5">
        <v>90.75</v>
      </c>
      <c r="F32" s="62">
        <v>31.1875</v>
      </c>
      <c r="G32" s="62">
        <v>3163.5625</v>
      </c>
      <c r="I32" s="8">
        <v>3.5</v>
      </c>
      <c r="J32" s="5">
        <v>3.375</v>
      </c>
      <c r="K32" s="62">
        <v>1.75</v>
      </c>
      <c r="L32" s="62">
        <v>8.625</v>
      </c>
      <c r="N32" s="8">
        <v>3029</v>
      </c>
      <c r="O32" s="5">
        <v>16.125</v>
      </c>
      <c r="P32" s="5">
        <v>94.125</v>
      </c>
      <c r="Q32" s="62">
        <v>32.9375</v>
      </c>
      <c r="R32" s="360">
        <v>3172.1875</v>
      </c>
      <c r="S32" s="64"/>
    </row>
    <row r="33" spans="1:19">
      <c r="A33" s="24">
        <v>48</v>
      </c>
      <c r="B33" t="s">
        <v>24</v>
      </c>
      <c r="C33" s="8">
        <v>5346.9375</v>
      </c>
      <c r="D33" s="5">
        <v>0</v>
      </c>
      <c r="E33" s="5">
        <v>34.9375</v>
      </c>
      <c r="F33" s="62">
        <v>24.25</v>
      </c>
      <c r="G33" s="62">
        <v>5406.125</v>
      </c>
      <c r="I33" s="8">
        <v>0.625</v>
      </c>
      <c r="J33" s="5">
        <v>0.75</v>
      </c>
      <c r="K33" s="62">
        <v>0</v>
      </c>
      <c r="L33" s="62">
        <v>1.375</v>
      </c>
      <c r="N33" s="8">
        <v>5347.5625</v>
      </c>
      <c r="O33" s="5">
        <v>0</v>
      </c>
      <c r="P33" s="5">
        <v>35.6875</v>
      </c>
      <c r="Q33" s="62">
        <v>24.25</v>
      </c>
      <c r="R33" s="360">
        <v>5407.5</v>
      </c>
      <c r="S33" s="64"/>
    </row>
    <row r="34" spans="1:19">
      <c r="A34" s="24">
        <v>49</v>
      </c>
      <c r="B34" t="s">
        <v>25</v>
      </c>
      <c r="C34" s="8">
        <v>207.0625</v>
      </c>
      <c r="D34" s="5">
        <v>0</v>
      </c>
      <c r="E34" s="5">
        <v>0</v>
      </c>
      <c r="F34" s="62">
        <v>0</v>
      </c>
      <c r="G34" s="62">
        <v>207.0625</v>
      </c>
      <c r="I34" s="8">
        <v>0</v>
      </c>
      <c r="J34" s="5">
        <v>0</v>
      </c>
      <c r="K34" s="62">
        <v>0</v>
      </c>
      <c r="L34" s="62">
        <v>0</v>
      </c>
      <c r="N34" s="8">
        <v>207.0625</v>
      </c>
      <c r="O34" s="5">
        <v>0</v>
      </c>
      <c r="P34" s="5">
        <v>0</v>
      </c>
      <c r="Q34" s="62">
        <v>0</v>
      </c>
      <c r="R34" s="360">
        <v>207.0625</v>
      </c>
      <c r="S34" s="64"/>
    </row>
    <row r="35" spans="1:19">
      <c r="A35" s="24">
        <v>50</v>
      </c>
      <c r="B35" t="s">
        <v>55</v>
      </c>
      <c r="C35" s="8">
        <v>496.6875</v>
      </c>
      <c r="D35" s="5">
        <v>0</v>
      </c>
      <c r="E35" s="5">
        <v>0</v>
      </c>
      <c r="F35" s="62">
        <v>0</v>
      </c>
      <c r="G35" s="62">
        <v>496.6875</v>
      </c>
      <c r="I35" s="8">
        <v>0</v>
      </c>
      <c r="J35" s="5">
        <v>0</v>
      </c>
      <c r="K35" s="62">
        <v>0</v>
      </c>
      <c r="L35" s="62">
        <v>0</v>
      </c>
      <c r="N35" s="8">
        <v>496.6875</v>
      </c>
      <c r="O35" s="5">
        <v>0</v>
      </c>
      <c r="P35" s="5">
        <v>0</v>
      </c>
      <c r="Q35" s="62">
        <v>0</v>
      </c>
      <c r="R35" s="360">
        <v>496.6875</v>
      </c>
      <c r="S35" s="64"/>
    </row>
    <row r="36" spans="1:19">
      <c r="A36" s="24">
        <v>51</v>
      </c>
      <c r="B36" t="s">
        <v>26</v>
      </c>
      <c r="C36" s="8">
        <v>1260.375</v>
      </c>
      <c r="D36" s="5">
        <v>0</v>
      </c>
      <c r="E36" s="5">
        <v>0</v>
      </c>
      <c r="F36" s="62">
        <v>0</v>
      </c>
      <c r="G36" s="62">
        <v>1260.375</v>
      </c>
      <c r="I36" s="8">
        <v>1.875</v>
      </c>
      <c r="J36" s="5">
        <v>0</v>
      </c>
      <c r="K36" s="62">
        <v>0</v>
      </c>
      <c r="L36" s="62">
        <v>1.875</v>
      </c>
      <c r="N36" s="8">
        <v>1262.25</v>
      </c>
      <c r="O36" s="5">
        <v>0</v>
      </c>
      <c r="P36" s="5">
        <v>0</v>
      </c>
      <c r="Q36" s="62">
        <v>0</v>
      </c>
      <c r="R36" s="360">
        <v>1262.25</v>
      </c>
      <c r="S36" s="64"/>
    </row>
    <row r="37" spans="1:19">
      <c r="A37" s="24">
        <v>52</v>
      </c>
      <c r="B37" t="s">
        <v>27</v>
      </c>
      <c r="C37" s="8">
        <v>1794.125</v>
      </c>
      <c r="D37" s="5">
        <v>0</v>
      </c>
      <c r="E37" s="5">
        <v>0</v>
      </c>
      <c r="F37" s="62">
        <v>0</v>
      </c>
      <c r="G37" s="62">
        <v>1794.125</v>
      </c>
      <c r="I37" s="8">
        <v>1.875</v>
      </c>
      <c r="J37" s="5">
        <v>0</v>
      </c>
      <c r="K37" s="62">
        <v>0</v>
      </c>
      <c r="L37" s="62">
        <v>1.875</v>
      </c>
      <c r="N37" s="8">
        <v>1796</v>
      </c>
      <c r="O37" s="5">
        <v>0</v>
      </c>
      <c r="P37" s="5">
        <v>0</v>
      </c>
      <c r="Q37" s="62">
        <v>0</v>
      </c>
      <c r="R37" s="360">
        <v>1796</v>
      </c>
      <c r="S37" s="64"/>
    </row>
    <row r="38" spans="1:19">
      <c r="A38" s="24">
        <v>53</v>
      </c>
      <c r="B38" t="s">
        <v>28</v>
      </c>
      <c r="C38" s="8">
        <v>2298.5</v>
      </c>
      <c r="D38" s="5">
        <v>24.25</v>
      </c>
      <c r="E38" s="5">
        <v>20.75</v>
      </c>
      <c r="F38" s="62">
        <v>7.75</v>
      </c>
      <c r="G38" s="62">
        <v>2351.25</v>
      </c>
      <c r="I38" s="8">
        <v>6.375</v>
      </c>
      <c r="J38" s="5">
        <v>7.125</v>
      </c>
      <c r="K38" s="62">
        <v>6.875</v>
      </c>
      <c r="L38" s="62">
        <v>20.375</v>
      </c>
      <c r="N38" s="8">
        <v>2304.875</v>
      </c>
      <c r="O38" s="5">
        <v>24.25</v>
      </c>
      <c r="P38" s="5">
        <v>27.875</v>
      </c>
      <c r="Q38" s="62">
        <v>14.625</v>
      </c>
      <c r="R38" s="360">
        <v>2371.625</v>
      </c>
      <c r="S38" s="64"/>
    </row>
    <row r="39" spans="1:19">
      <c r="A39" s="24">
        <v>54</v>
      </c>
      <c r="B39" t="s">
        <v>29</v>
      </c>
      <c r="C39" s="8">
        <v>1825.875</v>
      </c>
      <c r="D39" s="5">
        <v>1</v>
      </c>
      <c r="E39" s="5">
        <v>20.625</v>
      </c>
      <c r="F39" s="62">
        <v>9.875</v>
      </c>
      <c r="G39" s="62">
        <v>1857.375</v>
      </c>
      <c r="I39" s="8">
        <v>0.5</v>
      </c>
      <c r="J39" s="5">
        <v>0.375</v>
      </c>
      <c r="K39" s="62">
        <v>0.5</v>
      </c>
      <c r="L39" s="62">
        <v>1.375</v>
      </c>
      <c r="N39" s="8">
        <v>1826.375</v>
      </c>
      <c r="O39" s="5">
        <v>1</v>
      </c>
      <c r="P39" s="5">
        <v>21</v>
      </c>
      <c r="Q39" s="62">
        <v>10.375</v>
      </c>
      <c r="R39" s="360">
        <v>1858.75</v>
      </c>
      <c r="S39" s="64"/>
    </row>
    <row r="40" spans="1:19">
      <c r="A40" s="24">
        <v>57</v>
      </c>
      <c r="B40" t="s">
        <v>30</v>
      </c>
      <c r="C40" s="8">
        <v>12990.3125</v>
      </c>
      <c r="D40" s="5">
        <v>0</v>
      </c>
      <c r="E40" s="5">
        <v>5.5</v>
      </c>
      <c r="F40" s="62">
        <v>0</v>
      </c>
      <c r="G40" s="62">
        <v>12995.8125</v>
      </c>
      <c r="I40" s="8">
        <v>1.6875</v>
      </c>
      <c r="J40" s="5">
        <v>11.75</v>
      </c>
      <c r="K40" s="62">
        <v>6.5</v>
      </c>
      <c r="L40" s="62">
        <v>19.9375</v>
      </c>
      <c r="N40" s="8">
        <v>12992</v>
      </c>
      <c r="O40" s="5">
        <v>0</v>
      </c>
      <c r="P40" s="5">
        <v>17.25</v>
      </c>
      <c r="Q40" s="62">
        <v>6.5</v>
      </c>
      <c r="R40" s="360">
        <v>13015.75</v>
      </c>
      <c r="S40" s="64"/>
    </row>
    <row r="41" spans="1:19">
      <c r="A41" s="24">
        <v>58</v>
      </c>
      <c r="B41" t="s">
        <v>31</v>
      </c>
      <c r="C41" s="8">
        <v>2118.5625</v>
      </c>
      <c r="D41" s="5">
        <v>15.375</v>
      </c>
      <c r="E41" s="5">
        <v>163.9375</v>
      </c>
      <c r="F41" s="62">
        <v>119.5625</v>
      </c>
      <c r="G41" s="62">
        <v>2417.4375</v>
      </c>
      <c r="I41" s="8">
        <v>14.75</v>
      </c>
      <c r="J41" s="5">
        <v>16</v>
      </c>
      <c r="K41" s="62">
        <v>12</v>
      </c>
      <c r="L41" s="62">
        <v>42.75</v>
      </c>
      <c r="N41" s="8">
        <v>2133.3125</v>
      </c>
      <c r="O41" s="5">
        <v>15.375</v>
      </c>
      <c r="P41" s="5">
        <v>179.9375</v>
      </c>
      <c r="Q41" s="62">
        <v>131.5625</v>
      </c>
      <c r="R41" s="360">
        <v>2460.1875</v>
      </c>
      <c r="S41" s="64"/>
    </row>
    <row r="42" spans="1:19">
      <c r="A42" s="24">
        <v>59</v>
      </c>
      <c r="B42" t="s">
        <v>32</v>
      </c>
      <c r="C42" s="8">
        <v>3594.625</v>
      </c>
      <c r="D42" s="5">
        <v>0</v>
      </c>
      <c r="E42" s="5">
        <v>35.25</v>
      </c>
      <c r="F42" s="62">
        <v>28.25</v>
      </c>
      <c r="G42" s="62">
        <v>3658.125</v>
      </c>
      <c r="I42" s="8">
        <v>0.875</v>
      </c>
      <c r="J42" s="5">
        <v>0.125</v>
      </c>
      <c r="K42" s="62">
        <v>0</v>
      </c>
      <c r="L42" s="62">
        <v>1</v>
      </c>
      <c r="N42" s="8">
        <v>3595.5</v>
      </c>
      <c r="O42" s="5">
        <v>0</v>
      </c>
      <c r="P42" s="5">
        <v>35.375</v>
      </c>
      <c r="Q42" s="62">
        <v>28.25</v>
      </c>
      <c r="R42" s="360">
        <v>3659.125</v>
      </c>
      <c r="S42" s="64"/>
    </row>
    <row r="43" spans="1:19">
      <c r="A43" s="24">
        <v>60</v>
      </c>
      <c r="B43" t="s">
        <v>33</v>
      </c>
      <c r="C43" s="8">
        <v>5953.3125</v>
      </c>
      <c r="D43" s="5">
        <v>0.5</v>
      </c>
      <c r="E43" s="5">
        <v>143.0625</v>
      </c>
      <c r="F43" s="62">
        <v>114</v>
      </c>
      <c r="G43" s="62">
        <v>6210.875</v>
      </c>
      <c r="I43" s="8">
        <v>7</v>
      </c>
      <c r="J43" s="5">
        <v>6.5</v>
      </c>
      <c r="K43" s="62">
        <v>3.9375</v>
      </c>
      <c r="L43" s="62">
        <v>17.4375</v>
      </c>
      <c r="N43" s="8">
        <v>5960.3125</v>
      </c>
      <c r="O43" s="5">
        <v>0.5</v>
      </c>
      <c r="P43" s="5">
        <v>149.5625</v>
      </c>
      <c r="Q43" s="62">
        <v>117.9375</v>
      </c>
      <c r="R43" s="360">
        <v>6228.3125</v>
      </c>
      <c r="S43" s="64"/>
    </row>
    <row r="44" spans="1:19">
      <c r="A44" s="24">
        <v>61</v>
      </c>
      <c r="B44" t="s">
        <v>34</v>
      </c>
      <c r="C44" s="8">
        <v>20651.127</v>
      </c>
      <c r="D44" s="5">
        <v>10.625</v>
      </c>
      <c r="E44" s="5">
        <v>35.875</v>
      </c>
      <c r="F44" s="62">
        <v>25.5625</v>
      </c>
      <c r="G44" s="62">
        <v>20723.1895</v>
      </c>
      <c r="I44" s="8">
        <v>14.125</v>
      </c>
      <c r="J44" s="5">
        <v>16.625</v>
      </c>
      <c r="K44" s="62">
        <v>9.5</v>
      </c>
      <c r="L44" s="62">
        <v>40.25</v>
      </c>
      <c r="N44" s="8">
        <v>20665.252</v>
      </c>
      <c r="O44" s="5">
        <v>10.625</v>
      </c>
      <c r="P44" s="5">
        <v>52.5</v>
      </c>
      <c r="Q44" s="62">
        <v>35.0625</v>
      </c>
      <c r="R44" s="360">
        <v>20763.4395</v>
      </c>
      <c r="S44" s="64"/>
    </row>
    <row r="45" spans="1:19">
      <c r="A45" s="24">
        <v>62</v>
      </c>
      <c r="B45" t="s">
        <v>35</v>
      </c>
      <c r="C45" s="8">
        <v>14060.125</v>
      </c>
      <c r="D45" s="5">
        <v>0</v>
      </c>
      <c r="E45" s="5">
        <v>155.6875</v>
      </c>
      <c r="F45" s="62">
        <v>58</v>
      </c>
      <c r="G45" s="62">
        <v>14273.8125</v>
      </c>
      <c r="I45" s="8">
        <v>12.625</v>
      </c>
      <c r="J45" s="5">
        <v>18.875</v>
      </c>
      <c r="K45" s="62">
        <v>5</v>
      </c>
      <c r="L45" s="62">
        <v>36.5</v>
      </c>
      <c r="N45" s="8">
        <v>14072.75</v>
      </c>
      <c r="O45" s="5">
        <v>0</v>
      </c>
      <c r="P45" s="5">
        <v>174.5625</v>
      </c>
      <c r="Q45" s="62">
        <v>63</v>
      </c>
      <c r="R45" s="360">
        <v>14310.3125</v>
      </c>
      <c r="S45" s="64"/>
    </row>
    <row r="46" spans="1:19">
      <c r="A46" s="24">
        <v>63</v>
      </c>
      <c r="B46" t="s">
        <v>36</v>
      </c>
      <c r="C46" s="8">
        <v>7474.3125</v>
      </c>
      <c r="D46" s="5">
        <v>17</v>
      </c>
      <c r="E46" s="5">
        <v>297.1875</v>
      </c>
      <c r="F46" s="62">
        <v>180.5154</v>
      </c>
      <c r="G46" s="62">
        <v>7969.0154000000002</v>
      </c>
      <c r="I46" s="8">
        <v>43.8125</v>
      </c>
      <c r="J46" s="5">
        <v>39.6875</v>
      </c>
      <c r="K46" s="62">
        <v>20.875</v>
      </c>
      <c r="L46" s="62">
        <v>104.375</v>
      </c>
      <c r="N46" s="8">
        <v>7518.125</v>
      </c>
      <c r="O46" s="5">
        <v>17</v>
      </c>
      <c r="P46" s="5">
        <v>336.875</v>
      </c>
      <c r="Q46" s="62">
        <v>201.3904</v>
      </c>
      <c r="R46" s="360">
        <v>8073.3904000000002</v>
      </c>
      <c r="S46" s="64"/>
    </row>
    <row r="47" spans="1:19">
      <c r="A47" s="24">
        <v>64</v>
      </c>
      <c r="B47" t="s">
        <v>37</v>
      </c>
      <c r="C47" s="8">
        <v>1446.625</v>
      </c>
      <c r="D47" s="5">
        <v>0</v>
      </c>
      <c r="E47" s="5">
        <v>12.25</v>
      </c>
      <c r="F47" s="62">
        <v>2.6875</v>
      </c>
      <c r="G47" s="62">
        <v>1461.5625</v>
      </c>
      <c r="I47" s="8">
        <v>0.3125</v>
      </c>
      <c r="J47" s="5">
        <v>0</v>
      </c>
      <c r="K47" s="62">
        <v>0</v>
      </c>
      <c r="L47" s="62">
        <v>0.3125</v>
      </c>
      <c r="N47" s="8">
        <v>1446.9375</v>
      </c>
      <c r="O47" s="5">
        <v>0</v>
      </c>
      <c r="P47" s="5">
        <v>12.25</v>
      </c>
      <c r="Q47" s="62">
        <v>2.6875</v>
      </c>
      <c r="R47" s="360">
        <v>1461.875</v>
      </c>
      <c r="S47" s="64"/>
    </row>
    <row r="48" spans="1:19">
      <c r="A48" s="24">
        <v>67</v>
      </c>
      <c r="B48" t="s">
        <v>38</v>
      </c>
      <c r="C48" s="8">
        <v>5802.875</v>
      </c>
      <c r="D48" s="5">
        <v>14.5625</v>
      </c>
      <c r="E48" s="5">
        <v>95.625</v>
      </c>
      <c r="F48" s="62">
        <v>3.6875</v>
      </c>
      <c r="G48" s="62">
        <v>5916.75</v>
      </c>
      <c r="I48" s="8">
        <v>0.5</v>
      </c>
      <c r="J48" s="5">
        <v>0</v>
      </c>
      <c r="K48" s="62">
        <v>0</v>
      </c>
      <c r="L48" s="62">
        <v>0.5</v>
      </c>
      <c r="N48" s="8">
        <v>5803.375</v>
      </c>
      <c r="O48" s="5">
        <v>14.5625</v>
      </c>
      <c r="P48" s="5">
        <v>95.625</v>
      </c>
      <c r="Q48" s="62">
        <v>3.6875</v>
      </c>
      <c r="R48" s="360">
        <v>5917.25</v>
      </c>
      <c r="S48" s="64"/>
    </row>
    <row r="49" spans="1:19">
      <c r="A49" s="24">
        <v>68</v>
      </c>
      <c r="B49" t="s">
        <v>39</v>
      </c>
      <c r="C49" s="8">
        <v>15275.875</v>
      </c>
      <c r="D49" s="5">
        <v>0</v>
      </c>
      <c r="E49" s="5">
        <v>162.3279</v>
      </c>
      <c r="F49" s="62">
        <v>66.625</v>
      </c>
      <c r="G49" s="62">
        <v>15504.8279</v>
      </c>
      <c r="I49" s="8">
        <v>6.75</v>
      </c>
      <c r="J49" s="5">
        <v>8.625</v>
      </c>
      <c r="K49" s="62">
        <v>3</v>
      </c>
      <c r="L49" s="62">
        <v>18.375</v>
      </c>
      <c r="N49" s="8">
        <v>15282.625</v>
      </c>
      <c r="O49" s="5">
        <v>0</v>
      </c>
      <c r="P49" s="5">
        <v>170.9529</v>
      </c>
      <c r="Q49" s="62">
        <v>69.625</v>
      </c>
      <c r="R49" s="360">
        <v>15523.2029</v>
      </c>
      <c r="S49" s="64"/>
    </row>
    <row r="50" spans="1:19">
      <c r="A50" s="24">
        <v>69</v>
      </c>
      <c r="B50" t="s">
        <v>40</v>
      </c>
      <c r="C50" s="8">
        <v>4293.75</v>
      </c>
      <c r="D50" s="5">
        <v>0</v>
      </c>
      <c r="E50" s="5">
        <v>38.125</v>
      </c>
      <c r="F50" s="62">
        <v>17.125</v>
      </c>
      <c r="G50" s="62">
        <v>4349</v>
      </c>
      <c r="I50" s="8">
        <v>0.125</v>
      </c>
      <c r="J50" s="5">
        <v>0.125</v>
      </c>
      <c r="K50" s="62">
        <v>0</v>
      </c>
      <c r="L50" s="62">
        <v>0.25</v>
      </c>
      <c r="N50" s="8">
        <v>4293.875</v>
      </c>
      <c r="O50" s="5">
        <v>0</v>
      </c>
      <c r="P50" s="5">
        <v>38.25</v>
      </c>
      <c r="Q50" s="62">
        <v>17.125</v>
      </c>
      <c r="R50" s="360">
        <v>4349.25</v>
      </c>
      <c r="S50" s="64"/>
    </row>
    <row r="51" spans="1:19">
      <c r="A51" s="24">
        <v>70</v>
      </c>
      <c r="B51" t="s">
        <v>277</v>
      </c>
      <c r="C51" s="8">
        <v>3937.5</v>
      </c>
      <c r="D51" s="5">
        <v>0</v>
      </c>
      <c r="E51" s="5">
        <v>27.125</v>
      </c>
      <c r="F51" s="62">
        <v>19.5</v>
      </c>
      <c r="G51" s="62">
        <v>3984.125</v>
      </c>
      <c r="I51" s="8">
        <v>2</v>
      </c>
      <c r="J51" s="5">
        <v>13.625</v>
      </c>
      <c r="K51" s="62">
        <v>3</v>
      </c>
      <c r="L51" s="62">
        <v>18.625</v>
      </c>
      <c r="N51" s="8">
        <v>3939.5</v>
      </c>
      <c r="O51" s="5">
        <v>0</v>
      </c>
      <c r="P51" s="5">
        <v>40.75</v>
      </c>
      <c r="Q51" s="62">
        <v>22.5</v>
      </c>
      <c r="R51" s="360">
        <v>4002.75</v>
      </c>
      <c r="S51" s="64"/>
    </row>
    <row r="52" spans="1:19">
      <c r="A52" s="24">
        <v>71</v>
      </c>
      <c r="B52" t="s">
        <v>41</v>
      </c>
      <c r="C52" s="8">
        <v>10832.3125</v>
      </c>
      <c r="D52" s="5">
        <v>18</v>
      </c>
      <c r="E52" s="5">
        <v>735.0308</v>
      </c>
      <c r="F52" s="62">
        <v>374.9375</v>
      </c>
      <c r="G52" s="62">
        <v>11960.2808</v>
      </c>
      <c r="I52" s="8">
        <v>39.4375</v>
      </c>
      <c r="J52" s="5">
        <v>33.75</v>
      </c>
      <c r="K52" s="62">
        <v>19.625</v>
      </c>
      <c r="L52" s="62">
        <v>92.8125</v>
      </c>
      <c r="N52" s="8">
        <v>10871.75</v>
      </c>
      <c r="O52" s="5">
        <v>18</v>
      </c>
      <c r="P52" s="5">
        <v>768.7808</v>
      </c>
      <c r="Q52" s="62">
        <v>394.5625</v>
      </c>
      <c r="R52" s="360">
        <v>12053.0933</v>
      </c>
      <c r="S52" s="64"/>
    </row>
    <row r="53" spans="1:19">
      <c r="A53" s="24">
        <v>72</v>
      </c>
      <c r="B53" t="s">
        <v>42</v>
      </c>
      <c r="C53" s="8">
        <v>5697.6875</v>
      </c>
      <c r="D53" s="5">
        <v>103.75</v>
      </c>
      <c r="E53" s="5">
        <v>5.875</v>
      </c>
      <c r="F53" s="62">
        <v>3.125</v>
      </c>
      <c r="G53" s="62">
        <v>5810.4375</v>
      </c>
      <c r="I53" s="8">
        <v>0</v>
      </c>
      <c r="J53" s="5">
        <v>0</v>
      </c>
      <c r="K53" s="62">
        <v>0</v>
      </c>
      <c r="L53" s="62">
        <v>0</v>
      </c>
      <c r="N53" s="8">
        <v>5697.6875</v>
      </c>
      <c r="O53" s="5">
        <v>103.75</v>
      </c>
      <c r="P53" s="5">
        <v>5.875</v>
      </c>
      <c r="Q53" s="62">
        <v>3.125</v>
      </c>
      <c r="R53" s="360">
        <v>5810.4375</v>
      </c>
      <c r="S53" s="64"/>
    </row>
    <row r="54" spans="1:19">
      <c r="A54" s="24">
        <v>73</v>
      </c>
      <c r="B54" t="s">
        <v>275</v>
      </c>
      <c r="C54" s="8">
        <v>15901.625</v>
      </c>
      <c r="D54" s="5">
        <v>63.906300000000002</v>
      </c>
      <c r="E54" s="5">
        <v>178.4375</v>
      </c>
      <c r="F54" s="62">
        <v>93.3125</v>
      </c>
      <c r="G54" s="62">
        <v>16237.281300000001</v>
      </c>
      <c r="I54" s="8">
        <v>21</v>
      </c>
      <c r="J54" s="5">
        <v>32.0625</v>
      </c>
      <c r="K54" s="62">
        <v>18.75</v>
      </c>
      <c r="L54" s="62">
        <v>71.8125</v>
      </c>
      <c r="N54" s="8">
        <v>15922.625</v>
      </c>
      <c r="O54" s="5">
        <v>63.906300000000002</v>
      </c>
      <c r="P54" s="5">
        <v>210.5</v>
      </c>
      <c r="Q54" s="62">
        <v>112.0625</v>
      </c>
      <c r="R54" s="360">
        <v>16309.093800000001</v>
      </c>
      <c r="S54" s="64"/>
    </row>
    <row r="55" spans="1:19">
      <c r="A55" s="24">
        <v>74</v>
      </c>
      <c r="B55" t="s">
        <v>43</v>
      </c>
      <c r="C55" s="8">
        <v>974</v>
      </c>
      <c r="D55" s="5">
        <v>0</v>
      </c>
      <c r="E55" s="5">
        <v>0</v>
      </c>
      <c r="F55" s="62">
        <v>0</v>
      </c>
      <c r="G55" s="62">
        <v>974</v>
      </c>
      <c r="I55" s="8">
        <v>0</v>
      </c>
      <c r="J55" s="5">
        <v>0</v>
      </c>
      <c r="K55" s="62">
        <v>0</v>
      </c>
      <c r="L55" s="62">
        <v>0</v>
      </c>
      <c r="N55" s="8">
        <v>974</v>
      </c>
      <c r="O55" s="5">
        <v>0</v>
      </c>
      <c r="P55" s="5">
        <v>0</v>
      </c>
      <c r="Q55" s="62">
        <v>0</v>
      </c>
      <c r="R55" s="360">
        <v>974</v>
      </c>
      <c r="S55" s="64"/>
    </row>
    <row r="56" spans="1:19">
      <c r="A56" s="24">
        <v>75</v>
      </c>
      <c r="B56" t="s">
        <v>44</v>
      </c>
      <c r="C56" s="8">
        <v>6576.5</v>
      </c>
      <c r="D56" s="5">
        <v>0</v>
      </c>
      <c r="E56" s="5">
        <v>102.75</v>
      </c>
      <c r="F56" s="62">
        <v>39.75</v>
      </c>
      <c r="G56" s="62">
        <v>6719</v>
      </c>
      <c r="I56" s="8">
        <v>1.25</v>
      </c>
      <c r="J56" s="5">
        <v>4.125</v>
      </c>
      <c r="K56" s="62">
        <v>3.25</v>
      </c>
      <c r="L56" s="62">
        <v>8.625</v>
      </c>
      <c r="N56" s="8">
        <v>6577.75</v>
      </c>
      <c r="O56" s="5">
        <v>0</v>
      </c>
      <c r="P56" s="5">
        <v>106.875</v>
      </c>
      <c r="Q56" s="62">
        <v>43</v>
      </c>
      <c r="R56" s="360">
        <v>6727.625</v>
      </c>
      <c r="S56" s="64"/>
    </row>
    <row r="57" spans="1:19">
      <c r="A57" s="24">
        <v>78</v>
      </c>
      <c r="B57" t="s">
        <v>45</v>
      </c>
      <c r="C57" s="8">
        <v>1813.8125</v>
      </c>
      <c r="D57" s="5">
        <v>14.8125</v>
      </c>
      <c r="E57" s="5">
        <v>4.5</v>
      </c>
      <c r="F57" s="62">
        <v>1.25</v>
      </c>
      <c r="G57" s="62">
        <v>1834.375</v>
      </c>
      <c r="I57" s="8">
        <v>2.75</v>
      </c>
      <c r="J57" s="5">
        <v>2.625</v>
      </c>
      <c r="K57" s="62">
        <v>0.75</v>
      </c>
      <c r="L57" s="62">
        <v>6.125</v>
      </c>
      <c r="N57" s="8">
        <v>1816.5625</v>
      </c>
      <c r="O57" s="5">
        <v>14.8125</v>
      </c>
      <c r="P57" s="5">
        <v>7.125</v>
      </c>
      <c r="Q57" s="62">
        <v>2</v>
      </c>
      <c r="R57" s="360">
        <v>1840.5</v>
      </c>
      <c r="S57" s="64"/>
    </row>
    <row r="58" spans="1:19">
      <c r="A58" s="24">
        <v>79</v>
      </c>
      <c r="B58" t="s">
        <v>46</v>
      </c>
      <c r="C58" s="8">
        <v>8226.8784999999989</v>
      </c>
      <c r="D58" s="5">
        <v>0</v>
      </c>
      <c r="E58" s="5">
        <v>58.4375</v>
      </c>
      <c r="F58" s="62">
        <v>39.8125</v>
      </c>
      <c r="G58" s="62">
        <v>8325.1284999999989</v>
      </c>
      <c r="I58" s="8">
        <v>0.25</v>
      </c>
      <c r="J58" s="5">
        <v>0.625</v>
      </c>
      <c r="K58" s="62">
        <v>0.125</v>
      </c>
      <c r="L58" s="62">
        <v>1</v>
      </c>
      <c r="N58" s="8">
        <v>8227.1284999999989</v>
      </c>
      <c r="O58" s="5">
        <v>0</v>
      </c>
      <c r="P58" s="5">
        <v>59.0625</v>
      </c>
      <c r="Q58" s="62">
        <v>39.9375</v>
      </c>
      <c r="R58" s="360">
        <v>8326.1284999999989</v>
      </c>
      <c r="S58" s="64"/>
    </row>
    <row r="59" spans="1:19">
      <c r="A59" s="24">
        <v>81</v>
      </c>
      <c r="B59" t="s">
        <v>47</v>
      </c>
      <c r="C59" s="8">
        <v>582.75</v>
      </c>
      <c r="D59" s="5">
        <v>0</v>
      </c>
      <c r="E59" s="5">
        <v>0</v>
      </c>
      <c r="F59" s="62">
        <v>0</v>
      </c>
      <c r="G59" s="62">
        <v>582.75</v>
      </c>
      <c r="I59" s="8">
        <v>0.25</v>
      </c>
      <c r="J59" s="5">
        <v>0</v>
      </c>
      <c r="K59" s="62">
        <v>0</v>
      </c>
      <c r="L59" s="62">
        <v>0.25</v>
      </c>
      <c r="N59" s="8">
        <v>583</v>
      </c>
      <c r="O59" s="5">
        <v>0</v>
      </c>
      <c r="P59" s="5">
        <v>0</v>
      </c>
      <c r="Q59" s="62">
        <v>0</v>
      </c>
      <c r="R59" s="360">
        <v>583</v>
      </c>
      <c r="S59" s="64"/>
    </row>
    <row r="60" spans="1:19">
      <c r="A60" s="24">
        <v>82</v>
      </c>
      <c r="B60" t="s">
        <v>48</v>
      </c>
      <c r="C60" s="8">
        <v>4167.375</v>
      </c>
      <c r="D60" s="5">
        <v>0</v>
      </c>
      <c r="E60" s="5">
        <v>49.25</v>
      </c>
      <c r="F60" s="62">
        <v>7.875</v>
      </c>
      <c r="G60" s="62">
        <v>4224.5</v>
      </c>
      <c r="I60" s="8">
        <v>0.375</v>
      </c>
      <c r="J60" s="5">
        <v>0.375</v>
      </c>
      <c r="K60" s="62">
        <v>0.125</v>
      </c>
      <c r="L60" s="62">
        <v>0.875</v>
      </c>
      <c r="N60" s="8">
        <v>4167.75</v>
      </c>
      <c r="O60" s="5">
        <v>0</v>
      </c>
      <c r="P60" s="5">
        <v>49.625</v>
      </c>
      <c r="Q60" s="62">
        <v>8</v>
      </c>
      <c r="R60" s="360">
        <v>4225.375</v>
      </c>
      <c r="S60" s="64"/>
    </row>
    <row r="61" spans="1:19">
      <c r="A61" s="24">
        <v>83</v>
      </c>
      <c r="B61" t="s">
        <v>408</v>
      </c>
      <c r="C61" s="8">
        <v>6726.25</v>
      </c>
      <c r="D61" s="5">
        <v>0</v>
      </c>
      <c r="E61" s="5">
        <v>7.625</v>
      </c>
      <c r="F61" s="62">
        <v>0</v>
      </c>
      <c r="G61" s="62">
        <v>6733.875</v>
      </c>
      <c r="I61" s="8">
        <v>0</v>
      </c>
      <c r="J61" s="5">
        <v>0</v>
      </c>
      <c r="K61" s="62">
        <v>0</v>
      </c>
      <c r="L61" s="62">
        <v>0</v>
      </c>
      <c r="N61" s="8">
        <v>6726.25</v>
      </c>
      <c r="O61" s="5">
        <v>0</v>
      </c>
      <c r="P61" s="5">
        <v>7.625</v>
      </c>
      <c r="Q61" s="62">
        <v>0</v>
      </c>
      <c r="R61" s="360">
        <v>6733.875</v>
      </c>
      <c r="S61" s="64"/>
    </row>
    <row r="62" spans="1:19">
      <c r="A62" s="24">
        <v>84</v>
      </c>
      <c r="B62" t="s">
        <v>49</v>
      </c>
      <c r="C62" s="8">
        <v>305</v>
      </c>
      <c r="D62" s="5">
        <v>0</v>
      </c>
      <c r="E62" s="5">
        <v>0.125</v>
      </c>
      <c r="F62" s="62">
        <v>0</v>
      </c>
      <c r="G62" s="62">
        <v>305.125</v>
      </c>
      <c r="I62" s="8">
        <v>0</v>
      </c>
      <c r="J62" s="5">
        <v>0.375</v>
      </c>
      <c r="K62" s="62">
        <v>0</v>
      </c>
      <c r="L62" s="62">
        <v>0.375</v>
      </c>
      <c r="N62" s="8">
        <v>305</v>
      </c>
      <c r="O62" s="5">
        <v>0</v>
      </c>
      <c r="P62" s="5">
        <v>0.5</v>
      </c>
      <c r="Q62" s="62">
        <v>0</v>
      </c>
      <c r="R62" s="360">
        <v>305.5</v>
      </c>
      <c r="S62" s="64"/>
    </row>
    <row r="63" spans="1:19">
      <c r="A63" s="24">
        <v>85</v>
      </c>
      <c r="B63" t="s">
        <v>50</v>
      </c>
      <c r="C63" s="8">
        <v>1197.25</v>
      </c>
      <c r="D63" s="5">
        <v>0</v>
      </c>
      <c r="E63" s="5">
        <v>0</v>
      </c>
      <c r="F63" s="62">
        <v>0</v>
      </c>
      <c r="G63" s="62">
        <v>1197.25</v>
      </c>
      <c r="I63" s="8">
        <v>0.75</v>
      </c>
      <c r="J63" s="5">
        <v>0</v>
      </c>
      <c r="K63" s="62">
        <v>0</v>
      </c>
      <c r="L63" s="62">
        <v>0.75</v>
      </c>
      <c r="N63" s="8">
        <v>1198</v>
      </c>
      <c r="O63" s="5">
        <v>0</v>
      </c>
      <c r="P63" s="5">
        <v>0</v>
      </c>
      <c r="Q63" s="62">
        <v>0</v>
      </c>
      <c r="R63" s="360">
        <v>1198</v>
      </c>
      <c r="S63" s="64"/>
    </row>
    <row r="64" spans="1:19">
      <c r="A64" s="24">
        <v>87</v>
      </c>
      <c r="B64" t="s">
        <v>51</v>
      </c>
      <c r="C64" s="8">
        <v>176.625</v>
      </c>
      <c r="D64" s="5">
        <v>0</v>
      </c>
      <c r="E64" s="5">
        <v>0</v>
      </c>
      <c r="F64" s="62">
        <v>0</v>
      </c>
      <c r="G64" s="62">
        <v>176.625</v>
      </c>
      <c r="I64" s="8">
        <v>0</v>
      </c>
      <c r="J64" s="5">
        <v>0</v>
      </c>
      <c r="K64" s="62">
        <v>0</v>
      </c>
      <c r="L64" s="62">
        <v>0</v>
      </c>
      <c r="N64" s="8">
        <v>176.625</v>
      </c>
      <c r="O64" s="5">
        <v>0</v>
      </c>
      <c r="P64" s="5">
        <v>0</v>
      </c>
      <c r="Q64" s="62">
        <v>0</v>
      </c>
      <c r="R64" s="360">
        <v>176.625</v>
      </c>
      <c r="S64" s="64"/>
    </row>
    <row r="65" spans="1:19">
      <c r="A65" s="24">
        <v>91</v>
      </c>
      <c r="B65" t="s">
        <v>52</v>
      </c>
      <c r="C65" s="8">
        <v>3401.875</v>
      </c>
      <c r="D65" s="5">
        <v>0</v>
      </c>
      <c r="E65" s="5">
        <v>366.4529</v>
      </c>
      <c r="F65" s="62">
        <v>199.375</v>
      </c>
      <c r="G65" s="62">
        <v>3967.7029000000002</v>
      </c>
      <c r="I65" s="8">
        <v>11</v>
      </c>
      <c r="J65" s="5">
        <v>23</v>
      </c>
      <c r="K65" s="62">
        <v>10</v>
      </c>
      <c r="L65" s="62">
        <v>44</v>
      </c>
      <c r="N65" s="8">
        <v>3412.875</v>
      </c>
      <c r="O65" s="5">
        <v>0</v>
      </c>
      <c r="P65" s="5">
        <v>389.4529</v>
      </c>
      <c r="Q65" s="62">
        <v>209.375</v>
      </c>
      <c r="R65" s="360">
        <v>4011.7029000000002</v>
      </c>
      <c r="S65" s="64"/>
    </row>
    <row r="66" spans="1:19">
      <c r="A66" s="24">
        <v>92</v>
      </c>
      <c r="B66" t="s">
        <v>53</v>
      </c>
      <c r="C66" s="8">
        <v>387.625</v>
      </c>
      <c r="D66" s="5">
        <v>0</v>
      </c>
      <c r="E66" s="5">
        <v>0</v>
      </c>
      <c r="F66" s="62">
        <v>0</v>
      </c>
      <c r="G66" s="62">
        <v>387.625</v>
      </c>
      <c r="I66" s="8">
        <v>0</v>
      </c>
      <c r="J66" s="5">
        <v>0</v>
      </c>
      <c r="K66" s="62">
        <v>0</v>
      </c>
      <c r="L66" s="62">
        <v>0</v>
      </c>
      <c r="N66" s="8">
        <v>387.625</v>
      </c>
      <c r="O66" s="5">
        <v>0</v>
      </c>
      <c r="P66" s="5">
        <v>0</v>
      </c>
      <c r="Q66" s="62">
        <v>0</v>
      </c>
      <c r="R66" s="360">
        <v>387.625</v>
      </c>
      <c r="S66" s="64"/>
    </row>
    <row r="67" spans="1:19">
      <c r="A67" s="34">
        <v>93</v>
      </c>
      <c r="B67" s="35" t="s">
        <v>56</v>
      </c>
      <c r="C67" s="47">
        <v>5923.875</v>
      </c>
      <c r="D67" s="48">
        <v>3.125</v>
      </c>
      <c r="E67" s="48">
        <v>36.375</v>
      </c>
      <c r="F67" s="63">
        <v>9.9375</v>
      </c>
      <c r="G67" s="63">
        <v>5973.3125</v>
      </c>
      <c r="I67" s="47">
        <v>0.625</v>
      </c>
      <c r="J67" s="48">
        <v>3</v>
      </c>
      <c r="K67" s="63">
        <v>1.5</v>
      </c>
      <c r="L67" s="63">
        <v>5.125</v>
      </c>
      <c r="N67" s="47">
        <v>5924.5</v>
      </c>
      <c r="O67" s="48">
        <v>3.125</v>
      </c>
      <c r="P67" s="48">
        <v>39.375</v>
      </c>
      <c r="Q67" s="63">
        <v>11.4375</v>
      </c>
      <c r="R67" s="361">
        <v>5978.4375</v>
      </c>
      <c r="S67" s="64"/>
    </row>
    <row r="68" spans="1:19">
      <c r="A68" s="4">
        <v>99</v>
      </c>
      <c r="B68" s="60" t="s">
        <v>57</v>
      </c>
      <c r="C68" s="47">
        <v>586734.1004</v>
      </c>
      <c r="D68" s="48">
        <v>7547.3751000000002</v>
      </c>
      <c r="E68" s="48">
        <v>5327.27945</v>
      </c>
      <c r="F68" s="63">
        <v>2527.1565000000001</v>
      </c>
      <c r="G68" s="362">
        <v>602135.91145000001</v>
      </c>
      <c r="I68" s="47">
        <v>880.34379999999999</v>
      </c>
      <c r="J68" s="48">
        <v>853.25</v>
      </c>
      <c r="K68" s="63">
        <v>593.56410000000005</v>
      </c>
      <c r="L68" s="362">
        <v>2327.1579000000002</v>
      </c>
      <c r="N68" s="47">
        <v>587614.44420000003</v>
      </c>
      <c r="O68" s="48">
        <v>7547.3751000000002</v>
      </c>
      <c r="P68" s="48">
        <v>6180.52945</v>
      </c>
      <c r="Q68" s="63">
        <v>3120.7205999999996</v>
      </c>
      <c r="R68" s="362">
        <v>604463.06935000001</v>
      </c>
      <c r="S68" s="64"/>
    </row>
    <row r="69" spans="1:19"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</sheetData>
  <mergeCells count="6">
    <mergeCell ref="A1:R1"/>
    <mergeCell ref="A2:R2"/>
    <mergeCell ref="C5:G5"/>
    <mergeCell ref="I5:L5"/>
    <mergeCell ref="N5:R5"/>
    <mergeCell ref="A3:R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0" orientation="landscape" r:id="rId1"/>
  <headerFooter>
    <oddFooter>&amp;L2025/26 Final Operating Grants&amp;RJune 2026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>
    <pageSetUpPr fitToPage="1"/>
  </sheetPr>
  <dimension ref="A1:N70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K8" sqref="K8"/>
    </sheetView>
  </sheetViews>
  <sheetFormatPr defaultColWidth="9.109375" defaultRowHeight="14.4"/>
  <cols>
    <col min="1" max="1" width="4.33203125" customWidth="1"/>
    <col min="2" max="2" width="30.44140625" bestFit="1" customWidth="1"/>
    <col min="3" max="3" width="14.88671875" bestFit="1" customWidth="1"/>
    <col min="4" max="4" width="16.44140625" customWidth="1"/>
    <col min="5" max="5" width="14.88671875" customWidth="1"/>
    <col min="6" max="6" width="16.44140625" bestFit="1" customWidth="1"/>
    <col min="7" max="8" width="16.44140625" customWidth="1"/>
    <col min="9" max="9" width="13.44140625" bestFit="1" customWidth="1"/>
    <col min="10" max="10" width="12.6640625" hidden="1" customWidth="1"/>
    <col min="11" max="11" width="12.6640625" customWidth="1"/>
    <col min="12" max="12" width="9.5546875" style="42" bestFit="1" customWidth="1"/>
    <col min="13" max="16384" width="9.109375" style="42"/>
  </cols>
  <sheetData>
    <row r="1" spans="1:14" ht="15.6">
      <c r="A1" s="374" t="s">
        <v>231</v>
      </c>
      <c r="B1" s="374"/>
      <c r="C1" s="374"/>
      <c r="D1" s="374"/>
      <c r="E1" s="374"/>
      <c r="F1" s="374"/>
      <c r="G1" s="374"/>
      <c r="H1" s="374"/>
      <c r="I1" s="380"/>
      <c r="J1" s="380"/>
      <c r="K1" s="380"/>
    </row>
    <row r="2" spans="1:14" ht="15.6">
      <c r="A2" s="374" t="s">
        <v>325</v>
      </c>
      <c r="B2" s="374"/>
      <c r="C2" s="374"/>
      <c r="D2" s="374"/>
      <c r="E2" s="374"/>
      <c r="F2" s="374"/>
      <c r="G2" s="374"/>
      <c r="H2" s="374"/>
      <c r="I2" s="380"/>
      <c r="J2" s="380"/>
      <c r="K2" s="380"/>
    </row>
    <row r="4" spans="1:14">
      <c r="A4" s="22"/>
      <c r="B4" s="23"/>
      <c r="C4" s="204" t="s">
        <v>294</v>
      </c>
      <c r="D4" s="204" t="s">
        <v>294</v>
      </c>
      <c r="E4" s="1" t="s">
        <v>284</v>
      </c>
      <c r="F4" s="1" t="s">
        <v>278</v>
      </c>
      <c r="G4" s="204" t="s">
        <v>300</v>
      </c>
      <c r="H4" s="1" t="s">
        <v>284</v>
      </c>
      <c r="I4" s="1" t="s">
        <v>232</v>
      </c>
      <c r="J4" s="327">
        <v>-1.4999999999999999E-2</v>
      </c>
      <c r="K4" s="1"/>
    </row>
    <row r="5" spans="1:14">
      <c r="A5" s="24"/>
      <c r="B5" s="25"/>
      <c r="C5" s="26" t="s">
        <v>260</v>
      </c>
      <c r="D5" s="208" t="s">
        <v>283</v>
      </c>
      <c r="E5" s="208" t="s">
        <v>294</v>
      </c>
      <c r="F5" s="208" t="s">
        <v>300</v>
      </c>
      <c r="G5" s="208" t="s">
        <v>283</v>
      </c>
      <c r="H5" s="208" t="s">
        <v>300</v>
      </c>
      <c r="I5" s="208" t="s">
        <v>294</v>
      </c>
      <c r="J5" s="3"/>
      <c r="K5" s="209" t="s">
        <v>300</v>
      </c>
    </row>
    <row r="6" spans="1:14">
      <c r="A6" s="24"/>
      <c r="B6" s="25" t="s">
        <v>58</v>
      </c>
      <c r="C6" s="26" t="s">
        <v>216</v>
      </c>
      <c r="D6" s="3" t="s">
        <v>282</v>
      </c>
      <c r="E6" s="3" t="s">
        <v>260</v>
      </c>
      <c r="F6" s="3" t="s">
        <v>260</v>
      </c>
      <c r="G6" s="3" t="s">
        <v>282</v>
      </c>
      <c r="H6" s="3" t="s">
        <v>260</v>
      </c>
      <c r="I6" s="3" t="s">
        <v>132</v>
      </c>
      <c r="J6" s="3"/>
      <c r="K6" s="3" t="s">
        <v>63</v>
      </c>
    </row>
    <row r="7" spans="1:14">
      <c r="A7" s="24"/>
      <c r="B7" s="25"/>
      <c r="C7" s="26" t="s">
        <v>384</v>
      </c>
      <c r="D7" s="3" t="s">
        <v>63</v>
      </c>
      <c r="E7" s="3" t="s">
        <v>217</v>
      </c>
      <c r="F7" s="3" t="s">
        <v>217</v>
      </c>
      <c r="G7" s="3" t="s">
        <v>63</v>
      </c>
      <c r="H7" s="3" t="s">
        <v>217</v>
      </c>
      <c r="I7" s="209" t="s">
        <v>300</v>
      </c>
      <c r="J7" s="209"/>
      <c r="K7" s="3" t="s">
        <v>198</v>
      </c>
    </row>
    <row r="8" spans="1:14">
      <c r="A8" s="22">
        <v>5</v>
      </c>
      <c r="B8" s="28" t="s">
        <v>0</v>
      </c>
      <c r="C8" s="31">
        <v>79129992</v>
      </c>
      <c r="D8" s="30">
        <v>8534452</v>
      </c>
      <c r="E8" s="55">
        <v>70595540</v>
      </c>
      <c r="F8" s="30">
        <v>80567121</v>
      </c>
      <c r="G8" s="30">
        <v>9451494</v>
      </c>
      <c r="H8" s="55">
        <v>71115627</v>
      </c>
      <c r="I8" s="328">
        <v>520087</v>
      </c>
      <c r="J8" s="329">
        <v>-1058933</v>
      </c>
      <c r="K8" s="29">
        <v>0</v>
      </c>
    </row>
    <row r="9" spans="1:14">
      <c r="A9" s="24">
        <v>6</v>
      </c>
      <c r="B9" t="s">
        <v>1</v>
      </c>
      <c r="C9" s="33">
        <v>47963302</v>
      </c>
      <c r="D9" s="6">
        <v>4978650</v>
      </c>
      <c r="E9" s="7">
        <v>42984652</v>
      </c>
      <c r="F9" s="6">
        <v>48737243</v>
      </c>
      <c r="G9" s="6">
        <v>5533247</v>
      </c>
      <c r="H9" s="7">
        <v>43203996</v>
      </c>
      <c r="I9" s="330">
        <v>219344</v>
      </c>
      <c r="J9" s="222">
        <v>-644770</v>
      </c>
      <c r="K9" s="32">
        <v>0</v>
      </c>
      <c r="N9" s="44"/>
    </row>
    <row r="10" spans="1:14">
      <c r="A10" s="24">
        <v>8</v>
      </c>
      <c r="B10" t="s">
        <v>2</v>
      </c>
      <c r="C10" s="33">
        <v>62525983</v>
      </c>
      <c r="D10" s="6">
        <v>6629986</v>
      </c>
      <c r="E10" s="7">
        <v>55895997</v>
      </c>
      <c r="F10" s="6">
        <v>62286360</v>
      </c>
      <c r="G10" s="6">
        <v>7200901</v>
      </c>
      <c r="H10" s="7">
        <v>55085459</v>
      </c>
      <c r="I10" s="330">
        <v>-810538</v>
      </c>
      <c r="J10" s="222">
        <v>-838440</v>
      </c>
      <c r="K10" s="32">
        <v>0</v>
      </c>
    </row>
    <row r="11" spans="1:14">
      <c r="A11" s="24">
        <v>10</v>
      </c>
      <c r="B11" t="s">
        <v>3</v>
      </c>
      <c r="C11" s="33">
        <v>11236516</v>
      </c>
      <c r="D11" s="6">
        <v>1094338</v>
      </c>
      <c r="E11" s="7">
        <v>10142178</v>
      </c>
      <c r="F11" s="6">
        <v>11249287</v>
      </c>
      <c r="G11" s="6">
        <v>1198259</v>
      </c>
      <c r="H11" s="7">
        <v>10051028</v>
      </c>
      <c r="I11" s="330">
        <v>-91150</v>
      </c>
      <c r="J11" s="222">
        <v>-152133</v>
      </c>
      <c r="K11" s="32">
        <v>0</v>
      </c>
    </row>
    <row r="12" spans="1:14">
      <c r="A12" s="24">
        <v>19</v>
      </c>
      <c r="B12" t="s">
        <v>4</v>
      </c>
      <c r="C12" s="33">
        <v>15404272</v>
      </c>
      <c r="D12" s="6">
        <v>1574150</v>
      </c>
      <c r="E12" s="7">
        <v>13830122</v>
      </c>
      <c r="F12" s="6">
        <v>15744724</v>
      </c>
      <c r="G12" s="6">
        <v>1749365</v>
      </c>
      <c r="H12" s="7">
        <v>13995359</v>
      </c>
      <c r="I12" s="330">
        <v>165237</v>
      </c>
      <c r="J12" s="222">
        <v>-207452</v>
      </c>
      <c r="K12" s="32">
        <v>0</v>
      </c>
    </row>
    <row r="13" spans="1:14">
      <c r="A13" s="24">
        <v>20</v>
      </c>
      <c r="B13" t="s">
        <v>5</v>
      </c>
      <c r="C13" s="33">
        <v>52269627</v>
      </c>
      <c r="D13" s="6">
        <v>5509883</v>
      </c>
      <c r="E13" s="7">
        <v>46759744</v>
      </c>
      <c r="F13" s="6">
        <v>52864645</v>
      </c>
      <c r="G13" s="6">
        <v>6094298</v>
      </c>
      <c r="H13" s="7">
        <v>46770347</v>
      </c>
      <c r="I13" s="330">
        <v>10603</v>
      </c>
      <c r="J13" s="222">
        <v>-701396</v>
      </c>
      <c r="K13" s="32">
        <v>0</v>
      </c>
    </row>
    <row r="14" spans="1:14">
      <c r="A14" s="24">
        <v>22</v>
      </c>
      <c r="B14" t="s">
        <v>6</v>
      </c>
      <c r="C14" s="33">
        <v>108825496</v>
      </c>
      <c r="D14" s="6">
        <v>11945390</v>
      </c>
      <c r="E14" s="7">
        <v>96880106</v>
      </c>
      <c r="F14" s="6">
        <v>110656365</v>
      </c>
      <c r="G14" s="6">
        <v>13223630</v>
      </c>
      <c r="H14" s="7">
        <v>97432735</v>
      </c>
      <c r="I14" s="330">
        <v>552629</v>
      </c>
      <c r="J14" s="222">
        <v>-1453202</v>
      </c>
      <c r="K14" s="32">
        <v>0</v>
      </c>
    </row>
    <row r="15" spans="1:14">
      <c r="A15" s="24">
        <v>23</v>
      </c>
      <c r="B15" t="s">
        <v>7</v>
      </c>
      <c r="C15" s="33">
        <v>285353037</v>
      </c>
      <c r="D15" s="6">
        <v>32029339</v>
      </c>
      <c r="E15" s="7">
        <v>253323698</v>
      </c>
      <c r="F15" s="6">
        <v>290527463</v>
      </c>
      <c r="G15" s="6">
        <v>35418627</v>
      </c>
      <c r="H15" s="7">
        <v>255108836</v>
      </c>
      <c r="I15" s="330">
        <v>1785138</v>
      </c>
      <c r="J15" s="222">
        <v>-3799855</v>
      </c>
      <c r="K15" s="32">
        <v>0</v>
      </c>
    </row>
    <row r="16" spans="1:14">
      <c r="A16" s="24">
        <v>27</v>
      </c>
      <c r="B16" t="s">
        <v>8</v>
      </c>
      <c r="C16" s="33">
        <v>62138200</v>
      </c>
      <c r="D16" s="6">
        <v>6585182</v>
      </c>
      <c r="E16" s="7">
        <v>55553018</v>
      </c>
      <c r="F16" s="6">
        <v>61461689</v>
      </c>
      <c r="G16" s="6">
        <v>7110888</v>
      </c>
      <c r="H16" s="7">
        <v>54350801</v>
      </c>
      <c r="I16" s="330">
        <v>-1202217</v>
      </c>
      <c r="J16" s="222">
        <v>-833295</v>
      </c>
      <c r="K16" s="32">
        <v>368922</v>
      </c>
    </row>
    <row r="17" spans="1:11">
      <c r="A17" s="24">
        <v>28</v>
      </c>
      <c r="B17" t="s">
        <v>9</v>
      </c>
      <c r="C17" s="33">
        <v>41849865</v>
      </c>
      <c r="D17" s="6">
        <v>4464422</v>
      </c>
      <c r="E17" s="7">
        <v>37385443</v>
      </c>
      <c r="F17" s="6">
        <v>41440740</v>
      </c>
      <c r="G17" s="6">
        <v>4819916</v>
      </c>
      <c r="H17" s="7">
        <v>36620824</v>
      </c>
      <c r="I17" s="330">
        <v>-764619</v>
      </c>
      <c r="J17" s="222">
        <v>-560782</v>
      </c>
      <c r="K17" s="32">
        <v>203837</v>
      </c>
    </row>
    <row r="18" spans="1:11">
      <c r="A18" s="24">
        <v>33</v>
      </c>
      <c r="B18" t="s">
        <v>10</v>
      </c>
      <c r="C18" s="33">
        <v>185792702</v>
      </c>
      <c r="D18" s="6">
        <v>21024502</v>
      </c>
      <c r="E18" s="7">
        <v>164768200</v>
      </c>
      <c r="F18" s="6">
        <v>193130328</v>
      </c>
      <c r="G18" s="6">
        <v>23665708</v>
      </c>
      <c r="H18" s="7">
        <v>169464620</v>
      </c>
      <c r="I18" s="330">
        <v>4696420</v>
      </c>
      <c r="J18" s="222">
        <v>-2471523</v>
      </c>
      <c r="K18" s="32">
        <v>0</v>
      </c>
    </row>
    <row r="19" spans="1:11">
      <c r="A19" s="24">
        <v>34</v>
      </c>
      <c r="B19" t="s">
        <v>11</v>
      </c>
      <c r="C19" s="33">
        <v>228534326</v>
      </c>
      <c r="D19" s="6">
        <v>25758332</v>
      </c>
      <c r="E19" s="7">
        <v>202775994</v>
      </c>
      <c r="F19" s="6">
        <v>233555339</v>
      </c>
      <c r="G19" s="6">
        <v>28728489</v>
      </c>
      <c r="H19" s="7">
        <v>204826850</v>
      </c>
      <c r="I19" s="330">
        <v>2050856</v>
      </c>
      <c r="J19" s="222">
        <v>-3041640</v>
      </c>
      <c r="K19" s="32">
        <v>0</v>
      </c>
    </row>
    <row r="20" spans="1:11">
      <c r="A20" s="24">
        <v>35</v>
      </c>
      <c r="B20" t="s">
        <v>12</v>
      </c>
      <c r="C20" s="33">
        <v>280377230</v>
      </c>
      <c r="D20" s="6">
        <v>32135737</v>
      </c>
      <c r="E20" s="7">
        <v>248241493</v>
      </c>
      <c r="F20" s="6">
        <v>295000420</v>
      </c>
      <c r="G20" s="6">
        <v>36633239</v>
      </c>
      <c r="H20" s="7">
        <v>258367181</v>
      </c>
      <c r="I20" s="330">
        <v>10125688</v>
      </c>
      <c r="J20" s="222">
        <v>-3723622</v>
      </c>
      <c r="K20" s="32">
        <v>0</v>
      </c>
    </row>
    <row r="21" spans="1:11">
      <c r="A21" s="24">
        <v>36</v>
      </c>
      <c r="B21" t="s">
        <v>13</v>
      </c>
      <c r="C21" s="33">
        <v>898613597</v>
      </c>
      <c r="D21" s="6">
        <v>101984895</v>
      </c>
      <c r="E21" s="7">
        <v>796628702</v>
      </c>
      <c r="F21" s="6">
        <v>909897720</v>
      </c>
      <c r="G21" s="6">
        <v>112018660</v>
      </c>
      <c r="H21" s="7">
        <v>797879060</v>
      </c>
      <c r="I21" s="330">
        <v>1250358</v>
      </c>
      <c r="J21" s="222">
        <v>-11949431</v>
      </c>
      <c r="K21" s="32">
        <v>0</v>
      </c>
    </row>
    <row r="22" spans="1:11">
      <c r="A22" s="24">
        <v>37</v>
      </c>
      <c r="B22" t="s">
        <v>14</v>
      </c>
      <c r="C22" s="33">
        <v>177000320</v>
      </c>
      <c r="D22" s="6">
        <v>20013747</v>
      </c>
      <c r="E22" s="7">
        <v>156986573</v>
      </c>
      <c r="F22" s="6">
        <v>176895276</v>
      </c>
      <c r="G22" s="6">
        <v>21666893</v>
      </c>
      <c r="H22" s="7">
        <v>155228383</v>
      </c>
      <c r="I22" s="330">
        <v>-1758190</v>
      </c>
      <c r="J22" s="222">
        <v>-2354799</v>
      </c>
      <c r="K22" s="32">
        <v>0</v>
      </c>
    </row>
    <row r="23" spans="1:11">
      <c r="A23" s="24">
        <v>38</v>
      </c>
      <c r="B23" t="s">
        <v>15</v>
      </c>
      <c r="C23" s="33">
        <v>248737561</v>
      </c>
      <c r="D23" s="6">
        <v>28460054</v>
      </c>
      <c r="E23" s="7">
        <v>220277507</v>
      </c>
      <c r="F23" s="6">
        <v>253082934</v>
      </c>
      <c r="G23" s="6">
        <v>31308427</v>
      </c>
      <c r="H23" s="7">
        <v>221774507</v>
      </c>
      <c r="I23" s="330">
        <v>1497000</v>
      </c>
      <c r="J23" s="222">
        <v>-3304163</v>
      </c>
      <c r="K23" s="32">
        <v>0</v>
      </c>
    </row>
    <row r="24" spans="1:11">
      <c r="A24" s="24">
        <v>39</v>
      </c>
      <c r="B24" t="s">
        <v>16</v>
      </c>
      <c r="C24" s="33">
        <v>569145306</v>
      </c>
      <c r="D24" s="6">
        <v>63876388</v>
      </c>
      <c r="E24" s="7">
        <v>505268918</v>
      </c>
      <c r="F24" s="6">
        <v>579278705</v>
      </c>
      <c r="G24" s="6">
        <v>70626035</v>
      </c>
      <c r="H24" s="7">
        <v>508652670</v>
      </c>
      <c r="I24" s="330">
        <v>3383752</v>
      </c>
      <c r="J24" s="222">
        <v>-7579034</v>
      </c>
      <c r="K24" s="32">
        <v>0</v>
      </c>
    </row>
    <row r="25" spans="1:11">
      <c r="A25" s="24">
        <v>40</v>
      </c>
      <c r="B25" t="s">
        <v>17</v>
      </c>
      <c r="C25" s="33">
        <v>87813824</v>
      </c>
      <c r="D25" s="6">
        <v>9905003</v>
      </c>
      <c r="E25" s="7">
        <v>77908821</v>
      </c>
      <c r="F25" s="6">
        <v>90692938</v>
      </c>
      <c r="G25" s="6">
        <v>11081194</v>
      </c>
      <c r="H25" s="7">
        <v>79611744</v>
      </c>
      <c r="I25" s="330">
        <v>1702923</v>
      </c>
      <c r="J25" s="222">
        <v>-1168632</v>
      </c>
      <c r="K25" s="32">
        <v>0</v>
      </c>
    </row>
    <row r="26" spans="1:11">
      <c r="A26" s="24">
        <v>41</v>
      </c>
      <c r="B26" t="s">
        <v>18</v>
      </c>
      <c r="C26" s="33">
        <v>300937409</v>
      </c>
      <c r="D26" s="6">
        <v>34274173</v>
      </c>
      <c r="E26" s="7">
        <v>266663236</v>
      </c>
      <c r="F26" s="6">
        <v>309018757</v>
      </c>
      <c r="G26" s="6">
        <v>38205526</v>
      </c>
      <c r="H26" s="7">
        <v>270813231</v>
      </c>
      <c r="I26" s="330">
        <v>4149995</v>
      </c>
      <c r="J26" s="222">
        <v>-3999949</v>
      </c>
      <c r="K26" s="32">
        <v>0</v>
      </c>
    </row>
    <row r="27" spans="1:11">
      <c r="A27" s="24">
        <v>42</v>
      </c>
      <c r="B27" t="s">
        <v>19</v>
      </c>
      <c r="C27" s="33">
        <v>191334507</v>
      </c>
      <c r="D27" s="6">
        <v>21610345</v>
      </c>
      <c r="E27" s="7">
        <v>169724162</v>
      </c>
      <c r="F27" s="6">
        <v>196843725</v>
      </c>
      <c r="G27" s="6">
        <v>24060038</v>
      </c>
      <c r="H27" s="7">
        <v>172783687</v>
      </c>
      <c r="I27" s="330">
        <v>3059525</v>
      </c>
      <c r="J27" s="222">
        <v>-2545862</v>
      </c>
      <c r="K27" s="32">
        <v>0</v>
      </c>
    </row>
    <row r="28" spans="1:11">
      <c r="A28" s="24">
        <v>43</v>
      </c>
      <c r="B28" t="s">
        <v>20</v>
      </c>
      <c r="C28" s="33">
        <v>365081250</v>
      </c>
      <c r="D28" s="6">
        <v>41223727</v>
      </c>
      <c r="E28" s="7">
        <v>323857523</v>
      </c>
      <c r="F28" s="6">
        <v>368897502</v>
      </c>
      <c r="G28" s="6">
        <v>45292884</v>
      </c>
      <c r="H28" s="7">
        <v>323604618</v>
      </c>
      <c r="I28" s="330">
        <v>-252905</v>
      </c>
      <c r="J28" s="222">
        <v>-4857863</v>
      </c>
      <c r="K28" s="32">
        <v>0</v>
      </c>
    </row>
    <row r="29" spans="1:11">
      <c r="A29" s="24">
        <v>44</v>
      </c>
      <c r="B29" t="s">
        <v>21</v>
      </c>
      <c r="C29" s="33">
        <v>179553003</v>
      </c>
      <c r="D29" s="6">
        <v>20178781</v>
      </c>
      <c r="E29" s="7">
        <v>159374222</v>
      </c>
      <c r="F29" s="6">
        <v>183990814</v>
      </c>
      <c r="G29" s="6">
        <v>22441300</v>
      </c>
      <c r="H29" s="7">
        <v>161549514</v>
      </c>
      <c r="I29" s="330">
        <v>2175292</v>
      </c>
      <c r="J29" s="222">
        <v>-2390613</v>
      </c>
      <c r="K29" s="32">
        <v>0</v>
      </c>
    </row>
    <row r="30" spans="1:11">
      <c r="A30" s="24">
        <v>45</v>
      </c>
      <c r="B30" t="s">
        <v>22</v>
      </c>
      <c r="C30" s="33">
        <v>78038608</v>
      </c>
      <c r="D30" s="6">
        <v>8777937</v>
      </c>
      <c r="E30" s="7">
        <v>69260671</v>
      </c>
      <c r="F30" s="6">
        <v>78356229</v>
      </c>
      <c r="G30" s="6">
        <v>9564724</v>
      </c>
      <c r="H30" s="7">
        <v>68791505</v>
      </c>
      <c r="I30" s="330">
        <v>-469166</v>
      </c>
      <c r="J30" s="222">
        <v>-1038910</v>
      </c>
      <c r="K30" s="32">
        <v>0</v>
      </c>
    </row>
    <row r="31" spans="1:11">
      <c r="A31" s="24">
        <v>46</v>
      </c>
      <c r="B31" t="s">
        <v>23</v>
      </c>
      <c r="C31" s="33">
        <v>51079906</v>
      </c>
      <c r="D31" s="6">
        <v>5407938</v>
      </c>
      <c r="E31" s="7">
        <v>45671968</v>
      </c>
      <c r="F31" s="6">
        <v>51756786</v>
      </c>
      <c r="G31" s="6">
        <v>5962548</v>
      </c>
      <c r="H31" s="7">
        <v>45794238</v>
      </c>
      <c r="I31" s="330">
        <v>122270</v>
      </c>
      <c r="J31" s="222">
        <v>-685080</v>
      </c>
      <c r="K31" s="32">
        <v>0</v>
      </c>
    </row>
    <row r="32" spans="1:11">
      <c r="A32" s="24">
        <v>47</v>
      </c>
      <c r="B32" t="s">
        <v>330</v>
      </c>
      <c r="C32" s="33">
        <v>41284176</v>
      </c>
      <c r="D32" s="6">
        <v>4469561</v>
      </c>
      <c r="E32" s="7">
        <v>36814615</v>
      </c>
      <c r="F32" s="6">
        <v>42508607</v>
      </c>
      <c r="G32" s="6">
        <v>4984415</v>
      </c>
      <c r="H32" s="7">
        <v>37524192</v>
      </c>
      <c r="I32" s="330">
        <v>709577</v>
      </c>
      <c r="J32" s="222">
        <v>-552219</v>
      </c>
      <c r="K32" s="32">
        <v>0</v>
      </c>
    </row>
    <row r="33" spans="1:11">
      <c r="A33" s="24">
        <v>48</v>
      </c>
      <c r="B33" t="s">
        <v>24</v>
      </c>
      <c r="C33" s="33">
        <v>65231091</v>
      </c>
      <c r="D33" s="6">
        <v>7097738</v>
      </c>
      <c r="E33" s="7">
        <v>58133353</v>
      </c>
      <c r="F33" s="6">
        <v>67217210</v>
      </c>
      <c r="G33" s="6">
        <v>7971580</v>
      </c>
      <c r="H33" s="7">
        <v>59245630</v>
      </c>
      <c r="I33" s="330">
        <v>1112277</v>
      </c>
      <c r="J33" s="222">
        <v>-872000</v>
      </c>
      <c r="K33" s="32">
        <v>0</v>
      </c>
    </row>
    <row r="34" spans="1:11">
      <c r="A34" s="24">
        <v>49</v>
      </c>
      <c r="B34" t="s">
        <v>25</v>
      </c>
      <c r="C34" s="33">
        <v>7419466</v>
      </c>
      <c r="D34" s="6">
        <v>412084</v>
      </c>
      <c r="E34" s="7">
        <v>7007382</v>
      </c>
      <c r="F34" s="6">
        <v>6740223</v>
      </c>
      <c r="G34" s="6">
        <v>408437</v>
      </c>
      <c r="H34" s="7">
        <v>6331786</v>
      </c>
      <c r="I34" s="330">
        <v>-675596</v>
      </c>
      <c r="J34" s="222">
        <v>-105111</v>
      </c>
      <c r="K34" s="32">
        <v>570485</v>
      </c>
    </row>
    <row r="35" spans="1:11">
      <c r="A35" s="24">
        <v>50</v>
      </c>
      <c r="B35" t="s">
        <v>55</v>
      </c>
      <c r="C35" s="33">
        <v>12288267</v>
      </c>
      <c r="D35" s="6">
        <v>1173690</v>
      </c>
      <c r="E35" s="7">
        <v>11114577</v>
      </c>
      <c r="F35" s="6">
        <v>12532905</v>
      </c>
      <c r="G35" s="6">
        <v>1306508</v>
      </c>
      <c r="H35" s="7">
        <v>11226397</v>
      </c>
      <c r="I35" s="330">
        <v>111820</v>
      </c>
      <c r="J35" s="222">
        <v>-166719</v>
      </c>
      <c r="K35" s="32">
        <v>0</v>
      </c>
    </row>
    <row r="36" spans="1:11">
      <c r="A36" s="24">
        <v>51</v>
      </c>
      <c r="B36" t="s">
        <v>26</v>
      </c>
      <c r="C36" s="33">
        <v>20889421</v>
      </c>
      <c r="D36" s="6">
        <v>2148359</v>
      </c>
      <c r="E36" s="7">
        <v>18741062</v>
      </c>
      <c r="F36" s="6">
        <v>21153367</v>
      </c>
      <c r="G36" s="6">
        <v>2366569</v>
      </c>
      <c r="H36" s="7">
        <v>18786798</v>
      </c>
      <c r="I36" s="330">
        <v>45736</v>
      </c>
      <c r="J36" s="222">
        <v>-281116</v>
      </c>
      <c r="K36" s="32">
        <v>0</v>
      </c>
    </row>
    <row r="37" spans="1:11">
      <c r="A37" s="24">
        <v>52</v>
      </c>
      <c r="B37" t="s">
        <v>27</v>
      </c>
      <c r="C37" s="33">
        <v>26926109</v>
      </c>
      <c r="D37" s="6">
        <v>2787976</v>
      </c>
      <c r="E37" s="7">
        <v>24138133</v>
      </c>
      <c r="F37" s="6">
        <v>27167233</v>
      </c>
      <c r="G37" s="6">
        <v>3074678</v>
      </c>
      <c r="H37" s="7">
        <v>24092555</v>
      </c>
      <c r="I37" s="330">
        <v>-45578</v>
      </c>
      <c r="J37" s="222">
        <v>-362072</v>
      </c>
      <c r="K37" s="32">
        <v>0</v>
      </c>
    </row>
    <row r="38" spans="1:11">
      <c r="A38" s="24">
        <v>53</v>
      </c>
      <c r="B38" t="s">
        <v>28</v>
      </c>
      <c r="C38" s="33">
        <v>34773983</v>
      </c>
      <c r="D38" s="6">
        <v>3730683</v>
      </c>
      <c r="E38" s="7">
        <v>31043300</v>
      </c>
      <c r="F38" s="6">
        <v>34792872</v>
      </c>
      <c r="G38" s="6">
        <v>4010091</v>
      </c>
      <c r="H38" s="7">
        <v>30782781</v>
      </c>
      <c r="I38" s="330">
        <v>-260519</v>
      </c>
      <c r="J38" s="222">
        <v>-465650</v>
      </c>
      <c r="K38" s="32">
        <v>0</v>
      </c>
    </row>
    <row r="39" spans="1:11">
      <c r="A39" s="24">
        <v>54</v>
      </c>
      <c r="B39" t="s">
        <v>29</v>
      </c>
      <c r="C39" s="33">
        <v>25871840</v>
      </c>
      <c r="D39" s="6">
        <v>2681719</v>
      </c>
      <c r="E39" s="7">
        <v>23190121</v>
      </c>
      <c r="F39" s="6">
        <v>25876045</v>
      </c>
      <c r="G39" s="6">
        <v>2933621</v>
      </c>
      <c r="H39" s="7">
        <v>22942424</v>
      </c>
      <c r="I39" s="330">
        <v>-247697</v>
      </c>
      <c r="J39" s="222">
        <v>-347852</v>
      </c>
      <c r="K39" s="32">
        <v>0</v>
      </c>
    </row>
    <row r="40" spans="1:11">
      <c r="A40" s="24">
        <v>57</v>
      </c>
      <c r="B40" t="s">
        <v>30</v>
      </c>
      <c r="C40" s="33">
        <v>171279364</v>
      </c>
      <c r="D40" s="6">
        <v>19015701</v>
      </c>
      <c r="E40" s="7">
        <v>152263663</v>
      </c>
      <c r="F40" s="6">
        <v>174382020</v>
      </c>
      <c r="G40" s="6">
        <v>21139653</v>
      </c>
      <c r="H40" s="7">
        <v>153242367</v>
      </c>
      <c r="I40" s="330">
        <v>978704</v>
      </c>
      <c r="J40" s="222">
        <v>-2283955</v>
      </c>
      <c r="K40" s="32">
        <v>0</v>
      </c>
    </row>
    <row r="41" spans="1:11">
      <c r="A41" s="24">
        <v>58</v>
      </c>
      <c r="B41" t="s">
        <v>31</v>
      </c>
      <c r="C41" s="33">
        <v>27592393</v>
      </c>
      <c r="D41" s="6">
        <v>2934966</v>
      </c>
      <c r="E41" s="7">
        <v>24657427</v>
      </c>
      <c r="F41" s="6">
        <v>28452132</v>
      </c>
      <c r="G41" s="6">
        <v>3322944</v>
      </c>
      <c r="H41" s="7">
        <v>25129188</v>
      </c>
      <c r="I41" s="330">
        <v>471761</v>
      </c>
      <c r="J41" s="222">
        <v>-369861</v>
      </c>
      <c r="K41" s="32">
        <v>0</v>
      </c>
    </row>
    <row r="42" spans="1:11">
      <c r="A42" s="24">
        <v>59</v>
      </c>
      <c r="B42" t="s">
        <v>32</v>
      </c>
      <c r="C42" s="33">
        <v>52678723</v>
      </c>
      <c r="D42" s="6">
        <v>5510996</v>
      </c>
      <c r="E42" s="7">
        <v>47167727</v>
      </c>
      <c r="F42" s="6">
        <v>52675360</v>
      </c>
      <c r="G42" s="6">
        <v>6085623</v>
      </c>
      <c r="H42" s="7">
        <v>46589737</v>
      </c>
      <c r="I42" s="330">
        <v>-577990</v>
      </c>
      <c r="J42" s="222">
        <v>-707516</v>
      </c>
      <c r="K42" s="32">
        <v>0</v>
      </c>
    </row>
    <row r="43" spans="1:11">
      <c r="A43" s="24">
        <v>60</v>
      </c>
      <c r="B43" t="s">
        <v>33</v>
      </c>
      <c r="C43" s="33">
        <v>79868285</v>
      </c>
      <c r="D43" s="6">
        <v>8626388</v>
      </c>
      <c r="E43" s="7">
        <v>71241897</v>
      </c>
      <c r="F43" s="6">
        <v>80832843</v>
      </c>
      <c r="G43" s="6">
        <v>9549279</v>
      </c>
      <c r="H43" s="7">
        <v>71283564</v>
      </c>
      <c r="I43" s="330">
        <v>41667</v>
      </c>
      <c r="J43" s="222">
        <v>-1068628</v>
      </c>
      <c r="K43" s="32">
        <v>0</v>
      </c>
    </row>
    <row r="44" spans="1:11">
      <c r="A44" s="24">
        <v>61</v>
      </c>
      <c r="B44" t="s">
        <v>34</v>
      </c>
      <c r="C44" s="33">
        <v>234533567</v>
      </c>
      <c r="D44" s="6">
        <v>26267133</v>
      </c>
      <c r="E44" s="7">
        <v>208266434</v>
      </c>
      <c r="F44" s="6">
        <v>239772127</v>
      </c>
      <c r="G44" s="6">
        <v>29196225</v>
      </c>
      <c r="H44" s="7">
        <v>210575902</v>
      </c>
      <c r="I44" s="330">
        <v>2309468</v>
      </c>
      <c r="J44" s="222">
        <v>-3123997</v>
      </c>
      <c r="K44" s="32">
        <v>0</v>
      </c>
    </row>
    <row r="45" spans="1:11">
      <c r="A45" s="24">
        <v>62</v>
      </c>
      <c r="B45" t="s">
        <v>35</v>
      </c>
      <c r="C45" s="33">
        <v>162744265</v>
      </c>
      <c r="D45" s="6">
        <v>18242226</v>
      </c>
      <c r="E45" s="7">
        <v>144502039</v>
      </c>
      <c r="F45" s="6">
        <v>171888726</v>
      </c>
      <c r="G45" s="6">
        <v>20905532</v>
      </c>
      <c r="H45" s="7">
        <v>150983194</v>
      </c>
      <c r="I45" s="330">
        <v>6481155</v>
      </c>
      <c r="J45" s="222">
        <v>-2167531</v>
      </c>
      <c r="K45" s="32">
        <v>0</v>
      </c>
    </row>
    <row r="46" spans="1:11">
      <c r="A46" s="24">
        <v>63</v>
      </c>
      <c r="B46" t="s">
        <v>36</v>
      </c>
      <c r="C46" s="33">
        <v>87844304</v>
      </c>
      <c r="D46" s="6">
        <v>9725748</v>
      </c>
      <c r="E46" s="7">
        <v>78118556</v>
      </c>
      <c r="F46" s="6">
        <v>89281957</v>
      </c>
      <c r="G46" s="6">
        <v>10715353</v>
      </c>
      <c r="H46" s="7">
        <v>78566604</v>
      </c>
      <c r="I46" s="330">
        <v>448048</v>
      </c>
      <c r="J46" s="222">
        <v>-1171778</v>
      </c>
      <c r="K46" s="32">
        <v>0</v>
      </c>
    </row>
    <row r="47" spans="1:11">
      <c r="A47" s="24">
        <v>64</v>
      </c>
      <c r="B47" t="s">
        <v>37</v>
      </c>
      <c r="C47" s="33">
        <v>22607735</v>
      </c>
      <c r="D47" s="6">
        <v>2167225</v>
      </c>
      <c r="E47" s="7">
        <v>20440510</v>
      </c>
      <c r="F47" s="6">
        <v>22025290</v>
      </c>
      <c r="G47" s="6">
        <v>2370770</v>
      </c>
      <c r="H47" s="7">
        <v>19654520</v>
      </c>
      <c r="I47" s="330">
        <v>-785990</v>
      </c>
      <c r="J47" s="222">
        <v>-306608</v>
      </c>
      <c r="K47" s="32">
        <v>479382</v>
      </c>
    </row>
    <row r="48" spans="1:11">
      <c r="A48" s="24">
        <v>67</v>
      </c>
      <c r="B48" t="s">
        <v>38</v>
      </c>
      <c r="C48" s="33">
        <v>71980399</v>
      </c>
      <c r="D48" s="6">
        <v>7926665</v>
      </c>
      <c r="E48" s="7">
        <v>64053734</v>
      </c>
      <c r="F48" s="6">
        <v>73337751</v>
      </c>
      <c r="G48" s="6">
        <v>8757512</v>
      </c>
      <c r="H48" s="7">
        <v>64580239</v>
      </c>
      <c r="I48" s="330">
        <v>526505</v>
      </c>
      <c r="J48" s="222">
        <v>-960806</v>
      </c>
      <c r="K48" s="32">
        <v>0</v>
      </c>
    </row>
    <row r="49" spans="1:14">
      <c r="A49" s="24">
        <v>68</v>
      </c>
      <c r="B49" t="s">
        <v>39</v>
      </c>
      <c r="C49" s="33">
        <v>171807908</v>
      </c>
      <c r="D49" s="6">
        <v>19219325</v>
      </c>
      <c r="E49" s="7">
        <v>152588583</v>
      </c>
      <c r="F49" s="6">
        <v>174899961</v>
      </c>
      <c r="G49" s="6">
        <v>21250242</v>
      </c>
      <c r="H49" s="7">
        <v>153649719</v>
      </c>
      <c r="I49" s="330">
        <v>1061136</v>
      </c>
      <c r="J49" s="222">
        <v>-2288829</v>
      </c>
      <c r="K49" s="32">
        <v>0</v>
      </c>
    </row>
    <row r="50" spans="1:14">
      <c r="A50" s="24">
        <v>69</v>
      </c>
      <c r="B50" t="s">
        <v>40</v>
      </c>
      <c r="C50" s="33">
        <v>52156299</v>
      </c>
      <c r="D50" s="6">
        <v>5550420</v>
      </c>
      <c r="E50" s="7">
        <v>46605879</v>
      </c>
      <c r="F50" s="6">
        <v>52699899</v>
      </c>
      <c r="G50" s="6">
        <v>6101682</v>
      </c>
      <c r="H50" s="7">
        <v>46598217</v>
      </c>
      <c r="I50" s="330">
        <v>-7662</v>
      </c>
      <c r="J50" s="222">
        <v>-699088</v>
      </c>
      <c r="K50" s="32">
        <v>0</v>
      </c>
    </row>
    <row r="51" spans="1:14">
      <c r="A51" s="24">
        <v>70</v>
      </c>
      <c r="B51" t="s">
        <v>277</v>
      </c>
      <c r="C51" s="33">
        <v>47972973</v>
      </c>
      <c r="D51" s="6">
        <v>5219486</v>
      </c>
      <c r="E51" s="7">
        <v>42753487</v>
      </c>
      <c r="F51" s="6">
        <v>49542006</v>
      </c>
      <c r="G51" s="6">
        <v>5908431</v>
      </c>
      <c r="H51" s="7">
        <v>43633575</v>
      </c>
      <c r="I51" s="330">
        <v>880088</v>
      </c>
      <c r="J51" s="222">
        <v>-641302</v>
      </c>
      <c r="K51" s="32">
        <v>0</v>
      </c>
    </row>
    <row r="52" spans="1:14">
      <c r="A52" s="24">
        <v>71</v>
      </c>
      <c r="B52" t="s">
        <v>41</v>
      </c>
      <c r="C52" s="33">
        <v>118522235</v>
      </c>
      <c r="D52" s="6">
        <v>12894854</v>
      </c>
      <c r="E52" s="7">
        <v>105627381</v>
      </c>
      <c r="F52" s="6">
        <v>124505383</v>
      </c>
      <c r="G52" s="6">
        <v>14762812</v>
      </c>
      <c r="H52" s="7">
        <v>109742571</v>
      </c>
      <c r="I52" s="330">
        <v>4115190</v>
      </c>
      <c r="J52" s="222">
        <v>-1584411</v>
      </c>
      <c r="K52" s="32">
        <v>0</v>
      </c>
    </row>
    <row r="53" spans="1:14">
      <c r="A53" s="24">
        <v>72</v>
      </c>
      <c r="B53" t="s">
        <v>42</v>
      </c>
      <c r="C53" s="33">
        <v>71348027</v>
      </c>
      <c r="D53" s="6">
        <v>7768172</v>
      </c>
      <c r="E53" s="7">
        <v>63579855</v>
      </c>
      <c r="F53" s="6">
        <v>73079438</v>
      </c>
      <c r="G53" s="6">
        <v>8646719</v>
      </c>
      <c r="H53" s="7">
        <v>64432719</v>
      </c>
      <c r="I53" s="330">
        <v>852864</v>
      </c>
      <c r="J53" s="222">
        <v>-953698</v>
      </c>
      <c r="K53" s="32">
        <v>0</v>
      </c>
    </row>
    <row r="54" spans="1:14">
      <c r="A54" s="24">
        <v>73</v>
      </c>
      <c r="B54" t="s">
        <v>275</v>
      </c>
      <c r="C54" s="33">
        <v>196655071</v>
      </c>
      <c r="D54" s="6">
        <v>21576879</v>
      </c>
      <c r="E54" s="7">
        <v>175078192</v>
      </c>
      <c r="F54" s="6">
        <v>200776429</v>
      </c>
      <c r="G54" s="6">
        <v>23925146</v>
      </c>
      <c r="H54" s="7">
        <v>176851283</v>
      </c>
      <c r="I54" s="330">
        <v>1773091</v>
      </c>
      <c r="J54" s="222">
        <v>-2626173</v>
      </c>
      <c r="K54" s="32">
        <v>0</v>
      </c>
    </row>
    <row r="55" spans="1:14">
      <c r="A55" s="24">
        <v>74</v>
      </c>
      <c r="B55" t="s">
        <v>43</v>
      </c>
      <c r="C55" s="33">
        <v>21087716</v>
      </c>
      <c r="D55" s="6">
        <v>2025480</v>
      </c>
      <c r="E55" s="7">
        <v>19062236</v>
      </c>
      <c r="F55" s="6">
        <v>20148002</v>
      </c>
      <c r="G55" s="6">
        <v>2173045</v>
      </c>
      <c r="H55" s="7">
        <v>17974957</v>
      </c>
      <c r="I55" s="330">
        <v>-1087279</v>
      </c>
      <c r="J55" s="222">
        <v>-285934</v>
      </c>
      <c r="K55" s="32">
        <v>801345</v>
      </c>
    </row>
    <row r="56" spans="1:14">
      <c r="A56" s="24">
        <v>75</v>
      </c>
      <c r="B56" t="s">
        <v>44</v>
      </c>
      <c r="C56" s="33">
        <v>81495159</v>
      </c>
      <c r="D56" s="6">
        <v>9059665</v>
      </c>
      <c r="E56" s="7">
        <v>72435494</v>
      </c>
      <c r="F56" s="6">
        <v>82784186</v>
      </c>
      <c r="G56" s="6">
        <v>9979150</v>
      </c>
      <c r="H56" s="7">
        <v>72805036</v>
      </c>
      <c r="I56" s="330">
        <v>369542</v>
      </c>
      <c r="J56" s="222">
        <v>-1086532</v>
      </c>
      <c r="K56" s="32">
        <v>0</v>
      </c>
    </row>
    <row r="57" spans="1:14">
      <c r="A57" s="24">
        <v>78</v>
      </c>
      <c r="B57" t="s">
        <v>45</v>
      </c>
      <c r="C57" s="33">
        <v>27684842</v>
      </c>
      <c r="D57" s="6">
        <v>2938138</v>
      </c>
      <c r="E57" s="7">
        <v>24746704</v>
      </c>
      <c r="F57" s="6">
        <v>28790762</v>
      </c>
      <c r="G57" s="6">
        <v>3310271</v>
      </c>
      <c r="H57" s="7">
        <v>25480491</v>
      </c>
      <c r="I57" s="330">
        <v>733787</v>
      </c>
      <c r="J57" s="222">
        <v>-371201</v>
      </c>
      <c r="K57" s="32">
        <v>0</v>
      </c>
    </row>
    <row r="58" spans="1:14">
      <c r="A58" s="24">
        <v>79</v>
      </c>
      <c r="B58" t="s">
        <v>46</v>
      </c>
      <c r="C58" s="33">
        <v>101253830</v>
      </c>
      <c r="D58" s="6">
        <v>11159443</v>
      </c>
      <c r="E58" s="7">
        <v>90094387</v>
      </c>
      <c r="F58" s="6">
        <v>101060336</v>
      </c>
      <c r="G58" s="6">
        <v>12134884</v>
      </c>
      <c r="H58" s="7">
        <v>88925452</v>
      </c>
      <c r="I58" s="330">
        <v>-1168935</v>
      </c>
      <c r="J58" s="222">
        <v>-1351416</v>
      </c>
      <c r="K58" s="32">
        <v>0</v>
      </c>
    </row>
    <row r="59" spans="1:14">
      <c r="A59" s="24">
        <v>81</v>
      </c>
      <c r="B59" t="s">
        <v>47</v>
      </c>
      <c r="C59" s="33">
        <v>10766202</v>
      </c>
      <c r="D59" s="6">
        <v>1039163</v>
      </c>
      <c r="E59" s="7">
        <v>9727039</v>
      </c>
      <c r="F59" s="6">
        <v>10616500</v>
      </c>
      <c r="G59" s="6">
        <v>1130402</v>
      </c>
      <c r="H59" s="7">
        <v>9486098</v>
      </c>
      <c r="I59" s="330">
        <v>-240941</v>
      </c>
      <c r="J59" s="222">
        <v>-145906</v>
      </c>
      <c r="K59" s="32">
        <v>95035</v>
      </c>
      <c r="N59" s="44"/>
    </row>
    <row r="60" spans="1:14">
      <c r="A60" s="24">
        <v>82</v>
      </c>
      <c r="B60" t="s">
        <v>48</v>
      </c>
      <c r="C60" s="33">
        <v>58084057</v>
      </c>
      <c r="D60" s="6">
        <v>6144976</v>
      </c>
      <c r="E60" s="7">
        <v>51939081</v>
      </c>
      <c r="F60" s="6">
        <v>59892792</v>
      </c>
      <c r="G60" s="6">
        <v>6961935</v>
      </c>
      <c r="H60" s="7">
        <v>52930857</v>
      </c>
      <c r="I60" s="330">
        <v>991776</v>
      </c>
      <c r="J60" s="222">
        <v>-779086</v>
      </c>
      <c r="K60" s="32">
        <v>0</v>
      </c>
    </row>
    <row r="61" spans="1:14">
      <c r="A61" s="24">
        <v>83</v>
      </c>
      <c r="B61" t="s">
        <v>408</v>
      </c>
      <c r="C61" s="33">
        <v>88731487</v>
      </c>
      <c r="D61" s="6">
        <v>9620828</v>
      </c>
      <c r="E61" s="7">
        <v>79110659</v>
      </c>
      <c r="F61" s="6">
        <v>88390770</v>
      </c>
      <c r="G61" s="6">
        <v>10434990</v>
      </c>
      <c r="H61" s="7">
        <v>77955780</v>
      </c>
      <c r="I61" s="330">
        <v>-1154879</v>
      </c>
      <c r="J61" s="222">
        <v>-1186660</v>
      </c>
      <c r="K61" s="32">
        <v>0</v>
      </c>
    </row>
    <row r="62" spans="1:14">
      <c r="A62" s="24">
        <v>84</v>
      </c>
      <c r="B62" t="s">
        <v>49</v>
      </c>
      <c r="C62" s="33">
        <v>10173506</v>
      </c>
      <c r="D62" s="6">
        <v>813530</v>
      </c>
      <c r="E62" s="7">
        <v>9359976</v>
      </c>
      <c r="F62" s="6">
        <v>8783676</v>
      </c>
      <c r="G62" s="6">
        <v>889291</v>
      </c>
      <c r="H62" s="7">
        <v>7894385</v>
      </c>
      <c r="I62" s="330">
        <v>-1465591</v>
      </c>
      <c r="J62" s="222">
        <v>-140400</v>
      </c>
      <c r="K62" s="32">
        <v>1325191</v>
      </c>
    </row>
    <row r="63" spans="1:14">
      <c r="A63" s="24">
        <v>85</v>
      </c>
      <c r="B63" t="s">
        <v>50</v>
      </c>
      <c r="C63" s="33">
        <v>21118944</v>
      </c>
      <c r="D63" s="6">
        <v>2158581</v>
      </c>
      <c r="E63" s="7">
        <v>18960363</v>
      </c>
      <c r="F63" s="6">
        <v>21329342</v>
      </c>
      <c r="G63" s="6">
        <v>2390029</v>
      </c>
      <c r="H63" s="7">
        <v>18939313</v>
      </c>
      <c r="I63" s="330">
        <v>-21050</v>
      </c>
      <c r="J63" s="222">
        <v>-284405</v>
      </c>
      <c r="K63" s="32">
        <v>0</v>
      </c>
      <c r="L63" s="222"/>
    </row>
    <row r="64" spans="1:14">
      <c r="A64" s="24">
        <v>87</v>
      </c>
      <c r="B64" t="s">
        <v>51</v>
      </c>
      <c r="C64" s="33">
        <v>6669437</v>
      </c>
      <c r="D64" s="6">
        <v>586458</v>
      </c>
      <c r="E64" s="7">
        <v>6082979</v>
      </c>
      <c r="F64" s="6">
        <v>6585836</v>
      </c>
      <c r="G64" s="6">
        <v>625898</v>
      </c>
      <c r="H64" s="7">
        <v>5959938</v>
      </c>
      <c r="I64" s="330">
        <v>-123041</v>
      </c>
      <c r="J64" s="222">
        <v>-91245</v>
      </c>
      <c r="K64" s="32">
        <v>31796</v>
      </c>
    </row>
    <row r="65" spans="1:11">
      <c r="A65" s="24">
        <v>91</v>
      </c>
      <c r="B65" t="s">
        <v>52</v>
      </c>
      <c r="C65" s="33">
        <v>59630945</v>
      </c>
      <c r="D65" s="6">
        <v>6160626</v>
      </c>
      <c r="E65" s="7">
        <v>53470319</v>
      </c>
      <c r="F65" s="6">
        <v>60754508</v>
      </c>
      <c r="G65" s="6">
        <v>6836831</v>
      </c>
      <c r="H65" s="7">
        <v>53917677</v>
      </c>
      <c r="I65" s="330">
        <v>447358</v>
      </c>
      <c r="J65" s="222">
        <v>-802055</v>
      </c>
      <c r="K65" s="32">
        <v>0</v>
      </c>
    </row>
    <row r="66" spans="1:11">
      <c r="A66" s="24">
        <v>92</v>
      </c>
      <c r="B66" t="s">
        <v>53</v>
      </c>
      <c r="C66" s="33">
        <v>9143519</v>
      </c>
      <c r="D66" s="6">
        <v>822179</v>
      </c>
      <c r="E66" s="7">
        <v>8321340</v>
      </c>
      <c r="F66" s="6">
        <v>9214183</v>
      </c>
      <c r="G66" s="6">
        <v>959775</v>
      </c>
      <c r="H66" s="7">
        <v>8254408</v>
      </c>
      <c r="I66" s="330">
        <v>-66932</v>
      </c>
      <c r="J66" s="222">
        <v>-124820</v>
      </c>
      <c r="K66" s="32">
        <v>0</v>
      </c>
    </row>
    <row r="67" spans="1:11">
      <c r="A67" s="34">
        <v>93</v>
      </c>
      <c r="B67" s="35" t="s">
        <v>56</v>
      </c>
      <c r="C67" s="38">
        <v>108752852</v>
      </c>
      <c r="D67" s="37">
        <v>11675696</v>
      </c>
      <c r="E67" s="56">
        <v>97077156</v>
      </c>
      <c r="F67" s="6">
        <v>111658620</v>
      </c>
      <c r="G67" s="6">
        <v>12934516</v>
      </c>
      <c r="H67" s="7">
        <v>98724104</v>
      </c>
      <c r="I67" s="331">
        <v>1646948</v>
      </c>
      <c r="J67" s="332">
        <v>-1456157</v>
      </c>
      <c r="K67" s="36">
        <v>0</v>
      </c>
    </row>
    <row r="68" spans="1:11">
      <c r="A68" s="333">
        <v>99</v>
      </c>
      <c r="B68" s="35" t="s">
        <v>57</v>
      </c>
      <c r="C68" s="38">
        <v>7017604236</v>
      </c>
      <c r="D68" s="37">
        <v>779330108</v>
      </c>
      <c r="E68" s="56">
        <v>6238274128</v>
      </c>
      <c r="F68" s="51">
        <v>7152082407</v>
      </c>
      <c r="G68" s="41">
        <v>863511129</v>
      </c>
      <c r="H68" s="52">
        <v>6288571278</v>
      </c>
      <c r="I68" s="331">
        <v>50297150</v>
      </c>
      <c r="J68" s="331"/>
      <c r="K68" s="36">
        <v>3875993</v>
      </c>
    </row>
    <row r="70" spans="1:11">
      <c r="A70" t="s">
        <v>362</v>
      </c>
    </row>
  </sheetData>
  <mergeCells count="2">
    <mergeCell ref="A2:K2"/>
    <mergeCell ref="A1:K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9" orientation="portrait" r:id="rId1"/>
  <headerFooter>
    <oddFooter>&amp;L2025/26 Final Operating Grants&amp;RJune 2026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pageSetUpPr fitToPage="1"/>
  </sheetPr>
  <dimension ref="A1:O68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D13" sqref="D13"/>
    </sheetView>
  </sheetViews>
  <sheetFormatPr defaultRowHeight="14.4"/>
  <cols>
    <col min="1" max="1" width="4" style="10" customWidth="1"/>
    <col min="2" max="2" width="30.44140625" style="10" bestFit="1" customWidth="1"/>
    <col min="3" max="4" width="17.44140625" customWidth="1"/>
  </cols>
  <sheetData>
    <row r="1" spans="1:15" s="42" customFormat="1" ht="15.6">
      <c r="A1" s="374" t="s">
        <v>223</v>
      </c>
      <c r="B1" s="374"/>
      <c r="C1" s="374"/>
      <c r="D1" s="374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</row>
    <row r="2" spans="1:15" s="42" customFormat="1" ht="15.6">
      <c r="A2" s="374" t="s">
        <v>327</v>
      </c>
      <c r="B2" s="374"/>
      <c r="C2" s="374"/>
      <c r="D2" s="374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</row>
    <row r="4" spans="1:15">
      <c r="A4" s="11"/>
      <c r="B4" s="203"/>
      <c r="C4" s="1"/>
      <c r="D4" s="2">
        <v>9</v>
      </c>
    </row>
    <row r="5" spans="1:15">
      <c r="A5" s="18"/>
      <c r="B5" s="15"/>
      <c r="C5" s="208" t="s">
        <v>293</v>
      </c>
      <c r="D5" s="1" t="s">
        <v>273</v>
      </c>
    </row>
    <row r="6" spans="1:15">
      <c r="A6" s="12"/>
      <c r="B6" s="10" t="s">
        <v>58</v>
      </c>
      <c r="C6" s="3" t="s">
        <v>99</v>
      </c>
      <c r="D6" s="3" t="s">
        <v>274</v>
      </c>
    </row>
    <row r="7" spans="1:15">
      <c r="A7" s="12"/>
      <c r="C7" s="9" t="s">
        <v>75</v>
      </c>
      <c r="D7" s="9" t="s">
        <v>326</v>
      </c>
    </row>
    <row r="8" spans="1:15">
      <c r="A8" s="11">
        <v>5</v>
      </c>
      <c r="B8" s="20" t="s">
        <v>0</v>
      </c>
      <c r="C8" s="8">
        <v>5887.0625</v>
      </c>
      <c r="D8" s="7">
        <v>52984</v>
      </c>
    </row>
    <row r="9" spans="1:15">
      <c r="A9" s="12">
        <v>6</v>
      </c>
      <c r="B9" s="17" t="s">
        <v>1</v>
      </c>
      <c r="C9" s="8">
        <v>3511.875</v>
      </c>
      <c r="D9" s="7">
        <v>31607</v>
      </c>
    </row>
    <row r="10" spans="1:15">
      <c r="A10" s="12">
        <v>8</v>
      </c>
      <c r="B10" s="17" t="s">
        <v>2</v>
      </c>
      <c r="C10" s="8">
        <v>4675.875</v>
      </c>
      <c r="D10" s="7">
        <v>42083</v>
      </c>
    </row>
    <row r="11" spans="1:15">
      <c r="A11" s="12">
        <v>10</v>
      </c>
      <c r="B11" s="17" t="s">
        <v>3</v>
      </c>
      <c r="C11" s="8">
        <v>518.28230000000008</v>
      </c>
      <c r="D11" s="7">
        <v>10000</v>
      </c>
    </row>
    <row r="12" spans="1:15">
      <c r="A12" s="12">
        <v>19</v>
      </c>
      <c r="B12" s="17" t="s">
        <v>4</v>
      </c>
      <c r="C12" s="8">
        <v>1103.9375</v>
      </c>
      <c r="D12" s="7">
        <v>10000</v>
      </c>
    </row>
    <row r="13" spans="1:15">
      <c r="A13" s="12">
        <v>20</v>
      </c>
      <c r="B13" s="17" t="s">
        <v>5</v>
      </c>
      <c r="C13" s="8">
        <v>4181.25</v>
      </c>
      <c r="D13" s="7">
        <v>37631</v>
      </c>
    </row>
    <row r="14" spans="1:15">
      <c r="A14" s="12">
        <v>22</v>
      </c>
      <c r="B14" s="17" t="s">
        <v>6</v>
      </c>
      <c r="C14" s="8">
        <v>8824.5</v>
      </c>
      <c r="D14" s="7">
        <v>79421</v>
      </c>
    </row>
    <row r="15" spans="1:15">
      <c r="A15" s="12">
        <v>23</v>
      </c>
      <c r="B15" s="17" t="s">
        <v>7</v>
      </c>
      <c r="C15" s="8">
        <v>24991.75</v>
      </c>
      <c r="D15" s="7">
        <v>224926</v>
      </c>
    </row>
    <row r="16" spans="1:15">
      <c r="A16" s="12">
        <v>27</v>
      </c>
      <c r="B16" s="17" t="s">
        <v>8</v>
      </c>
      <c r="C16" s="8">
        <v>4546.5625</v>
      </c>
      <c r="D16" s="7">
        <v>40919</v>
      </c>
    </row>
    <row r="17" spans="1:4">
      <c r="A17" s="12">
        <v>28</v>
      </c>
      <c r="B17" s="17" t="s">
        <v>9</v>
      </c>
      <c r="C17" s="8">
        <v>2900.875</v>
      </c>
      <c r="D17" s="7">
        <v>26108</v>
      </c>
    </row>
    <row r="18" spans="1:4">
      <c r="A18" s="12">
        <v>33</v>
      </c>
      <c r="B18" s="17" t="s">
        <v>10</v>
      </c>
      <c r="C18" s="8">
        <v>15675.7202</v>
      </c>
      <c r="D18" s="7">
        <v>141081</v>
      </c>
    </row>
    <row r="19" spans="1:4">
      <c r="A19" s="12">
        <v>34</v>
      </c>
      <c r="B19" s="17" t="s">
        <v>11</v>
      </c>
      <c r="C19" s="8">
        <v>20279.5</v>
      </c>
      <c r="D19" s="7">
        <v>182516</v>
      </c>
    </row>
    <row r="20" spans="1:4">
      <c r="A20" s="12">
        <v>35</v>
      </c>
      <c r="B20" s="17" t="s">
        <v>12</v>
      </c>
      <c r="C20" s="8">
        <v>25232.125</v>
      </c>
      <c r="D20" s="7">
        <v>227089</v>
      </c>
    </row>
    <row r="21" spans="1:4">
      <c r="A21" s="12">
        <v>36</v>
      </c>
      <c r="B21" s="17" t="s">
        <v>13</v>
      </c>
      <c r="C21" s="8">
        <v>79073.6875</v>
      </c>
      <c r="D21" s="7">
        <v>711663</v>
      </c>
    </row>
    <row r="22" spans="1:4">
      <c r="A22" s="12">
        <v>37</v>
      </c>
      <c r="B22" s="17" t="s">
        <v>14</v>
      </c>
      <c r="C22" s="8">
        <v>15934.125</v>
      </c>
      <c r="D22" s="7">
        <v>143407</v>
      </c>
    </row>
    <row r="23" spans="1:4">
      <c r="A23" s="12">
        <v>38</v>
      </c>
      <c r="B23" s="17" t="s">
        <v>15</v>
      </c>
      <c r="C23" s="8">
        <v>22562.25</v>
      </c>
      <c r="D23" s="7">
        <v>203060</v>
      </c>
    </row>
    <row r="24" spans="1:4">
      <c r="A24" s="12">
        <v>39</v>
      </c>
      <c r="B24" s="17" t="s">
        <v>16</v>
      </c>
      <c r="C24" s="8">
        <v>50638.9375</v>
      </c>
      <c r="D24" s="7">
        <v>455750</v>
      </c>
    </row>
    <row r="25" spans="1:4">
      <c r="A25" s="12">
        <v>40</v>
      </c>
      <c r="B25" s="17" t="s">
        <v>17</v>
      </c>
      <c r="C25" s="8">
        <v>7781.4375</v>
      </c>
      <c r="D25" s="7">
        <v>70033</v>
      </c>
    </row>
    <row r="26" spans="1:4">
      <c r="A26" s="12">
        <v>41</v>
      </c>
      <c r="B26" s="17" t="s">
        <v>18</v>
      </c>
      <c r="C26" s="8">
        <v>27084.687699999999</v>
      </c>
      <c r="D26" s="7">
        <v>243762</v>
      </c>
    </row>
    <row r="27" spans="1:4">
      <c r="A27" s="12">
        <v>42</v>
      </c>
      <c r="B27" s="17" t="s">
        <v>19</v>
      </c>
      <c r="C27" s="8">
        <v>16450.5</v>
      </c>
      <c r="D27" s="7">
        <v>148055</v>
      </c>
    </row>
    <row r="28" spans="1:4">
      <c r="A28" s="12">
        <v>43</v>
      </c>
      <c r="B28" s="17" t="s">
        <v>20</v>
      </c>
      <c r="C28" s="8">
        <v>33124.1875</v>
      </c>
      <c r="D28" s="7">
        <v>298118</v>
      </c>
    </row>
    <row r="29" spans="1:4">
      <c r="A29" s="12">
        <v>44</v>
      </c>
      <c r="B29" s="17" t="s">
        <v>21</v>
      </c>
      <c r="C29" s="8">
        <v>16468.6875</v>
      </c>
      <c r="D29" s="7">
        <v>148218</v>
      </c>
    </row>
    <row r="30" spans="1:4">
      <c r="A30" s="12">
        <v>45</v>
      </c>
      <c r="B30" s="17" t="s">
        <v>22</v>
      </c>
      <c r="C30" s="8">
        <v>7185.875</v>
      </c>
      <c r="D30" s="7">
        <v>64673</v>
      </c>
    </row>
    <row r="31" spans="1:4">
      <c r="A31" s="12">
        <v>46</v>
      </c>
      <c r="B31" s="17" t="s">
        <v>23</v>
      </c>
      <c r="C31" s="8">
        <v>3496.3125</v>
      </c>
      <c r="D31" s="7">
        <v>31467</v>
      </c>
    </row>
    <row r="32" spans="1:4">
      <c r="A32" s="12">
        <v>47</v>
      </c>
      <c r="B32" s="17" t="s">
        <v>330</v>
      </c>
      <c r="C32" s="8">
        <v>3042.8125</v>
      </c>
      <c r="D32" s="7">
        <v>27385</v>
      </c>
    </row>
    <row r="33" spans="1:4">
      <c r="A33" s="12">
        <v>48</v>
      </c>
      <c r="B33" s="10" t="s">
        <v>24</v>
      </c>
      <c r="C33" s="8">
        <v>5336.3125</v>
      </c>
      <c r="D33" s="7">
        <v>48027</v>
      </c>
    </row>
    <row r="34" spans="1:4">
      <c r="A34" s="12">
        <v>49</v>
      </c>
      <c r="B34" s="17" t="s">
        <v>25</v>
      </c>
      <c r="C34" s="8">
        <v>213.9375</v>
      </c>
      <c r="D34" s="7">
        <v>10000</v>
      </c>
    </row>
    <row r="35" spans="1:4">
      <c r="A35" s="12">
        <v>50</v>
      </c>
      <c r="B35" s="17" t="s">
        <v>55</v>
      </c>
      <c r="C35" s="8">
        <v>503.3125</v>
      </c>
      <c r="D35" s="7">
        <v>10000</v>
      </c>
    </row>
    <row r="36" spans="1:4">
      <c r="A36" s="12">
        <v>51</v>
      </c>
      <c r="B36" s="17" t="s">
        <v>26</v>
      </c>
      <c r="C36" s="8">
        <v>1281.375</v>
      </c>
      <c r="D36" s="7">
        <v>11532</v>
      </c>
    </row>
    <row r="37" spans="1:4">
      <c r="A37" s="12">
        <v>52</v>
      </c>
      <c r="B37" s="17" t="s">
        <v>27</v>
      </c>
      <c r="C37" s="8">
        <v>1807.3125</v>
      </c>
      <c r="D37" s="7">
        <v>16266</v>
      </c>
    </row>
    <row r="38" spans="1:4">
      <c r="A38" s="12">
        <v>53</v>
      </c>
      <c r="B38" s="17" t="s">
        <v>28</v>
      </c>
      <c r="C38" s="8">
        <v>2351.1875</v>
      </c>
      <c r="D38" s="7">
        <v>21161</v>
      </c>
    </row>
    <row r="39" spans="1:4">
      <c r="A39" s="12">
        <v>54</v>
      </c>
      <c r="B39" s="17" t="s">
        <v>29</v>
      </c>
      <c r="C39" s="8">
        <v>1893.875</v>
      </c>
      <c r="D39" s="7">
        <v>17045</v>
      </c>
    </row>
    <row r="40" spans="1:4">
      <c r="A40" s="12">
        <v>57</v>
      </c>
      <c r="B40" s="17" t="s">
        <v>30</v>
      </c>
      <c r="C40" s="8">
        <v>13204.5625</v>
      </c>
      <c r="D40" s="7">
        <v>118841</v>
      </c>
    </row>
    <row r="41" spans="1:4">
      <c r="A41" s="12">
        <v>58</v>
      </c>
      <c r="B41" s="17" t="s">
        <v>31</v>
      </c>
      <c r="C41" s="8">
        <v>2057.875</v>
      </c>
      <c r="D41" s="7">
        <v>18521</v>
      </c>
    </row>
    <row r="42" spans="1:4">
      <c r="A42" s="12">
        <v>59</v>
      </c>
      <c r="B42" s="17" t="s">
        <v>32</v>
      </c>
      <c r="C42" s="8">
        <v>3643.3125</v>
      </c>
      <c r="D42" s="7">
        <v>32790</v>
      </c>
    </row>
    <row r="43" spans="1:4">
      <c r="A43" s="12">
        <v>60</v>
      </c>
      <c r="B43" s="17" t="s">
        <v>33</v>
      </c>
      <c r="C43" s="8">
        <v>6030.5625</v>
      </c>
      <c r="D43" s="7">
        <v>54275</v>
      </c>
    </row>
    <row r="44" spans="1:4">
      <c r="A44" s="12">
        <v>61</v>
      </c>
      <c r="B44" s="17" t="s">
        <v>34</v>
      </c>
      <c r="C44" s="8">
        <v>20722.8462</v>
      </c>
      <c r="D44" s="7">
        <v>186506</v>
      </c>
    </row>
    <row r="45" spans="1:4">
      <c r="A45" s="12">
        <v>62</v>
      </c>
      <c r="B45" s="17" t="s">
        <v>35</v>
      </c>
      <c r="C45" s="8">
        <v>13694.1875</v>
      </c>
      <c r="D45" s="7">
        <v>123248</v>
      </c>
    </row>
    <row r="46" spans="1:4">
      <c r="A46" s="12">
        <v>63</v>
      </c>
      <c r="B46" s="17" t="s">
        <v>36</v>
      </c>
      <c r="C46" s="8">
        <v>7491.125</v>
      </c>
      <c r="D46" s="7">
        <v>67420</v>
      </c>
    </row>
    <row r="47" spans="1:4">
      <c r="A47" s="12">
        <v>64</v>
      </c>
      <c r="B47" s="17" t="s">
        <v>37</v>
      </c>
      <c r="C47" s="8">
        <v>1467.8125</v>
      </c>
      <c r="D47" s="7">
        <v>13210</v>
      </c>
    </row>
    <row r="48" spans="1:4">
      <c r="A48" s="12">
        <v>67</v>
      </c>
      <c r="B48" s="17" t="s">
        <v>38</v>
      </c>
      <c r="C48" s="8">
        <v>5865.4375</v>
      </c>
      <c r="D48" s="7">
        <v>52789</v>
      </c>
    </row>
    <row r="49" spans="1:4">
      <c r="A49" s="12">
        <v>68</v>
      </c>
      <c r="B49" s="17" t="s">
        <v>39</v>
      </c>
      <c r="C49" s="8">
        <v>15276.5625</v>
      </c>
      <c r="D49" s="7">
        <v>137489</v>
      </c>
    </row>
    <row r="50" spans="1:4">
      <c r="A50" s="12">
        <v>69</v>
      </c>
      <c r="B50" s="17" t="s">
        <v>40</v>
      </c>
      <c r="C50" s="8">
        <v>4330</v>
      </c>
      <c r="D50" s="7">
        <v>38970</v>
      </c>
    </row>
    <row r="51" spans="1:4">
      <c r="A51" s="12">
        <v>70</v>
      </c>
      <c r="B51" s="17" t="s">
        <v>277</v>
      </c>
      <c r="C51" s="8">
        <v>3930.0625</v>
      </c>
      <c r="D51" s="7">
        <v>35371</v>
      </c>
    </row>
    <row r="52" spans="1:4">
      <c r="A52" s="12">
        <v>71</v>
      </c>
      <c r="B52" s="17" t="s">
        <v>41</v>
      </c>
      <c r="C52" s="8">
        <v>10477.0625</v>
      </c>
      <c r="D52" s="7">
        <v>94294</v>
      </c>
    </row>
    <row r="53" spans="1:4">
      <c r="A53" s="12">
        <v>72</v>
      </c>
      <c r="B53" s="17" t="s">
        <v>42</v>
      </c>
      <c r="C53" s="8">
        <v>5651.9375</v>
      </c>
      <c r="D53" s="7">
        <v>50867</v>
      </c>
    </row>
    <row r="54" spans="1:4">
      <c r="A54" s="12">
        <v>73</v>
      </c>
      <c r="B54" s="17" t="s">
        <v>275</v>
      </c>
      <c r="C54" s="8">
        <v>15987.75</v>
      </c>
      <c r="D54" s="7">
        <v>143890</v>
      </c>
    </row>
    <row r="55" spans="1:4">
      <c r="A55" s="12">
        <v>74</v>
      </c>
      <c r="B55" s="17" t="s">
        <v>43</v>
      </c>
      <c r="C55" s="8">
        <v>1031.5</v>
      </c>
      <c r="D55" s="7">
        <v>10000</v>
      </c>
    </row>
    <row r="56" spans="1:4">
      <c r="A56" s="12">
        <v>75</v>
      </c>
      <c r="B56" s="17" t="s">
        <v>44</v>
      </c>
      <c r="C56" s="8">
        <v>6627.625</v>
      </c>
      <c r="D56" s="7">
        <v>59649</v>
      </c>
    </row>
    <row r="57" spans="1:4">
      <c r="A57" s="12">
        <v>78</v>
      </c>
      <c r="B57" s="17" t="s">
        <v>45</v>
      </c>
      <c r="C57" s="8">
        <v>1751.75</v>
      </c>
      <c r="D57" s="7">
        <v>15766</v>
      </c>
    </row>
    <row r="58" spans="1:4">
      <c r="A58" s="12">
        <v>79</v>
      </c>
      <c r="B58" s="17" t="s">
        <v>46</v>
      </c>
      <c r="C58" s="8">
        <v>8412.82</v>
      </c>
      <c r="D58" s="7">
        <v>75715</v>
      </c>
    </row>
    <row r="59" spans="1:4">
      <c r="A59" s="12">
        <v>81</v>
      </c>
      <c r="B59" s="17" t="s">
        <v>47</v>
      </c>
      <c r="C59" s="8">
        <v>624</v>
      </c>
      <c r="D59" s="7">
        <v>10000</v>
      </c>
    </row>
    <row r="60" spans="1:4">
      <c r="A60" s="12">
        <v>82</v>
      </c>
      <c r="B60" s="17" t="s">
        <v>48</v>
      </c>
      <c r="C60" s="8">
        <v>4157.1875</v>
      </c>
      <c r="D60" s="7">
        <v>37415</v>
      </c>
    </row>
    <row r="61" spans="1:4">
      <c r="A61" s="12">
        <v>83</v>
      </c>
      <c r="B61" s="17" t="s">
        <v>408</v>
      </c>
      <c r="C61" s="8">
        <v>6815</v>
      </c>
      <c r="D61" s="7">
        <v>61335</v>
      </c>
    </row>
    <row r="62" spans="1:4">
      <c r="A62" s="12">
        <v>84</v>
      </c>
      <c r="B62" s="17" t="s">
        <v>49</v>
      </c>
      <c r="C62" s="8">
        <v>313.375</v>
      </c>
      <c r="D62" s="7">
        <v>10000</v>
      </c>
    </row>
    <row r="63" spans="1:4">
      <c r="A63" s="12">
        <v>85</v>
      </c>
      <c r="B63" s="17" t="s">
        <v>50</v>
      </c>
      <c r="C63" s="8">
        <v>1213.875</v>
      </c>
      <c r="D63" s="7">
        <v>10925</v>
      </c>
    </row>
    <row r="64" spans="1:4">
      <c r="A64" s="12">
        <v>87</v>
      </c>
      <c r="B64" s="17" t="s">
        <v>51</v>
      </c>
      <c r="C64" s="8">
        <v>176.5</v>
      </c>
      <c r="D64" s="7">
        <v>10000</v>
      </c>
    </row>
    <row r="65" spans="1:4">
      <c r="A65" s="12">
        <v>91</v>
      </c>
      <c r="B65" s="17" t="s">
        <v>52</v>
      </c>
      <c r="C65" s="8">
        <v>3453.125</v>
      </c>
      <c r="D65" s="7">
        <v>31078</v>
      </c>
    </row>
    <row r="66" spans="1:4">
      <c r="A66" s="12">
        <v>92</v>
      </c>
      <c r="B66" s="17" t="s">
        <v>53</v>
      </c>
      <c r="C66" s="8">
        <v>379.0625</v>
      </c>
      <c r="D66" s="7">
        <v>10000</v>
      </c>
    </row>
    <row r="67" spans="1:4">
      <c r="A67" s="13">
        <v>93</v>
      </c>
      <c r="B67" s="19" t="s">
        <v>56</v>
      </c>
      <c r="C67" s="8">
        <v>6062.0625</v>
      </c>
      <c r="D67" s="7">
        <v>54559</v>
      </c>
    </row>
    <row r="68" spans="1:4">
      <c r="A68" s="96">
        <v>99</v>
      </c>
      <c r="B68" s="128" t="s">
        <v>117</v>
      </c>
      <c r="C68" s="49">
        <v>589409.10639999993</v>
      </c>
      <c r="D68" s="52">
        <v>5350910</v>
      </c>
    </row>
  </sheetData>
  <mergeCells count="2">
    <mergeCell ref="A1:D1"/>
    <mergeCell ref="A2:D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portrait" r:id="rId1"/>
  <headerFooter>
    <oddFooter>&amp;L2025/26 Final Operating Grants&amp;RJune 2026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pageSetUpPr fitToPage="1"/>
  </sheetPr>
  <dimension ref="A1:I67"/>
  <sheetViews>
    <sheetView workbookViewId="0">
      <pane xSplit="2" ySplit="6" topLeftCell="C7" activePane="bottomRight" state="frozen"/>
      <selection activeCell="G57" sqref="G57"/>
      <selection pane="topRight" activeCell="G57" sqref="G57"/>
      <selection pane="bottomLeft" activeCell="G57" sqref="G57"/>
      <selection pane="bottomRight" activeCell="I11" sqref="I11"/>
    </sheetView>
  </sheetViews>
  <sheetFormatPr defaultColWidth="9.109375" defaultRowHeight="14.4"/>
  <cols>
    <col min="1" max="1" width="4.33203125" customWidth="1"/>
    <col min="2" max="2" width="30.44140625" bestFit="1" customWidth="1"/>
    <col min="3" max="8" width="11.5546875" customWidth="1"/>
    <col min="9" max="9" width="14.44140625" bestFit="1" customWidth="1"/>
  </cols>
  <sheetData>
    <row r="1" spans="1:9" s="42" customFormat="1" ht="15.6">
      <c r="A1" s="374" t="s">
        <v>263</v>
      </c>
      <c r="B1" s="374"/>
      <c r="C1" s="374"/>
      <c r="D1" s="374"/>
      <c r="E1" s="374"/>
      <c r="F1" s="374"/>
      <c r="G1" s="374"/>
      <c r="H1" s="374"/>
      <c r="I1" s="374"/>
    </row>
    <row r="2" spans="1:9" s="42" customFormat="1" ht="15.6">
      <c r="A2" s="374" t="s">
        <v>328</v>
      </c>
      <c r="B2" s="374"/>
      <c r="C2" s="374"/>
      <c r="D2" s="374"/>
      <c r="E2" s="374"/>
      <c r="F2" s="374"/>
      <c r="G2" s="374"/>
      <c r="H2" s="374"/>
      <c r="I2" s="374"/>
    </row>
    <row r="4" spans="1:9">
      <c r="A4" s="22"/>
      <c r="B4" s="23"/>
      <c r="C4" s="1" t="s">
        <v>64</v>
      </c>
      <c r="D4" s="2">
        <v>260</v>
      </c>
      <c r="E4" s="1" t="s">
        <v>65</v>
      </c>
      <c r="F4" s="2">
        <v>260</v>
      </c>
      <c r="G4" s="1" t="s">
        <v>67</v>
      </c>
      <c r="H4" s="2">
        <v>510</v>
      </c>
      <c r="I4" s="1" t="s">
        <v>68</v>
      </c>
    </row>
    <row r="5" spans="1:9">
      <c r="A5" s="24"/>
      <c r="B5" s="25" t="s">
        <v>58</v>
      </c>
      <c r="C5" s="3" t="s">
        <v>61</v>
      </c>
      <c r="D5" s="1" t="s">
        <v>64</v>
      </c>
      <c r="E5" s="3" t="s">
        <v>66</v>
      </c>
      <c r="F5" s="1" t="s">
        <v>65</v>
      </c>
      <c r="G5" s="3" t="s">
        <v>66</v>
      </c>
      <c r="H5" s="1" t="s">
        <v>67</v>
      </c>
      <c r="I5" s="3" t="s">
        <v>250</v>
      </c>
    </row>
    <row r="6" spans="1:9">
      <c r="A6" s="24"/>
      <c r="B6" s="25"/>
      <c r="C6" s="3" t="s">
        <v>59</v>
      </c>
      <c r="D6" s="3" t="s">
        <v>63</v>
      </c>
      <c r="E6" s="3" t="s">
        <v>59</v>
      </c>
      <c r="F6" s="3" t="s">
        <v>63</v>
      </c>
      <c r="G6" s="3" t="s">
        <v>59</v>
      </c>
      <c r="H6" s="3" t="s">
        <v>63</v>
      </c>
      <c r="I6" s="3" t="s">
        <v>281</v>
      </c>
    </row>
    <row r="7" spans="1:9">
      <c r="A7" s="22">
        <v>5</v>
      </c>
      <c r="B7" s="28" t="s">
        <v>0</v>
      </c>
      <c r="C7" s="31">
        <v>0</v>
      </c>
      <c r="D7" s="55">
        <v>0</v>
      </c>
      <c r="E7" s="46">
        <v>0</v>
      </c>
      <c r="F7" s="55">
        <v>0</v>
      </c>
      <c r="G7" s="46">
        <v>0</v>
      </c>
      <c r="H7" s="55">
        <v>0</v>
      </c>
      <c r="I7" s="29">
        <v>0</v>
      </c>
    </row>
    <row r="8" spans="1:9">
      <c r="A8" s="24">
        <v>6</v>
      </c>
      <c r="B8" t="s">
        <v>1</v>
      </c>
      <c r="C8" s="33">
        <v>0</v>
      </c>
      <c r="D8" s="7">
        <v>0</v>
      </c>
      <c r="E8" s="5">
        <v>0</v>
      </c>
      <c r="F8" s="7">
        <v>0</v>
      </c>
      <c r="G8" s="5">
        <v>0</v>
      </c>
      <c r="H8" s="7">
        <v>0</v>
      </c>
      <c r="I8" s="32">
        <v>0</v>
      </c>
    </row>
    <row r="9" spans="1:9">
      <c r="A9" s="24">
        <v>8</v>
      </c>
      <c r="B9" t="s">
        <v>2</v>
      </c>
      <c r="C9" s="33">
        <v>0</v>
      </c>
      <c r="D9" s="7">
        <v>0</v>
      </c>
      <c r="E9" s="5">
        <v>0</v>
      </c>
      <c r="F9" s="7">
        <v>0</v>
      </c>
      <c r="G9" s="5">
        <v>0</v>
      </c>
      <c r="H9" s="7">
        <v>0</v>
      </c>
      <c r="I9" s="32">
        <v>0</v>
      </c>
    </row>
    <row r="10" spans="1:9">
      <c r="A10" s="24">
        <v>10</v>
      </c>
      <c r="B10" t="s">
        <v>3</v>
      </c>
      <c r="C10" s="33">
        <v>0</v>
      </c>
      <c r="D10" s="7">
        <v>0</v>
      </c>
      <c r="E10" s="5">
        <v>0</v>
      </c>
      <c r="F10" s="7">
        <v>0</v>
      </c>
      <c r="G10" s="5">
        <v>0</v>
      </c>
      <c r="H10" s="7">
        <v>0</v>
      </c>
      <c r="I10" s="32">
        <v>0</v>
      </c>
    </row>
    <row r="11" spans="1:9">
      <c r="A11" s="24">
        <v>19</v>
      </c>
      <c r="B11" t="s">
        <v>4</v>
      </c>
      <c r="C11" s="33">
        <v>0</v>
      </c>
      <c r="D11" s="7">
        <v>0</v>
      </c>
      <c r="E11" s="5">
        <v>0</v>
      </c>
      <c r="F11" s="7">
        <v>0</v>
      </c>
      <c r="G11" s="5">
        <v>0</v>
      </c>
      <c r="H11" s="7">
        <v>0</v>
      </c>
      <c r="I11" s="32">
        <v>0</v>
      </c>
    </row>
    <row r="12" spans="1:9">
      <c r="A12" s="24">
        <v>20</v>
      </c>
      <c r="B12" t="s">
        <v>5</v>
      </c>
      <c r="C12" s="33">
        <v>0</v>
      </c>
      <c r="D12" s="7">
        <v>0</v>
      </c>
      <c r="E12" s="5">
        <v>0</v>
      </c>
      <c r="F12" s="7">
        <v>0</v>
      </c>
      <c r="G12" s="5">
        <v>0</v>
      </c>
      <c r="H12" s="7">
        <v>0</v>
      </c>
      <c r="I12" s="32">
        <v>0</v>
      </c>
    </row>
    <row r="13" spans="1:9">
      <c r="A13" s="24">
        <v>22</v>
      </c>
      <c r="B13" t="s">
        <v>6</v>
      </c>
      <c r="C13" s="33">
        <v>0</v>
      </c>
      <c r="D13" s="7">
        <v>0</v>
      </c>
      <c r="E13" s="5">
        <v>0</v>
      </c>
      <c r="F13" s="7">
        <v>0</v>
      </c>
      <c r="G13" s="5">
        <v>0</v>
      </c>
      <c r="H13" s="7">
        <v>0</v>
      </c>
      <c r="I13" s="32">
        <v>0</v>
      </c>
    </row>
    <row r="14" spans="1:9">
      <c r="A14" s="24">
        <v>23</v>
      </c>
      <c r="B14" t="s">
        <v>7</v>
      </c>
      <c r="C14" s="33">
        <v>0</v>
      </c>
      <c r="D14" s="7">
        <v>0</v>
      </c>
      <c r="E14" s="5">
        <v>0</v>
      </c>
      <c r="F14" s="7">
        <v>0</v>
      </c>
      <c r="G14" s="5">
        <v>0</v>
      </c>
      <c r="H14" s="7">
        <v>0</v>
      </c>
      <c r="I14" s="32">
        <v>0</v>
      </c>
    </row>
    <row r="15" spans="1:9">
      <c r="A15" s="24">
        <v>27</v>
      </c>
      <c r="B15" t="s">
        <v>8</v>
      </c>
      <c r="C15" s="33">
        <v>0</v>
      </c>
      <c r="D15" s="7">
        <v>0</v>
      </c>
      <c r="E15" s="5">
        <v>0</v>
      </c>
      <c r="F15" s="7">
        <v>0</v>
      </c>
      <c r="G15" s="5">
        <v>0</v>
      </c>
      <c r="H15" s="7">
        <v>0</v>
      </c>
      <c r="I15" s="32">
        <v>0</v>
      </c>
    </row>
    <row r="16" spans="1:9">
      <c r="A16" s="24">
        <v>28</v>
      </c>
      <c r="B16" t="s">
        <v>9</v>
      </c>
      <c r="C16" s="33">
        <v>0</v>
      </c>
      <c r="D16" s="7">
        <v>0</v>
      </c>
      <c r="E16" s="5">
        <v>0</v>
      </c>
      <c r="F16" s="7">
        <v>0</v>
      </c>
      <c r="G16" s="5">
        <v>0</v>
      </c>
      <c r="H16" s="7">
        <v>0</v>
      </c>
      <c r="I16" s="32">
        <v>0</v>
      </c>
    </row>
    <row r="17" spans="1:9">
      <c r="A17" s="24">
        <v>33</v>
      </c>
      <c r="B17" t="s">
        <v>10</v>
      </c>
      <c r="C17" s="33">
        <v>782</v>
      </c>
      <c r="D17" s="7">
        <v>203320</v>
      </c>
      <c r="E17" s="5">
        <v>203</v>
      </c>
      <c r="F17" s="7">
        <v>52780</v>
      </c>
      <c r="G17" s="5">
        <v>287.25040000000001</v>
      </c>
      <c r="H17" s="7">
        <v>146498</v>
      </c>
      <c r="I17" s="32">
        <v>402598</v>
      </c>
    </row>
    <row r="18" spans="1:9">
      <c r="A18" s="24">
        <v>34</v>
      </c>
      <c r="B18" t="s">
        <v>11</v>
      </c>
      <c r="C18" s="33">
        <v>565</v>
      </c>
      <c r="D18" s="7">
        <v>146900</v>
      </c>
      <c r="E18" s="5">
        <v>87</v>
      </c>
      <c r="F18" s="7">
        <v>22620</v>
      </c>
      <c r="G18" s="5">
        <v>660</v>
      </c>
      <c r="H18" s="7">
        <v>336600</v>
      </c>
      <c r="I18" s="32">
        <v>506120</v>
      </c>
    </row>
    <row r="19" spans="1:9">
      <c r="A19" s="24">
        <v>35</v>
      </c>
      <c r="B19" t="s">
        <v>12</v>
      </c>
      <c r="C19" s="33">
        <v>2666</v>
      </c>
      <c r="D19" s="7">
        <v>693160</v>
      </c>
      <c r="E19" s="5">
        <v>325</v>
      </c>
      <c r="F19" s="7">
        <v>84500</v>
      </c>
      <c r="G19" s="5">
        <v>877</v>
      </c>
      <c r="H19" s="7">
        <v>447270</v>
      </c>
      <c r="I19" s="32">
        <v>1224930</v>
      </c>
    </row>
    <row r="20" spans="1:9">
      <c r="A20" s="24">
        <v>36</v>
      </c>
      <c r="B20" t="s">
        <v>13</v>
      </c>
      <c r="C20" s="33">
        <v>3839</v>
      </c>
      <c r="D20" s="7">
        <v>998140</v>
      </c>
      <c r="E20" s="5">
        <v>2906</v>
      </c>
      <c r="F20" s="7">
        <v>755560</v>
      </c>
      <c r="G20" s="5">
        <v>7015.5</v>
      </c>
      <c r="H20" s="7">
        <v>3577905</v>
      </c>
      <c r="I20" s="32">
        <v>5331605</v>
      </c>
    </row>
    <row r="21" spans="1:9">
      <c r="A21" s="24">
        <v>37</v>
      </c>
      <c r="B21" t="s">
        <v>14</v>
      </c>
      <c r="C21" s="33">
        <v>902</v>
      </c>
      <c r="D21" s="7">
        <v>234520</v>
      </c>
      <c r="E21" s="5">
        <v>137</v>
      </c>
      <c r="F21" s="7">
        <v>35620</v>
      </c>
      <c r="G21" s="5">
        <v>720</v>
      </c>
      <c r="H21" s="7">
        <v>367200</v>
      </c>
      <c r="I21" s="32">
        <v>637340</v>
      </c>
    </row>
    <row r="22" spans="1:9">
      <c r="A22" s="24">
        <v>38</v>
      </c>
      <c r="B22" t="s">
        <v>15</v>
      </c>
      <c r="C22" s="33">
        <v>2900</v>
      </c>
      <c r="D22" s="7">
        <v>754000</v>
      </c>
      <c r="E22" s="5">
        <v>2117</v>
      </c>
      <c r="F22" s="7">
        <v>550420</v>
      </c>
      <c r="G22" s="5">
        <v>1517</v>
      </c>
      <c r="H22" s="7">
        <v>773670</v>
      </c>
      <c r="I22" s="32">
        <v>2078090</v>
      </c>
    </row>
    <row r="23" spans="1:9">
      <c r="A23" s="24">
        <v>39</v>
      </c>
      <c r="B23" t="s">
        <v>16</v>
      </c>
      <c r="C23" s="33">
        <v>5546</v>
      </c>
      <c r="D23" s="7">
        <v>1441960</v>
      </c>
      <c r="E23" s="5">
        <v>1635</v>
      </c>
      <c r="F23" s="7">
        <v>425100</v>
      </c>
      <c r="G23" s="5">
        <v>2685.5</v>
      </c>
      <c r="H23" s="7">
        <v>1369605</v>
      </c>
      <c r="I23" s="32">
        <v>3236665</v>
      </c>
    </row>
    <row r="24" spans="1:9">
      <c r="A24" s="24">
        <v>40</v>
      </c>
      <c r="B24" t="s">
        <v>17</v>
      </c>
      <c r="C24" s="33">
        <v>669</v>
      </c>
      <c r="D24" s="7">
        <v>173940</v>
      </c>
      <c r="E24" s="5">
        <v>266</v>
      </c>
      <c r="F24" s="7">
        <v>69160</v>
      </c>
      <c r="G24" s="5">
        <v>489</v>
      </c>
      <c r="H24" s="7">
        <v>249390</v>
      </c>
      <c r="I24" s="32">
        <v>492490</v>
      </c>
    </row>
    <row r="25" spans="1:9">
      <c r="A25" s="24">
        <v>41</v>
      </c>
      <c r="B25" t="s">
        <v>18</v>
      </c>
      <c r="C25" s="33">
        <v>5478</v>
      </c>
      <c r="D25" s="7">
        <v>1424280</v>
      </c>
      <c r="E25" s="5">
        <v>632</v>
      </c>
      <c r="F25" s="7">
        <v>164320</v>
      </c>
      <c r="G25" s="5">
        <v>2313</v>
      </c>
      <c r="H25" s="7">
        <v>1179630</v>
      </c>
      <c r="I25" s="32">
        <v>2768230</v>
      </c>
    </row>
    <row r="26" spans="1:9">
      <c r="A26" s="24">
        <v>42</v>
      </c>
      <c r="B26" t="s">
        <v>19</v>
      </c>
      <c r="C26" s="33">
        <v>511</v>
      </c>
      <c r="D26" s="7">
        <v>132860</v>
      </c>
      <c r="E26" s="5">
        <v>296</v>
      </c>
      <c r="F26" s="7">
        <v>76960</v>
      </c>
      <c r="G26" s="5">
        <v>746</v>
      </c>
      <c r="H26" s="7">
        <v>380460</v>
      </c>
      <c r="I26" s="32">
        <v>590280</v>
      </c>
    </row>
    <row r="27" spans="1:9">
      <c r="A27" s="24">
        <v>43</v>
      </c>
      <c r="B27" t="s">
        <v>20</v>
      </c>
      <c r="C27" s="33">
        <v>3505</v>
      </c>
      <c r="D27" s="7">
        <v>911300</v>
      </c>
      <c r="E27" s="5">
        <v>571.5</v>
      </c>
      <c r="F27" s="7">
        <v>148590</v>
      </c>
      <c r="G27" s="5">
        <v>1349</v>
      </c>
      <c r="H27" s="7">
        <v>687990</v>
      </c>
      <c r="I27" s="32">
        <v>1747880</v>
      </c>
    </row>
    <row r="28" spans="1:9">
      <c r="A28" s="24">
        <v>44</v>
      </c>
      <c r="B28" t="s">
        <v>21</v>
      </c>
      <c r="C28" s="33">
        <v>334</v>
      </c>
      <c r="D28" s="7">
        <v>86840</v>
      </c>
      <c r="E28" s="5">
        <v>126</v>
      </c>
      <c r="F28" s="7">
        <v>32760</v>
      </c>
      <c r="G28" s="5">
        <v>707</v>
      </c>
      <c r="H28" s="7">
        <v>360570</v>
      </c>
      <c r="I28" s="32">
        <v>480170</v>
      </c>
    </row>
    <row r="29" spans="1:9">
      <c r="A29" s="24">
        <v>45</v>
      </c>
      <c r="B29" t="s">
        <v>22</v>
      </c>
      <c r="C29" s="33">
        <v>717</v>
      </c>
      <c r="D29" s="7">
        <v>186420</v>
      </c>
      <c r="E29" s="5">
        <v>319</v>
      </c>
      <c r="F29" s="7">
        <v>82940</v>
      </c>
      <c r="G29" s="5">
        <v>320</v>
      </c>
      <c r="H29" s="7">
        <v>163200</v>
      </c>
      <c r="I29" s="32">
        <v>432560</v>
      </c>
    </row>
    <row r="30" spans="1:9">
      <c r="A30" s="24">
        <v>46</v>
      </c>
      <c r="B30" t="s">
        <v>23</v>
      </c>
      <c r="C30" s="33">
        <v>0</v>
      </c>
      <c r="D30" s="7">
        <v>0</v>
      </c>
      <c r="E30" s="5">
        <v>0</v>
      </c>
      <c r="F30" s="7">
        <v>0</v>
      </c>
      <c r="G30" s="5">
        <v>0</v>
      </c>
      <c r="H30" s="7">
        <v>0</v>
      </c>
      <c r="I30" s="32">
        <v>0</v>
      </c>
    </row>
    <row r="31" spans="1:9">
      <c r="A31" s="24">
        <v>47</v>
      </c>
      <c r="B31" t="s">
        <v>330</v>
      </c>
      <c r="C31" s="33">
        <v>85</v>
      </c>
      <c r="D31" s="7">
        <v>22100</v>
      </c>
      <c r="E31" s="5">
        <v>10</v>
      </c>
      <c r="F31" s="7">
        <v>2600</v>
      </c>
      <c r="G31" s="5">
        <v>14</v>
      </c>
      <c r="H31" s="7">
        <v>7140</v>
      </c>
      <c r="I31" s="32">
        <v>31840</v>
      </c>
    </row>
    <row r="32" spans="1:9">
      <c r="A32" s="24">
        <v>48</v>
      </c>
      <c r="B32" t="s">
        <v>24</v>
      </c>
      <c r="C32" s="33">
        <v>0</v>
      </c>
      <c r="D32" s="7">
        <v>0</v>
      </c>
      <c r="E32" s="5">
        <v>0</v>
      </c>
      <c r="F32" s="7">
        <v>0</v>
      </c>
      <c r="G32" s="5">
        <v>0</v>
      </c>
      <c r="H32" s="7">
        <v>0</v>
      </c>
      <c r="I32" s="32">
        <v>0</v>
      </c>
    </row>
    <row r="33" spans="1:9">
      <c r="A33" s="24">
        <v>49</v>
      </c>
      <c r="B33" t="s">
        <v>25</v>
      </c>
      <c r="C33" s="33">
        <v>0</v>
      </c>
      <c r="D33" s="7">
        <v>0</v>
      </c>
      <c r="E33" s="5">
        <v>0</v>
      </c>
      <c r="F33" s="7">
        <v>0</v>
      </c>
      <c r="G33" s="5">
        <v>0</v>
      </c>
      <c r="H33" s="7">
        <v>0</v>
      </c>
      <c r="I33" s="32">
        <v>0</v>
      </c>
    </row>
    <row r="34" spans="1:9">
      <c r="A34" s="24">
        <v>50</v>
      </c>
      <c r="B34" t="s">
        <v>55</v>
      </c>
      <c r="C34" s="33">
        <v>0</v>
      </c>
      <c r="D34" s="7">
        <v>0</v>
      </c>
      <c r="E34" s="5">
        <v>0</v>
      </c>
      <c r="F34" s="7">
        <v>0</v>
      </c>
      <c r="G34" s="5">
        <v>0</v>
      </c>
      <c r="H34" s="7">
        <v>0</v>
      </c>
      <c r="I34" s="32">
        <v>0</v>
      </c>
    </row>
    <row r="35" spans="1:9">
      <c r="A35" s="24">
        <v>51</v>
      </c>
      <c r="B35" t="s">
        <v>26</v>
      </c>
      <c r="C35" s="33">
        <v>0</v>
      </c>
      <c r="D35" s="7">
        <v>0</v>
      </c>
      <c r="E35" s="5">
        <v>0</v>
      </c>
      <c r="F35" s="7">
        <v>0</v>
      </c>
      <c r="G35" s="5">
        <v>0</v>
      </c>
      <c r="H35" s="7">
        <v>0</v>
      </c>
      <c r="I35" s="32">
        <v>0</v>
      </c>
    </row>
    <row r="36" spans="1:9">
      <c r="A36" s="24">
        <v>52</v>
      </c>
      <c r="B36" t="s">
        <v>27</v>
      </c>
      <c r="C36" s="240">
        <v>0</v>
      </c>
      <c r="D36" s="7">
        <v>0</v>
      </c>
      <c r="E36" s="238">
        <v>0</v>
      </c>
      <c r="F36" s="7">
        <v>0</v>
      </c>
      <c r="G36" s="238">
        <v>0</v>
      </c>
      <c r="H36" s="7">
        <v>0</v>
      </c>
      <c r="I36" s="32">
        <v>0</v>
      </c>
    </row>
    <row r="37" spans="1:9">
      <c r="A37" s="24">
        <v>53</v>
      </c>
      <c r="B37" t="s">
        <v>28</v>
      </c>
      <c r="C37" s="33">
        <v>194</v>
      </c>
      <c r="D37" s="7">
        <v>50440</v>
      </c>
      <c r="E37" s="5">
        <v>0</v>
      </c>
      <c r="F37" s="7">
        <v>0</v>
      </c>
      <c r="G37" s="5">
        <v>0</v>
      </c>
      <c r="H37" s="7">
        <v>0</v>
      </c>
      <c r="I37" s="32">
        <v>50440</v>
      </c>
    </row>
    <row r="38" spans="1:9">
      <c r="A38" s="24">
        <v>54</v>
      </c>
      <c r="B38" t="s">
        <v>29</v>
      </c>
      <c r="C38" s="240">
        <v>0</v>
      </c>
      <c r="D38" s="7">
        <v>0</v>
      </c>
      <c r="E38" s="238">
        <v>0</v>
      </c>
      <c r="F38" s="7">
        <v>0</v>
      </c>
      <c r="G38" s="238">
        <v>0</v>
      </c>
      <c r="H38" s="7">
        <v>0</v>
      </c>
      <c r="I38" s="32">
        <v>0</v>
      </c>
    </row>
    <row r="39" spans="1:9">
      <c r="A39" s="24">
        <v>57</v>
      </c>
      <c r="B39" t="s">
        <v>30</v>
      </c>
      <c r="C39" s="33">
        <v>0</v>
      </c>
      <c r="D39" s="7">
        <v>0</v>
      </c>
      <c r="E39" s="5">
        <v>0</v>
      </c>
      <c r="F39" s="7">
        <v>0</v>
      </c>
      <c r="G39" s="5">
        <v>0</v>
      </c>
      <c r="H39" s="7">
        <v>0</v>
      </c>
      <c r="I39" s="32">
        <v>0</v>
      </c>
    </row>
    <row r="40" spans="1:9">
      <c r="A40" s="24">
        <v>58</v>
      </c>
      <c r="B40" t="s">
        <v>31</v>
      </c>
      <c r="C40" s="33">
        <v>0</v>
      </c>
      <c r="D40" s="7">
        <v>0</v>
      </c>
      <c r="E40" s="5">
        <v>0</v>
      </c>
      <c r="F40" s="7">
        <v>0</v>
      </c>
      <c r="G40" s="5">
        <v>0</v>
      </c>
      <c r="H40" s="7">
        <v>0</v>
      </c>
      <c r="I40" s="32">
        <v>0</v>
      </c>
    </row>
    <row r="41" spans="1:9">
      <c r="A41" s="24">
        <v>59</v>
      </c>
      <c r="B41" t="s">
        <v>32</v>
      </c>
      <c r="C41" s="33">
        <v>0</v>
      </c>
      <c r="D41" s="7">
        <v>0</v>
      </c>
      <c r="E41" s="5">
        <v>0</v>
      </c>
      <c r="F41" s="7">
        <v>0</v>
      </c>
      <c r="G41" s="5">
        <v>0</v>
      </c>
      <c r="H41" s="7">
        <v>0</v>
      </c>
      <c r="I41" s="32">
        <v>0</v>
      </c>
    </row>
    <row r="42" spans="1:9">
      <c r="A42" s="24">
        <v>60</v>
      </c>
      <c r="B42" t="s">
        <v>33</v>
      </c>
      <c r="C42" s="33">
        <v>0</v>
      </c>
      <c r="D42" s="7">
        <v>0</v>
      </c>
      <c r="E42" s="5">
        <v>0</v>
      </c>
      <c r="F42" s="7">
        <v>0</v>
      </c>
      <c r="G42" s="5">
        <v>0</v>
      </c>
      <c r="H42" s="7">
        <v>0</v>
      </c>
      <c r="I42" s="32">
        <v>0</v>
      </c>
    </row>
    <row r="43" spans="1:9">
      <c r="A43" s="24">
        <v>61</v>
      </c>
      <c r="B43" t="s">
        <v>34</v>
      </c>
      <c r="C43" s="33">
        <v>85</v>
      </c>
      <c r="D43" s="7">
        <v>22100</v>
      </c>
      <c r="E43" s="5">
        <v>0</v>
      </c>
      <c r="F43" s="7">
        <v>0</v>
      </c>
      <c r="G43" s="5">
        <v>0</v>
      </c>
      <c r="H43" s="7">
        <v>0</v>
      </c>
      <c r="I43" s="32">
        <v>22100</v>
      </c>
    </row>
    <row r="44" spans="1:9">
      <c r="A44" s="24">
        <v>62</v>
      </c>
      <c r="B44" t="s">
        <v>35</v>
      </c>
      <c r="C44" s="33">
        <v>0</v>
      </c>
      <c r="D44" s="7">
        <v>0</v>
      </c>
      <c r="E44" s="5">
        <v>0</v>
      </c>
      <c r="F44" s="7">
        <v>0</v>
      </c>
      <c r="G44" s="5">
        <v>0</v>
      </c>
      <c r="H44" s="7">
        <v>0</v>
      </c>
      <c r="I44" s="32">
        <v>0</v>
      </c>
    </row>
    <row r="45" spans="1:9">
      <c r="A45" s="24">
        <v>63</v>
      </c>
      <c r="B45" t="s">
        <v>36</v>
      </c>
      <c r="C45" s="33">
        <v>0</v>
      </c>
      <c r="D45" s="7">
        <v>0</v>
      </c>
      <c r="E45" s="5">
        <v>0</v>
      </c>
      <c r="F45" s="7">
        <v>0</v>
      </c>
      <c r="G45" s="5">
        <v>0</v>
      </c>
      <c r="H45" s="7">
        <v>0</v>
      </c>
      <c r="I45" s="32">
        <v>0</v>
      </c>
    </row>
    <row r="46" spans="1:9">
      <c r="A46" s="24">
        <v>64</v>
      </c>
      <c r="B46" t="s">
        <v>37</v>
      </c>
      <c r="C46" s="33">
        <v>0</v>
      </c>
      <c r="D46" s="7">
        <v>0</v>
      </c>
      <c r="E46" s="5">
        <v>0</v>
      </c>
      <c r="F46" s="7">
        <v>0</v>
      </c>
      <c r="G46" s="5">
        <v>0</v>
      </c>
      <c r="H46" s="7">
        <v>0</v>
      </c>
      <c r="I46" s="32">
        <v>0</v>
      </c>
    </row>
    <row r="47" spans="1:9">
      <c r="A47" s="24">
        <v>67</v>
      </c>
      <c r="B47" t="s">
        <v>38</v>
      </c>
      <c r="C47" s="33">
        <v>74</v>
      </c>
      <c r="D47" s="7">
        <v>19240</v>
      </c>
      <c r="E47" s="5">
        <v>14</v>
      </c>
      <c r="F47" s="7">
        <v>3640</v>
      </c>
      <c r="G47" s="5">
        <v>14.5</v>
      </c>
      <c r="H47" s="7">
        <v>7395</v>
      </c>
      <c r="I47" s="32">
        <v>30275</v>
      </c>
    </row>
    <row r="48" spans="1:9">
      <c r="A48" s="24">
        <v>68</v>
      </c>
      <c r="B48" t="s">
        <v>39</v>
      </c>
      <c r="C48" s="33">
        <v>0</v>
      </c>
      <c r="D48" s="7">
        <v>0</v>
      </c>
      <c r="E48" s="5">
        <v>0</v>
      </c>
      <c r="F48" s="7">
        <v>0</v>
      </c>
      <c r="G48" s="5">
        <v>0</v>
      </c>
      <c r="H48" s="7">
        <v>0</v>
      </c>
      <c r="I48" s="32">
        <v>0</v>
      </c>
    </row>
    <row r="49" spans="1:9">
      <c r="A49" s="24">
        <v>69</v>
      </c>
      <c r="B49" t="s">
        <v>40</v>
      </c>
      <c r="C49" s="33">
        <v>0</v>
      </c>
      <c r="D49" s="7">
        <v>0</v>
      </c>
      <c r="E49" s="5">
        <v>0</v>
      </c>
      <c r="F49" s="7">
        <v>0</v>
      </c>
      <c r="G49" s="5">
        <v>0</v>
      </c>
      <c r="H49" s="7">
        <v>0</v>
      </c>
      <c r="I49" s="32">
        <v>0</v>
      </c>
    </row>
    <row r="50" spans="1:9">
      <c r="A50" s="24">
        <v>70</v>
      </c>
      <c r="B50" t="s">
        <v>277</v>
      </c>
      <c r="C50" s="33">
        <v>0</v>
      </c>
      <c r="D50" s="7">
        <v>0</v>
      </c>
      <c r="E50" s="5">
        <v>0</v>
      </c>
      <c r="F50" s="7">
        <v>0</v>
      </c>
      <c r="G50" s="5">
        <v>0</v>
      </c>
      <c r="H50" s="7">
        <v>0</v>
      </c>
      <c r="I50" s="32">
        <v>0</v>
      </c>
    </row>
    <row r="51" spans="1:9">
      <c r="A51" s="24">
        <v>71</v>
      </c>
      <c r="B51" t="s">
        <v>41</v>
      </c>
      <c r="C51" s="33">
        <v>0</v>
      </c>
      <c r="D51" s="7">
        <v>0</v>
      </c>
      <c r="E51" s="5">
        <v>0</v>
      </c>
      <c r="F51" s="7">
        <v>0</v>
      </c>
      <c r="G51" s="5">
        <v>0</v>
      </c>
      <c r="H51" s="7">
        <v>0</v>
      </c>
      <c r="I51" s="32">
        <v>0</v>
      </c>
    </row>
    <row r="52" spans="1:9">
      <c r="A52" s="24">
        <v>72</v>
      </c>
      <c r="B52" t="s">
        <v>42</v>
      </c>
      <c r="C52" s="33">
        <v>730</v>
      </c>
      <c r="D52" s="7">
        <v>189800</v>
      </c>
      <c r="E52" s="5">
        <v>39</v>
      </c>
      <c r="F52" s="7">
        <v>10140</v>
      </c>
      <c r="G52" s="5">
        <v>61</v>
      </c>
      <c r="H52" s="7">
        <v>31110</v>
      </c>
      <c r="I52" s="32">
        <v>231050</v>
      </c>
    </row>
    <row r="53" spans="1:9">
      <c r="A53" s="24">
        <v>73</v>
      </c>
      <c r="B53" t="s">
        <v>275</v>
      </c>
      <c r="C53" s="33">
        <v>311</v>
      </c>
      <c r="D53" s="7">
        <v>80860</v>
      </c>
      <c r="E53" s="5">
        <v>42</v>
      </c>
      <c r="F53" s="7">
        <v>10920</v>
      </c>
      <c r="G53" s="5">
        <v>52.250399999999999</v>
      </c>
      <c r="H53" s="7">
        <v>26648</v>
      </c>
      <c r="I53" s="32">
        <v>118428</v>
      </c>
    </row>
    <row r="54" spans="1:9">
      <c r="A54" s="24">
        <v>74</v>
      </c>
      <c r="B54" t="s">
        <v>43</v>
      </c>
      <c r="C54" s="33">
        <v>0</v>
      </c>
      <c r="D54" s="7">
        <v>0</v>
      </c>
      <c r="E54" s="5">
        <v>0</v>
      </c>
      <c r="F54" s="7">
        <v>0</v>
      </c>
      <c r="G54" s="5">
        <v>0</v>
      </c>
      <c r="H54" s="7">
        <v>0</v>
      </c>
      <c r="I54" s="32">
        <v>0</v>
      </c>
    </row>
    <row r="55" spans="1:9">
      <c r="A55" s="24">
        <v>75</v>
      </c>
      <c r="B55" t="s">
        <v>44</v>
      </c>
      <c r="C55" s="33">
        <v>0</v>
      </c>
      <c r="D55" s="7">
        <v>0</v>
      </c>
      <c r="E55" s="5">
        <v>0</v>
      </c>
      <c r="F55" s="7">
        <v>0</v>
      </c>
      <c r="G55" s="5">
        <v>0</v>
      </c>
      <c r="H55" s="7">
        <v>0</v>
      </c>
      <c r="I55" s="32">
        <v>0</v>
      </c>
    </row>
    <row r="56" spans="1:9">
      <c r="A56" s="24">
        <v>78</v>
      </c>
      <c r="B56" t="s">
        <v>45</v>
      </c>
      <c r="C56" s="33">
        <v>61</v>
      </c>
      <c r="D56" s="7">
        <v>15860</v>
      </c>
      <c r="E56" s="5">
        <v>11</v>
      </c>
      <c r="F56" s="7">
        <v>2860</v>
      </c>
      <c r="G56" s="5">
        <v>46.5</v>
      </c>
      <c r="H56" s="7">
        <v>23715</v>
      </c>
      <c r="I56" s="32">
        <v>42435</v>
      </c>
    </row>
    <row r="57" spans="1:9">
      <c r="A57" s="24">
        <v>79</v>
      </c>
      <c r="B57" t="s">
        <v>46</v>
      </c>
      <c r="C57" s="33">
        <v>0</v>
      </c>
      <c r="D57" s="7">
        <v>0</v>
      </c>
      <c r="E57" s="5">
        <v>0</v>
      </c>
      <c r="F57" s="7">
        <v>0</v>
      </c>
      <c r="G57" s="5">
        <v>0</v>
      </c>
      <c r="H57" s="7">
        <v>0</v>
      </c>
      <c r="I57" s="32">
        <v>0</v>
      </c>
    </row>
    <row r="58" spans="1:9">
      <c r="A58" s="24">
        <v>81</v>
      </c>
      <c r="B58" t="s">
        <v>47</v>
      </c>
      <c r="C58" s="33">
        <v>0</v>
      </c>
      <c r="D58" s="7">
        <v>0</v>
      </c>
      <c r="E58" s="5">
        <v>0</v>
      </c>
      <c r="F58" s="7">
        <v>0</v>
      </c>
      <c r="G58" s="5">
        <v>0</v>
      </c>
      <c r="H58" s="7">
        <v>0</v>
      </c>
      <c r="I58" s="32">
        <v>0</v>
      </c>
    </row>
    <row r="59" spans="1:9">
      <c r="A59" s="24">
        <v>82</v>
      </c>
      <c r="B59" t="s">
        <v>48</v>
      </c>
      <c r="C59" s="33">
        <v>0</v>
      </c>
      <c r="D59" s="7">
        <v>0</v>
      </c>
      <c r="E59" s="5">
        <v>0</v>
      </c>
      <c r="F59" s="7">
        <v>0</v>
      </c>
      <c r="G59" s="5">
        <v>0</v>
      </c>
      <c r="H59" s="7">
        <v>0</v>
      </c>
      <c r="I59" s="32">
        <v>0</v>
      </c>
    </row>
    <row r="60" spans="1:9">
      <c r="A60" s="24">
        <v>83</v>
      </c>
      <c r="B60" t="s">
        <v>408</v>
      </c>
      <c r="C60" s="33">
        <v>0</v>
      </c>
      <c r="D60" s="7">
        <v>0</v>
      </c>
      <c r="E60" s="5">
        <v>0</v>
      </c>
      <c r="F60" s="7">
        <v>0</v>
      </c>
      <c r="G60" s="5">
        <v>0</v>
      </c>
      <c r="H60" s="7">
        <v>0</v>
      </c>
      <c r="I60" s="32">
        <v>0</v>
      </c>
    </row>
    <row r="61" spans="1:9">
      <c r="A61" s="24">
        <v>84</v>
      </c>
      <c r="B61" t="s">
        <v>49</v>
      </c>
      <c r="C61" s="33">
        <v>0</v>
      </c>
      <c r="D61" s="7">
        <v>0</v>
      </c>
      <c r="E61" s="5">
        <v>0</v>
      </c>
      <c r="F61" s="7">
        <v>0</v>
      </c>
      <c r="G61" s="5">
        <v>0</v>
      </c>
      <c r="H61" s="7">
        <v>0</v>
      </c>
      <c r="I61" s="32">
        <v>0</v>
      </c>
    </row>
    <row r="62" spans="1:9">
      <c r="A62" s="24">
        <v>85</v>
      </c>
      <c r="B62" t="s">
        <v>50</v>
      </c>
      <c r="C62" s="33">
        <v>0</v>
      </c>
      <c r="D62" s="7">
        <v>0</v>
      </c>
      <c r="E62" s="5">
        <v>0</v>
      </c>
      <c r="F62" s="7">
        <v>0</v>
      </c>
      <c r="G62" s="5">
        <v>0</v>
      </c>
      <c r="H62" s="7">
        <v>0</v>
      </c>
      <c r="I62" s="32">
        <v>0</v>
      </c>
    </row>
    <row r="63" spans="1:9">
      <c r="A63" s="24">
        <v>87</v>
      </c>
      <c r="B63" t="s">
        <v>51</v>
      </c>
      <c r="C63" s="33">
        <v>0</v>
      </c>
      <c r="D63" s="7">
        <v>0</v>
      </c>
      <c r="E63" s="5">
        <v>0</v>
      </c>
      <c r="F63" s="7">
        <v>0</v>
      </c>
      <c r="G63" s="5">
        <v>0</v>
      </c>
      <c r="H63" s="7">
        <v>0</v>
      </c>
      <c r="I63" s="32">
        <v>0</v>
      </c>
    </row>
    <row r="64" spans="1:9">
      <c r="A64" s="24">
        <v>91</v>
      </c>
      <c r="B64" t="s">
        <v>52</v>
      </c>
      <c r="C64" s="33">
        <v>0</v>
      </c>
      <c r="D64" s="7">
        <v>0</v>
      </c>
      <c r="E64" s="5">
        <v>0</v>
      </c>
      <c r="F64" s="7">
        <v>0</v>
      </c>
      <c r="G64" s="5">
        <v>0</v>
      </c>
      <c r="H64" s="7">
        <v>0</v>
      </c>
      <c r="I64" s="32">
        <v>0</v>
      </c>
    </row>
    <row r="65" spans="1:9">
      <c r="A65" s="24">
        <v>92</v>
      </c>
      <c r="B65" t="s">
        <v>53</v>
      </c>
      <c r="C65" s="33">
        <v>0</v>
      </c>
      <c r="D65" s="7">
        <v>0</v>
      </c>
      <c r="E65" s="5">
        <v>0</v>
      </c>
      <c r="F65" s="7">
        <v>0</v>
      </c>
      <c r="G65" s="5">
        <v>0</v>
      </c>
      <c r="H65" s="7">
        <v>0</v>
      </c>
      <c r="I65" s="32">
        <v>0</v>
      </c>
    </row>
    <row r="66" spans="1:9">
      <c r="A66" s="34">
        <v>93</v>
      </c>
      <c r="B66" s="35" t="s">
        <v>56</v>
      </c>
      <c r="C66" s="33">
        <v>0</v>
      </c>
      <c r="D66" s="56">
        <v>0</v>
      </c>
      <c r="E66" s="5">
        <v>0</v>
      </c>
      <c r="F66" s="56">
        <v>0</v>
      </c>
      <c r="G66" s="5">
        <v>0</v>
      </c>
      <c r="H66" s="56">
        <v>0</v>
      </c>
      <c r="I66" s="36">
        <v>0</v>
      </c>
    </row>
    <row r="67" spans="1:9">
      <c r="A67" s="4">
        <v>99</v>
      </c>
      <c r="B67" s="39" t="s">
        <v>57</v>
      </c>
      <c r="C67" s="51">
        <v>29954</v>
      </c>
      <c r="D67" s="52">
        <v>7788040</v>
      </c>
      <c r="E67" s="49">
        <v>9736.5</v>
      </c>
      <c r="F67" s="52">
        <v>2531490</v>
      </c>
      <c r="G67" s="49">
        <v>19874.500800000002</v>
      </c>
      <c r="H67" s="52">
        <v>10135996</v>
      </c>
      <c r="I67" s="40">
        <v>20455526</v>
      </c>
    </row>
  </sheetData>
  <mergeCells count="2">
    <mergeCell ref="A2:I2"/>
    <mergeCell ref="A1:I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0" orientation="portrait" r:id="rId1"/>
  <headerFooter>
    <oddFooter>&amp;L2025/26 Final Operating Grants&amp;RJune 2026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pageSetUpPr fitToPage="1"/>
  </sheetPr>
  <dimension ref="A1:M67"/>
  <sheetViews>
    <sheetView workbookViewId="0">
      <pane xSplit="2" ySplit="6" topLeftCell="C7" activePane="bottomRight" state="frozen"/>
      <selection activeCell="G57" sqref="G57"/>
      <selection pane="topRight" activeCell="G57" sqref="G57"/>
      <selection pane="bottomLeft" activeCell="G57" sqref="G57"/>
      <selection pane="bottomRight" activeCell="M11" sqref="M11"/>
    </sheetView>
  </sheetViews>
  <sheetFormatPr defaultColWidth="9.109375" defaultRowHeight="14.4"/>
  <cols>
    <col min="1" max="1" width="3.5546875" customWidth="1"/>
    <col min="2" max="2" width="30.44140625" bestFit="1" customWidth="1"/>
    <col min="3" max="3" width="9.88671875" bestFit="1" customWidth="1"/>
    <col min="5" max="5" width="10.5546875" bestFit="1" customWidth="1"/>
    <col min="7" max="7" width="10.5546875" bestFit="1" customWidth="1"/>
    <col min="9" max="9" width="10.5546875" bestFit="1" customWidth="1"/>
    <col min="11" max="11" width="11" customWidth="1"/>
    <col min="13" max="13" width="14.88671875" bestFit="1" customWidth="1"/>
  </cols>
  <sheetData>
    <row r="1" spans="1:13" s="57" customFormat="1" ht="15.6">
      <c r="A1" s="374" t="s">
        <v>264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</row>
    <row r="2" spans="1:13" s="57" customFormat="1" ht="15.6">
      <c r="A2" s="374" t="s">
        <v>329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</row>
    <row r="4" spans="1:13">
      <c r="A4" s="22"/>
      <c r="B4" s="23"/>
      <c r="C4" s="375" t="s">
        <v>80</v>
      </c>
      <c r="D4" s="377"/>
      <c r="E4" s="375" t="s">
        <v>81</v>
      </c>
      <c r="F4" s="377"/>
      <c r="G4" s="375" t="s">
        <v>82</v>
      </c>
      <c r="H4" s="377"/>
      <c r="I4" s="375" t="s">
        <v>248</v>
      </c>
      <c r="J4" s="377"/>
      <c r="K4" s="375" t="s">
        <v>269</v>
      </c>
      <c r="L4" s="377"/>
      <c r="M4" s="218" t="s">
        <v>276</v>
      </c>
    </row>
    <row r="5" spans="1:13">
      <c r="A5" s="24"/>
      <c r="B5" s="25" t="s">
        <v>58</v>
      </c>
      <c r="C5" s="1" t="s">
        <v>61</v>
      </c>
      <c r="D5" s="21">
        <v>3206</v>
      </c>
      <c r="E5" s="1" t="s">
        <v>61</v>
      </c>
      <c r="F5" s="21">
        <v>1521</v>
      </c>
      <c r="G5" s="1" t="s">
        <v>61</v>
      </c>
      <c r="H5" s="21">
        <v>769</v>
      </c>
      <c r="I5" s="1" t="s">
        <v>61</v>
      </c>
      <c r="J5" s="21">
        <v>113</v>
      </c>
      <c r="K5" s="1" t="s">
        <v>61</v>
      </c>
      <c r="L5" s="21">
        <v>112</v>
      </c>
      <c r="M5" s="220" t="s">
        <v>93</v>
      </c>
    </row>
    <row r="6" spans="1:13">
      <c r="A6" s="24"/>
      <c r="B6" s="25"/>
      <c r="C6" s="3" t="s">
        <v>59</v>
      </c>
      <c r="D6" s="219" t="s">
        <v>63</v>
      </c>
      <c r="E6" s="3" t="s">
        <v>59</v>
      </c>
      <c r="F6" s="219" t="s">
        <v>63</v>
      </c>
      <c r="G6" s="3" t="s">
        <v>59</v>
      </c>
      <c r="H6" s="219" t="s">
        <v>63</v>
      </c>
      <c r="I6" s="3" t="s">
        <v>59</v>
      </c>
      <c r="J6" s="219" t="s">
        <v>63</v>
      </c>
      <c r="K6" s="3" t="s">
        <v>59</v>
      </c>
      <c r="L6" s="219" t="s">
        <v>63</v>
      </c>
      <c r="M6" s="220" t="s">
        <v>63</v>
      </c>
    </row>
    <row r="7" spans="1:13">
      <c r="A7" s="22">
        <v>5</v>
      </c>
      <c r="B7" s="23" t="s">
        <v>0</v>
      </c>
      <c r="C7" s="31">
        <v>0</v>
      </c>
      <c r="D7" s="30">
        <v>0</v>
      </c>
      <c r="E7" s="31">
        <v>0</v>
      </c>
      <c r="F7" s="30">
        <v>0</v>
      </c>
      <c r="G7" s="31">
        <v>0</v>
      </c>
      <c r="H7" s="30">
        <v>0</v>
      </c>
      <c r="I7" s="31">
        <v>0</v>
      </c>
      <c r="J7" s="30">
        <v>0</v>
      </c>
      <c r="K7" s="31">
        <v>0</v>
      </c>
      <c r="L7" s="30">
        <v>0</v>
      </c>
      <c r="M7" s="29">
        <v>0</v>
      </c>
    </row>
    <row r="8" spans="1:13">
      <c r="A8" s="24">
        <v>6</v>
      </c>
      <c r="B8" s="25" t="s">
        <v>1</v>
      </c>
      <c r="C8" s="33">
        <v>0</v>
      </c>
      <c r="D8" s="6">
        <v>0</v>
      </c>
      <c r="E8" s="33">
        <v>0</v>
      </c>
      <c r="F8" s="6">
        <v>0</v>
      </c>
      <c r="G8" s="33">
        <v>0</v>
      </c>
      <c r="H8" s="6">
        <v>0</v>
      </c>
      <c r="I8" s="33">
        <v>0</v>
      </c>
      <c r="J8" s="6">
        <v>0</v>
      </c>
      <c r="K8" s="33">
        <v>0</v>
      </c>
      <c r="L8" s="6">
        <v>0</v>
      </c>
      <c r="M8" s="32">
        <v>0</v>
      </c>
    </row>
    <row r="9" spans="1:13">
      <c r="A9" s="24">
        <v>8</v>
      </c>
      <c r="B9" s="25" t="s">
        <v>2</v>
      </c>
      <c r="C9" s="33">
        <v>0</v>
      </c>
      <c r="D9" s="6">
        <v>0</v>
      </c>
      <c r="E9" s="33">
        <v>0</v>
      </c>
      <c r="F9" s="6">
        <v>0</v>
      </c>
      <c r="G9" s="33">
        <v>0</v>
      </c>
      <c r="H9" s="6">
        <v>0</v>
      </c>
      <c r="I9" s="33">
        <v>0</v>
      </c>
      <c r="J9" s="6">
        <v>0</v>
      </c>
      <c r="K9" s="33">
        <v>0</v>
      </c>
      <c r="L9" s="6">
        <v>0</v>
      </c>
      <c r="M9" s="32">
        <v>0</v>
      </c>
    </row>
    <row r="10" spans="1:13">
      <c r="A10" s="24">
        <v>10</v>
      </c>
      <c r="B10" s="25" t="s">
        <v>3</v>
      </c>
      <c r="C10" s="33">
        <v>0</v>
      </c>
      <c r="D10" s="6">
        <v>0</v>
      </c>
      <c r="E10" s="33">
        <v>0</v>
      </c>
      <c r="F10" s="6">
        <v>0</v>
      </c>
      <c r="G10" s="33">
        <v>0</v>
      </c>
      <c r="H10" s="6">
        <v>0</v>
      </c>
      <c r="I10" s="33">
        <v>0</v>
      </c>
      <c r="J10" s="6">
        <v>0</v>
      </c>
      <c r="K10" s="33">
        <v>0</v>
      </c>
      <c r="L10" s="6">
        <v>0</v>
      </c>
      <c r="M10" s="32">
        <v>0</v>
      </c>
    </row>
    <row r="11" spans="1:13">
      <c r="A11" s="24">
        <v>19</v>
      </c>
      <c r="B11" s="25" t="s">
        <v>4</v>
      </c>
      <c r="C11" s="33">
        <v>0</v>
      </c>
      <c r="D11" s="6">
        <v>0</v>
      </c>
      <c r="E11" s="33">
        <v>0</v>
      </c>
      <c r="F11" s="6">
        <v>0</v>
      </c>
      <c r="G11" s="33">
        <v>0</v>
      </c>
      <c r="H11" s="6">
        <v>0</v>
      </c>
      <c r="I11" s="33">
        <v>0</v>
      </c>
      <c r="J11" s="6">
        <v>0</v>
      </c>
      <c r="K11" s="33">
        <v>0</v>
      </c>
      <c r="L11" s="6">
        <v>0</v>
      </c>
      <c r="M11" s="32">
        <v>0</v>
      </c>
    </row>
    <row r="12" spans="1:13">
      <c r="A12" s="24">
        <v>20</v>
      </c>
      <c r="B12" s="25" t="s">
        <v>5</v>
      </c>
      <c r="C12" s="33">
        <v>0</v>
      </c>
      <c r="D12" s="6">
        <v>0</v>
      </c>
      <c r="E12" s="33">
        <v>0</v>
      </c>
      <c r="F12" s="6">
        <v>0</v>
      </c>
      <c r="G12" s="33">
        <v>0</v>
      </c>
      <c r="H12" s="6">
        <v>0</v>
      </c>
      <c r="I12" s="33">
        <v>0</v>
      </c>
      <c r="J12" s="6">
        <v>0</v>
      </c>
      <c r="K12" s="33">
        <v>0</v>
      </c>
      <c r="L12" s="6">
        <v>0</v>
      </c>
      <c r="M12" s="32">
        <v>0</v>
      </c>
    </row>
    <row r="13" spans="1:13">
      <c r="A13" s="24">
        <v>22</v>
      </c>
      <c r="B13" s="25" t="s">
        <v>6</v>
      </c>
      <c r="C13" s="33">
        <v>0</v>
      </c>
      <c r="D13" s="6">
        <v>0</v>
      </c>
      <c r="E13" s="33">
        <v>0</v>
      </c>
      <c r="F13" s="6">
        <v>0</v>
      </c>
      <c r="G13" s="33">
        <v>0</v>
      </c>
      <c r="H13" s="6">
        <v>0</v>
      </c>
      <c r="I13" s="33">
        <v>0</v>
      </c>
      <c r="J13" s="6">
        <v>0</v>
      </c>
      <c r="K13" s="33">
        <v>0</v>
      </c>
      <c r="L13" s="6">
        <v>0</v>
      </c>
      <c r="M13" s="32">
        <v>0</v>
      </c>
    </row>
    <row r="14" spans="1:13">
      <c r="A14" s="24">
        <v>23</v>
      </c>
      <c r="B14" s="25" t="s">
        <v>7</v>
      </c>
      <c r="C14" s="33">
        <v>0</v>
      </c>
      <c r="D14" s="6">
        <v>0</v>
      </c>
      <c r="E14" s="33">
        <v>0</v>
      </c>
      <c r="F14" s="6">
        <v>0</v>
      </c>
      <c r="G14" s="33">
        <v>0</v>
      </c>
      <c r="H14" s="6">
        <v>0</v>
      </c>
      <c r="I14" s="33">
        <v>0</v>
      </c>
      <c r="J14" s="6">
        <v>0</v>
      </c>
      <c r="K14" s="33">
        <v>0</v>
      </c>
      <c r="L14" s="6">
        <v>0</v>
      </c>
      <c r="M14" s="32">
        <v>0</v>
      </c>
    </row>
    <row r="15" spans="1:13">
      <c r="A15" s="24">
        <v>27</v>
      </c>
      <c r="B15" s="25" t="s">
        <v>8</v>
      </c>
      <c r="C15" s="33">
        <v>0</v>
      </c>
      <c r="D15" s="6">
        <v>0</v>
      </c>
      <c r="E15" s="33">
        <v>0</v>
      </c>
      <c r="F15" s="6">
        <v>0</v>
      </c>
      <c r="G15" s="33">
        <v>0</v>
      </c>
      <c r="H15" s="6">
        <v>0</v>
      </c>
      <c r="I15" s="33">
        <v>0</v>
      </c>
      <c r="J15" s="6">
        <v>0</v>
      </c>
      <c r="K15" s="33">
        <v>0</v>
      </c>
      <c r="L15" s="6">
        <v>0</v>
      </c>
      <c r="M15" s="32">
        <v>0</v>
      </c>
    </row>
    <row r="16" spans="1:13">
      <c r="A16" s="24">
        <v>28</v>
      </c>
      <c r="B16" s="25" t="s">
        <v>9</v>
      </c>
      <c r="C16" s="33">
        <v>0</v>
      </c>
      <c r="D16" s="6">
        <v>0</v>
      </c>
      <c r="E16" s="33">
        <v>0</v>
      </c>
      <c r="F16" s="6">
        <v>0</v>
      </c>
      <c r="G16" s="33">
        <v>0</v>
      </c>
      <c r="H16" s="6">
        <v>0</v>
      </c>
      <c r="I16" s="33">
        <v>0</v>
      </c>
      <c r="J16" s="6">
        <v>0</v>
      </c>
      <c r="K16" s="33">
        <v>0</v>
      </c>
      <c r="L16" s="6">
        <v>0</v>
      </c>
      <c r="M16" s="32">
        <v>0</v>
      </c>
    </row>
    <row r="17" spans="1:13">
      <c r="A17" s="24">
        <v>33</v>
      </c>
      <c r="B17" s="25" t="s">
        <v>10</v>
      </c>
      <c r="C17" s="33">
        <v>0</v>
      </c>
      <c r="D17" s="6">
        <v>0</v>
      </c>
      <c r="E17" s="33">
        <v>82</v>
      </c>
      <c r="F17" s="6">
        <v>124722</v>
      </c>
      <c r="G17" s="33">
        <v>49</v>
      </c>
      <c r="H17" s="6">
        <v>37681</v>
      </c>
      <c r="I17" s="33">
        <v>96</v>
      </c>
      <c r="J17" s="6">
        <v>10848</v>
      </c>
      <c r="K17" s="33">
        <v>53</v>
      </c>
      <c r="L17" s="6">
        <v>5936</v>
      </c>
      <c r="M17" s="32">
        <v>179187</v>
      </c>
    </row>
    <row r="18" spans="1:13">
      <c r="A18" s="24">
        <v>34</v>
      </c>
      <c r="B18" s="25" t="s">
        <v>11</v>
      </c>
      <c r="C18" s="33">
        <v>0</v>
      </c>
      <c r="D18" s="6">
        <v>0</v>
      </c>
      <c r="E18" s="33">
        <v>77</v>
      </c>
      <c r="F18" s="6">
        <v>117117</v>
      </c>
      <c r="G18" s="33">
        <v>8</v>
      </c>
      <c r="H18" s="6">
        <v>6152</v>
      </c>
      <c r="I18" s="33">
        <v>324</v>
      </c>
      <c r="J18" s="6">
        <v>36612</v>
      </c>
      <c r="K18" s="33">
        <v>76</v>
      </c>
      <c r="L18" s="6">
        <v>8512</v>
      </c>
      <c r="M18" s="32">
        <v>168393</v>
      </c>
    </row>
    <row r="19" spans="1:13">
      <c r="A19" s="24">
        <v>35</v>
      </c>
      <c r="B19" s="25" t="s">
        <v>12</v>
      </c>
      <c r="C19" s="33">
        <v>4</v>
      </c>
      <c r="D19" s="6">
        <v>12824</v>
      </c>
      <c r="E19" s="33">
        <v>242</v>
      </c>
      <c r="F19" s="6">
        <v>368082</v>
      </c>
      <c r="G19" s="33">
        <v>36</v>
      </c>
      <c r="H19" s="6">
        <v>27684</v>
      </c>
      <c r="I19" s="33">
        <v>0</v>
      </c>
      <c r="J19" s="6">
        <v>0</v>
      </c>
      <c r="K19" s="33">
        <v>34</v>
      </c>
      <c r="L19" s="6">
        <v>3808</v>
      </c>
      <c r="M19" s="32">
        <v>412398</v>
      </c>
    </row>
    <row r="20" spans="1:13">
      <c r="A20" s="24">
        <v>36</v>
      </c>
      <c r="B20" s="25" t="s">
        <v>13</v>
      </c>
      <c r="C20" s="33">
        <v>1</v>
      </c>
      <c r="D20" s="6">
        <v>3206</v>
      </c>
      <c r="E20" s="33">
        <v>489</v>
      </c>
      <c r="F20" s="6">
        <v>743769</v>
      </c>
      <c r="G20" s="33">
        <v>134</v>
      </c>
      <c r="H20" s="6">
        <v>103046</v>
      </c>
      <c r="I20" s="33">
        <v>1552</v>
      </c>
      <c r="J20" s="6">
        <v>175376</v>
      </c>
      <c r="K20" s="33">
        <v>86</v>
      </c>
      <c r="L20" s="6">
        <v>9632</v>
      </c>
      <c r="M20" s="32">
        <v>1035029</v>
      </c>
    </row>
    <row r="21" spans="1:13">
      <c r="A21" s="24">
        <v>37</v>
      </c>
      <c r="B21" s="25" t="s">
        <v>14</v>
      </c>
      <c r="C21" s="33">
        <v>0</v>
      </c>
      <c r="D21" s="6">
        <v>0</v>
      </c>
      <c r="E21" s="33">
        <v>37</v>
      </c>
      <c r="F21" s="6">
        <v>56277</v>
      </c>
      <c r="G21" s="33">
        <v>3</v>
      </c>
      <c r="H21" s="6">
        <v>2307</v>
      </c>
      <c r="I21" s="33">
        <v>0</v>
      </c>
      <c r="J21" s="6">
        <v>0</v>
      </c>
      <c r="K21" s="33">
        <v>0</v>
      </c>
      <c r="L21" s="6">
        <v>0</v>
      </c>
      <c r="M21" s="32">
        <v>58584</v>
      </c>
    </row>
    <row r="22" spans="1:13">
      <c r="A22" s="24">
        <v>38</v>
      </c>
      <c r="B22" s="25" t="s">
        <v>15</v>
      </c>
      <c r="C22" s="33">
        <v>0</v>
      </c>
      <c r="D22" s="6">
        <v>0</v>
      </c>
      <c r="E22" s="33">
        <v>212</v>
      </c>
      <c r="F22" s="6">
        <v>322452</v>
      </c>
      <c r="G22" s="33">
        <v>21</v>
      </c>
      <c r="H22" s="6">
        <v>16149</v>
      </c>
      <c r="I22" s="33">
        <v>1758</v>
      </c>
      <c r="J22" s="6">
        <v>198654</v>
      </c>
      <c r="K22" s="33">
        <v>0</v>
      </c>
      <c r="L22" s="6">
        <v>0</v>
      </c>
      <c r="M22" s="32">
        <v>537255</v>
      </c>
    </row>
    <row r="23" spans="1:13">
      <c r="A23" s="24">
        <v>39</v>
      </c>
      <c r="B23" s="25" t="s">
        <v>16</v>
      </c>
      <c r="C23" s="33">
        <v>6</v>
      </c>
      <c r="D23" s="6">
        <v>19236</v>
      </c>
      <c r="E23" s="33">
        <v>432</v>
      </c>
      <c r="F23" s="6">
        <v>657072</v>
      </c>
      <c r="G23" s="33">
        <v>33</v>
      </c>
      <c r="H23" s="6">
        <v>25377</v>
      </c>
      <c r="I23" s="33">
        <v>2898</v>
      </c>
      <c r="J23" s="6">
        <v>327474</v>
      </c>
      <c r="K23" s="33">
        <v>86</v>
      </c>
      <c r="L23" s="6">
        <v>9632</v>
      </c>
      <c r="M23" s="32">
        <v>1038791</v>
      </c>
    </row>
    <row r="24" spans="1:13">
      <c r="A24" s="24">
        <v>40</v>
      </c>
      <c r="B24" s="25" t="s">
        <v>17</v>
      </c>
      <c r="C24" s="33">
        <v>0</v>
      </c>
      <c r="D24" s="6">
        <v>0</v>
      </c>
      <c r="E24" s="33">
        <v>64</v>
      </c>
      <c r="F24" s="6">
        <v>97344</v>
      </c>
      <c r="G24" s="33">
        <v>3</v>
      </c>
      <c r="H24" s="6">
        <v>2307</v>
      </c>
      <c r="I24" s="33">
        <v>0</v>
      </c>
      <c r="J24" s="6">
        <v>0</v>
      </c>
      <c r="K24" s="33">
        <v>0</v>
      </c>
      <c r="L24" s="6">
        <v>0</v>
      </c>
      <c r="M24" s="32">
        <v>99651</v>
      </c>
    </row>
    <row r="25" spans="1:13">
      <c r="A25" s="24">
        <v>41</v>
      </c>
      <c r="B25" s="25" t="s">
        <v>18</v>
      </c>
      <c r="C25" s="33">
        <v>2</v>
      </c>
      <c r="D25" s="6">
        <v>6412</v>
      </c>
      <c r="E25" s="33">
        <v>422</v>
      </c>
      <c r="F25" s="6">
        <v>641862</v>
      </c>
      <c r="G25" s="33">
        <v>20</v>
      </c>
      <c r="H25" s="6">
        <v>15380</v>
      </c>
      <c r="I25" s="33">
        <v>2340</v>
      </c>
      <c r="J25" s="6">
        <v>264420</v>
      </c>
      <c r="K25" s="33">
        <v>62</v>
      </c>
      <c r="L25" s="6">
        <v>6944</v>
      </c>
      <c r="M25" s="32">
        <v>935018</v>
      </c>
    </row>
    <row r="26" spans="1:13">
      <c r="A26" s="24">
        <v>42</v>
      </c>
      <c r="B26" s="25" t="s">
        <v>19</v>
      </c>
      <c r="C26" s="33">
        <v>1</v>
      </c>
      <c r="D26" s="6">
        <v>3206</v>
      </c>
      <c r="E26" s="33">
        <v>100</v>
      </c>
      <c r="F26" s="6">
        <v>152100</v>
      </c>
      <c r="G26" s="33">
        <v>26</v>
      </c>
      <c r="H26" s="6">
        <v>19994</v>
      </c>
      <c r="I26" s="33">
        <v>139</v>
      </c>
      <c r="J26" s="6">
        <v>15707</v>
      </c>
      <c r="K26" s="33">
        <v>93</v>
      </c>
      <c r="L26" s="6">
        <v>10416</v>
      </c>
      <c r="M26" s="32">
        <v>201423</v>
      </c>
    </row>
    <row r="27" spans="1:13">
      <c r="A27" s="24">
        <v>43</v>
      </c>
      <c r="B27" s="25" t="s">
        <v>20</v>
      </c>
      <c r="C27" s="33">
        <v>2</v>
      </c>
      <c r="D27" s="6">
        <v>6412</v>
      </c>
      <c r="E27" s="33">
        <v>210</v>
      </c>
      <c r="F27" s="6">
        <v>319410</v>
      </c>
      <c r="G27" s="33">
        <v>21</v>
      </c>
      <c r="H27" s="6">
        <v>16149</v>
      </c>
      <c r="I27" s="33">
        <v>958</v>
      </c>
      <c r="J27" s="6">
        <v>108254</v>
      </c>
      <c r="K27" s="33">
        <v>0</v>
      </c>
      <c r="L27" s="6">
        <v>0</v>
      </c>
      <c r="M27" s="32">
        <v>450225</v>
      </c>
    </row>
    <row r="28" spans="1:13">
      <c r="A28" s="24">
        <v>44</v>
      </c>
      <c r="B28" s="25" t="s">
        <v>21</v>
      </c>
      <c r="C28" s="33">
        <v>0</v>
      </c>
      <c r="D28" s="6">
        <v>0</v>
      </c>
      <c r="E28" s="33">
        <v>86</v>
      </c>
      <c r="F28" s="6">
        <v>130806</v>
      </c>
      <c r="G28" s="33">
        <v>8</v>
      </c>
      <c r="H28" s="6">
        <v>6152</v>
      </c>
      <c r="I28" s="33">
        <v>0</v>
      </c>
      <c r="J28" s="6">
        <v>0</v>
      </c>
      <c r="K28" s="33">
        <v>12</v>
      </c>
      <c r="L28" s="6">
        <v>1344</v>
      </c>
      <c r="M28" s="32">
        <v>138302</v>
      </c>
    </row>
    <row r="29" spans="1:13">
      <c r="A29" s="24">
        <v>45</v>
      </c>
      <c r="B29" s="25" t="s">
        <v>22</v>
      </c>
      <c r="C29" s="33">
        <v>1</v>
      </c>
      <c r="D29" s="6">
        <v>3206</v>
      </c>
      <c r="E29" s="33">
        <v>44</v>
      </c>
      <c r="F29" s="6">
        <v>66924</v>
      </c>
      <c r="G29" s="33">
        <v>3</v>
      </c>
      <c r="H29" s="6">
        <v>2307</v>
      </c>
      <c r="I29" s="33">
        <v>5</v>
      </c>
      <c r="J29" s="6">
        <v>565</v>
      </c>
      <c r="K29" s="33">
        <v>0</v>
      </c>
      <c r="L29" s="6">
        <v>0</v>
      </c>
      <c r="M29" s="32">
        <v>73002</v>
      </c>
    </row>
    <row r="30" spans="1:13">
      <c r="A30" s="24">
        <v>46</v>
      </c>
      <c r="B30" s="25" t="s">
        <v>23</v>
      </c>
      <c r="C30" s="33">
        <v>0</v>
      </c>
      <c r="D30" s="6">
        <v>0</v>
      </c>
      <c r="E30" s="33">
        <v>0</v>
      </c>
      <c r="F30" s="6">
        <v>0</v>
      </c>
      <c r="G30" s="33">
        <v>0</v>
      </c>
      <c r="H30" s="6">
        <v>0</v>
      </c>
      <c r="I30" s="33">
        <v>0</v>
      </c>
      <c r="J30" s="6">
        <v>0</v>
      </c>
      <c r="K30" s="33">
        <v>0</v>
      </c>
      <c r="L30" s="6">
        <v>0</v>
      </c>
      <c r="M30" s="32">
        <v>0</v>
      </c>
    </row>
    <row r="31" spans="1:13">
      <c r="A31" s="24">
        <v>47</v>
      </c>
      <c r="B31" s="25" t="s">
        <v>330</v>
      </c>
      <c r="C31" s="33">
        <v>0</v>
      </c>
      <c r="D31" s="6">
        <v>0</v>
      </c>
      <c r="E31" s="33">
        <v>0</v>
      </c>
      <c r="F31" s="6">
        <v>0</v>
      </c>
      <c r="G31" s="33">
        <v>0</v>
      </c>
      <c r="H31" s="6">
        <v>0</v>
      </c>
      <c r="I31" s="33">
        <v>0</v>
      </c>
      <c r="J31" s="6">
        <v>0</v>
      </c>
      <c r="K31" s="33">
        <v>0</v>
      </c>
      <c r="L31" s="6">
        <v>0</v>
      </c>
      <c r="M31" s="32">
        <v>0</v>
      </c>
    </row>
    <row r="32" spans="1:13">
      <c r="A32" s="24">
        <v>48</v>
      </c>
      <c r="B32" s="25" t="s">
        <v>24</v>
      </c>
      <c r="C32" s="33">
        <v>0</v>
      </c>
      <c r="D32" s="6">
        <v>0</v>
      </c>
      <c r="E32" s="33">
        <v>0</v>
      </c>
      <c r="F32" s="6">
        <v>0</v>
      </c>
      <c r="G32" s="33">
        <v>0</v>
      </c>
      <c r="H32" s="6">
        <v>0</v>
      </c>
      <c r="I32" s="33">
        <v>0</v>
      </c>
      <c r="J32" s="6">
        <v>0</v>
      </c>
      <c r="K32" s="33">
        <v>0</v>
      </c>
      <c r="L32" s="6">
        <v>0</v>
      </c>
      <c r="M32" s="32">
        <v>0</v>
      </c>
    </row>
    <row r="33" spans="1:13">
      <c r="A33" s="24">
        <v>49</v>
      </c>
      <c r="B33" s="25" t="s">
        <v>25</v>
      </c>
      <c r="C33" s="33">
        <v>0</v>
      </c>
      <c r="D33" s="6">
        <v>0</v>
      </c>
      <c r="E33" s="33">
        <v>0</v>
      </c>
      <c r="F33" s="6">
        <v>0</v>
      </c>
      <c r="G33" s="33">
        <v>0</v>
      </c>
      <c r="H33" s="6">
        <v>0</v>
      </c>
      <c r="I33" s="33">
        <v>0</v>
      </c>
      <c r="J33" s="6">
        <v>0</v>
      </c>
      <c r="K33" s="33">
        <v>0</v>
      </c>
      <c r="L33" s="6">
        <v>0</v>
      </c>
      <c r="M33" s="32">
        <v>0</v>
      </c>
    </row>
    <row r="34" spans="1:13">
      <c r="A34" s="24">
        <v>50</v>
      </c>
      <c r="B34" s="25" t="s">
        <v>55</v>
      </c>
      <c r="C34" s="33">
        <v>0</v>
      </c>
      <c r="D34" s="6">
        <v>0</v>
      </c>
      <c r="E34" s="33">
        <v>0</v>
      </c>
      <c r="F34" s="6">
        <v>0</v>
      </c>
      <c r="G34" s="33">
        <v>0</v>
      </c>
      <c r="H34" s="6">
        <v>0</v>
      </c>
      <c r="I34" s="33">
        <v>0</v>
      </c>
      <c r="J34" s="6">
        <v>0</v>
      </c>
      <c r="K34" s="33">
        <v>0</v>
      </c>
      <c r="L34" s="6">
        <v>0</v>
      </c>
      <c r="M34" s="32">
        <v>0</v>
      </c>
    </row>
    <row r="35" spans="1:13">
      <c r="A35" s="24">
        <v>51</v>
      </c>
      <c r="B35" s="25" t="s">
        <v>26</v>
      </c>
      <c r="C35" s="33">
        <v>0</v>
      </c>
      <c r="D35" s="6">
        <v>0</v>
      </c>
      <c r="E35" s="33">
        <v>0</v>
      </c>
      <c r="F35" s="6">
        <v>0</v>
      </c>
      <c r="G35" s="33">
        <v>0</v>
      </c>
      <c r="H35" s="6">
        <v>0</v>
      </c>
      <c r="I35" s="33">
        <v>0</v>
      </c>
      <c r="J35" s="6">
        <v>0</v>
      </c>
      <c r="K35" s="33">
        <v>0</v>
      </c>
      <c r="L35" s="6">
        <v>0</v>
      </c>
      <c r="M35" s="32">
        <v>0</v>
      </c>
    </row>
    <row r="36" spans="1:13">
      <c r="A36" s="24">
        <v>52</v>
      </c>
      <c r="B36" s="25" t="s">
        <v>27</v>
      </c>
      <c r="C36" s="33">
        <v>0</v>
      </c>
      <c r="D36" s="6">
        <v>0</v>
      </c>
      <c r="E36" s="33">
        <v>0</v>
      </c>
      <c r="F36" s="6">
        <v>0</v>
      </c>
      <c r="G36" s="33">
        <v>0</v>
      </c>
      <c r="H36" s="6">
        <v>0</v>
      </c>
      <c r="I36" s="33">
        <v>0</v>
      </c>
      <c r="J36" s="6">
        <v>0</v>
      </c>
      <c r="K36" s="33">
        <v>0</v>
      </c>
      <c r="L36" s="6">
        <v>0</v>
      </c>
      <c r="M36" s="32">
        <v>0</v>
      </c>
    </row>
    <row r="37" spans="1:13">
      <c r="A37" s="24">
        <v>53</v>
      </c>
      <c r="B37" s="25" t="s">
        <v>28</v>
      </c>
      <c r="C37" s="33">
        <v>0</v>
      </c>
      <c r="D37" s="6">
        <v>0</v>
      </c>
      <c r="E37" s="33">
        <v>21</v>
      </c>
      <c r="F37" s="6">
        <v>31941</v>
      </c>
      <c r="G37" s="33">
        <v>3</v>
      </c>
      <c r="H37" s="6">
        <v>2307</v>
      </c>
      <c r="I37" s="33">
        <v>0</v>
      </c>
      <c r="J37" s="6">
        <v>0</v>
      </c>
      <c r="K37" s="33">
        <v>0</v>
      </c>
      <c r="L37" s="6">
        <v>0</v>
      </c>
      <c r="M37" s="32">
        <v>34248</v>
      </c>
    </row>
    <row r="38" spans="1:13">
      <c r="A38" s="24">
        <v>54</v>
      </c>
      <c r="B38" s="25" t="s">
        <v>29</v>
      </c>
      <c r="C38" s="33">
        <v>0</v>
      </c>
      <c r="D38" s="6">
        <v>0</v>
      </c>
      <c r="E38" s="33">
        <v>0</v>
      </c>
      <c r="F38" s="6">
        <v>0</v>
      </c>
      <c r="G38" s="33">
        <v>0</v>
      </c>
      <c r="H38" s="6">
        <v>0</v>
      </c>
      <c r="I38" s="33">
        <v>0</v>
      </c>
      <c r="J38" s="6">
        <v>0</v>
      </c>
      <c r="K38" s="33">
        <v>0</v>
      </c>
      <c r="L38" s="6">
        <v>0</v>
      </c>
      <c r="M38" s="32">
        <v>0</v>
      </c>
    </row>
    <row r="39" spans="1:13">
      <c r="A39" s="24">
        <v>57</v>
      </c>
      <c r="B39" s="25" t="s">
        <v>30</v>
      </c>
      <c r="C39" s="33">
        <v>0</v>
      </c>
      <c r="D39" s="6">
        <v>0</v>
      </c>
      <c r="E39" s="33">
        <v>0</v>
      </c>
      <c r="F39" s="6">
        <v>0</v>
      </c>
      <c r="G39" s="33">
        <v>0</v>
      </c>
      <c r="H39" s="6">
        <v>0</v>
      </c>
      <c r="I39" s="33">
        <v>0</v>
      </c>
      <c r="J39" s="6">
        <v>0</v>
      </c>
      <c r="K39" s="33">
        <v>0</v>
      </c>
      <c r="L39" s="6">
        <v>0</v>
      </c>
      <c r="M39" s="32">
        <v>0</v>
      </c>
    </row>
    <row r="40" spans="1:13">
      <c r="A40" s="24">
        <v>58</v>
      </c>
      <c r="B40" s="25" t="s">
        <v>31</v>
      </c>
      <c r="C40" s="33">
        <v>0</v>
      </c>
      <c r="D40" s="6">
        <v>0</v>
      </c>
      <c r="E40" s="33">
        <v>0</v>
      </c>
      <c r="F40" s="6">
        <v>0</v>
      </c>
      <c r="G40" s="33">
        <v>0</v>
      </c>
      <c r="H40" s="6">
        <v>0</v>
      </c>
      <c r="I40" s="33">
        <v>0</v>
      </c>
      <c r="J40" s="6">
        <v>0</v>
      </c>
      <c r="K40" s="33">
        <v>0</v>
      </c>
      <c r="L40" s="6">
        <v>0</v>
      </c>
      <c r="M40" s="32">
        <v>0</v>
      </c>
    </row>
    <row r="41" spans="1:13">
      <c r="A41" s="24">
        <v>59</v>
      </c>
      <c r="B41" s="25" t="s">
        <v>32</v>
      </c>
      <c r="C41" s="33">
        <v>0</v>
      </c>
      <c r="D41" s="6">
        <v>0</v>
      </c>
      <c r="E41" s="33">
        <v>0</v>
      </c>
      <c r="F41" s="6">
        <v>0</v>
      </c>
      <c r="G41" s="33">
        <v>0</v>
      </c>
      <c r="H41" s="6">
        <v>0</v>
      </c>
      <c r="I41" s="33">
        <v>0</v>
      </c>
      <c r="J41" s="6">
        <v>0</v>
      </c>
      <c r="K41" s="33">
        <v>0</v>
      </c>
      <c r="L41" s="6">
        <v>0</v>
      </c>
      <c r="M41" s="32">
        <v>0</v>
      </c>
    </row>
    <row r="42" spans="1:13">
      <c r="A42" s="24">
        <v>60</v>
      </c>
      <c r="B42" s="25" t="s">
        <v>33</v>
      </c>
      <c r="C42" s="33">
        <v>0</v>
      </c>
      <c r="D42" s="6">
        <v>0</v>
      </c>
      <c r="E42" s="33">
        <v>0</v>
      </c>
      <c r="F42" s="6">
        <v>0</v>
      </c>
      <c r="G42" s="33">
        <v>0</v>
      </c>
      <c r="H42" s="6">
        <v>0</v>
      </c>
      <c r="I42" s="33">
        <v>0</v>
      </c>
      <c r="J42" s="6">
        <v>0</v>
      </c>
      <c r="K42" s="33">
        <v>0</v>
      </c>
      <c r="L42" s="6">
        <v>0</v>
      </c>
      <c r="M42" s="32">
        <v>0</v>
      </c>
    </row>
    <row r="43" spans="1:13">
      <c r="A43" s="24">
        <v>61</v>
      </c>
      <c r="B43" s="25" t="s">
        <v>34</v>
      </c>
      <c r="C43" s="33">
        <v>0</v>
      </c>
      <c r="D43" s="6">
        <v>0</v>
      </c>
      <c r="E43" s="33">
        <v>15</v>
      </c>
      <c r="F43" s="6">
        <v>22815</v>
      </c>
      <c r="G43" s="33">
        <v>8</v>
      </c>
      <c r="H43" s="6">
        <v>6152</v>
      </c>
      <c r="I43" s="33">
        <v>32</v>
      </c>
      <c r="J43" s="6">
        <v>3616</v>
      </c>
      <c r="K43" s="33">
        <v>0</v>
      </c>
      <c r="L43" s="6">
        <v>0</v>
      </c>
      <c r="M43" s="32">
        <v>32583</v>
      </c>
    </row>
    <row r="44" spans="1:13">
      <c r="A44" s="24">
        <v>62</v>
      </c>
      <c r="B44" s="25" t="s">
        <v>35</v>
      </c>
      <c r="C44" s="33">
        <v>0</v>
      </c>
      <c r="D44" s="6">
        <v>0</v>
      </c>
      <c r="E44" s="33">
        <v>0</v>
      </c>
      <c r="F44" s="6">
        <v>0</v>
      </c>
      <c r="G44" s="33">
        <v>0</v>
      </c>
      <c r="H44" s="6">
        <v>0</v>
      </c>
      <c r="I44" s="33">
        <v>0</v>
      </c>
      <c r="J44" s="6">
        <v>0</v>
      </c>
      <c r="K44" s="33">
        <v>0</v>
      </c>
      <c r="L44" s="6">
        <v>0</v>
      </c>
      <c r="M44" s="32">
        <v>0</v>
      </c>
    </row>
    <row r="45" spans="1:13">
      <c r="A45" s="24">
        <v>63</v>
      </c>
      <c r="B45" s="25" t="s">
        <v>36</v>
      </c>
      <c r="C45" s="33">
        <v>0</v>
      </c>
      <c r="D45" s="6">
        <v>0</v>
      </c>
      <c r="E45" s="33">
        <v>0</v>
      </c>
      <c r="F45" s="6">
        <v>0</v>
      </c>
      <c r="G45" s="33">
        <v>0</v>
      </c>
      <c r="H45" s="6">
        <v>0</v>
      </c>
      <c r="I45" s="33">
        <v>0</v>
      </c>
      <c r="J45" s="6">
        <v>0</v>
      </c>
      <c r="K45" s="33">
        <v>0</v>
      </c>
      <c r="L45" s="6">
        <v>0</v>
      </c>
      <c r="M45" s="32">
        <v>0</v>
      </c>
    </row>
    <row r="46" spans="1:13">
      <c r="A46" s="24">
        <v>64</v>
      </c>
      <c r="B46" s="25" t="s">
        <v>37</v>
      </c>
      <c r="C46" s="33">
        <v>0</v>
      </c>
      <c r="D46" s="6">
        <v>0</v>
      </c>
      <c r="E46" s="33">
        <v>0</v>
      </c>
      <c r="F46" s="6">
        <v>0</v>
      </c>
      <c r="G46" s="33">
        <v>0</v>
      </c>
      <c r="H46" s="6">
        <v>0</v>
      </c>
      <c r="I46" s="33">
        <v>0</v>
      </c>
      <c r="J46" s="6">
        <v>0</v>
      </c>
      <c r="K46" s="33">
        <v>0</v>
      </c>
      <c r="L46" s="6">
        <v>0</v>
      </c>
      <c r="M46" s="32">
        <v>0</v>
      </c>
    </row>
    <row r="47" spans="1:13">
      <c r="A47" s="24">
        <v>67</v>
      </c>
      <c r="B47" s="25" t="s">
        <v>38</v>
      </c>
      <c r="C47" s="33">
        <v>0</v>
      </c>
      <c r="D47" s="6">
        <v>0</v>
      </c>
      <c r="E47" s="33">
        <v>0</v>
      </c>
      <c r="F47" s="6">
        <v>0</v>
      </c>
      <c r="G47" s="33">
        <v>0</v>
      </c>
      <c r="H47" s="6">
        <v>0</v>
      </c>
      <c r="I47" s="33">
        <v>0</v>
      </c>
      <c r="J47" s="6">
        <v>0</v>
      </c>
      <c r="K47" s="33">
        <v>0</v>
      </c>
      <c r="L47" s="6">
        <v>0</v>
      </c>
      <c r="M47" s="32">
        <v>0</v>
      </c>
    </row>
    <row r="48" spans="1:13">
      <c r="A48" s="24">
        <v>68</v>
      </c>
      <c r="B48" s="25" t="s">
        <v>39</v>
      </c>
      <c r="C48" s="33">
        <v>0</v>
      </c>
      <c r="D48" s="6">
        <v>0</v>
      </c>
      <c r="E48" s="33">
        <v>0</v>
      </c>
      <c r="F48" s="6">
        <v>0</v>
      </c>
      <c r="G48" s="33">
        <v>0</v>
      </c>
      <c r="H48" s="6">
        <v>0</v>
      </c>
      <c r="I48" s="33">
        <v>0</v>
      </c>
      <c r="J48" s="6">
        <v>0</v>
      </c>
      <c r="K48" s="33">
        <v>0</v>
      </c>
      <c r="L48" s="6">
        <v>0</v>
      </c>
      <c r="M48" s="32">
        <v>0</v>
      </c>
    </row>
    <row r="49" spans="1:13">
      <c r="A49" s="24">
        <v>69</v>
      </c>
      <c r="B49" s="25" t="s">
        <v>40</v>
      </c>
      <c r="C49" s="33">
        <v>0</v>
      </c>
      <c r="D49" s="6">
        <v>0</v>
      </c>
      <c r="E49" s="33">
        <v>0</v>
      </c>
      <c r="F49" s="6">
        <v>0</v>
      </c>
      <c r="G49" s="33">
        <v>0</v>
      </c>
      <c r="H49" s="6">
        <v>0</v>
      </c>
      <c r="I49" s="33">
        <v>0</v>
      </c>
      <c r="J49" s="6">
        <v>0</v>
      </c>
      <c r="K49" s="33">
        <v>0</v>
      </c>
      <c r="L49" s="6">
        <v>0</v>
      </c>
      <c r="M49" s="32">
        <v>0</v>
      </c>
    </row>
    <row r="50" spans="1:13">
      <c r="A50" s="24">
        <v>70</v>
      </c>
      <c r="B50" s="25" t="s">
        <v>277</v>
      </c>
      <c r="C50" s="33">
        <v>0</v>
      </c>
      <c r="D50" s="6">
        <v>0</v>
      </c>
      <c r="E50" s="33">
        <v>0</v>
      </c>
      <c r="F50" s="6">
        <v>0</v>
      </c>
      <c r="G50" s="33">
        <v>0</v>
      </c>
      <c r="H50" s="6">
        <v>0</v>
      </c>
      <c r="I50" s="33">
        <v>0</v>
      </c>
      <c r="J50" s="6">
        <v>0</v>
      </c>
      <c r="K50" s="33">
        <v>0</v>
      </c>
      <c r="L50" s="6">
        <v>0</v>
      </c>
      <c r="M50" s="32">
        <v>0</v>
      </c>
    </row>
    <row r="51" spans="1:13">
      <c r="A51" s="24">
        <v>71</v>
      </c>
      <c r="B51" s="25" t="s">
        <v>41</v>
      </c>
      <c r="C51" s="33">
        <v>0</v>
      </c>
      <c r="D51" s="6">
        <v>0</v>
      </c>
      <c r="E51" s="33">
        <v>0</v>
      </c>
      <c r="F51" s="6">
        <v>0</v>
      </c>
      <c r="G51" s="33">
        <v>0</v>
      </c>
      <c r="H51" s="6">
        <v>0</v>
      </c>
      <c r="I51" s="33">
        <v>0</v>
      </c>
      <c r="J51" s="6">
        <v>0</v>
      </c>
      <c r="K51" s="33">
        <v>0</v>
      </c>
      <c r="L51" s="6">
        <v>0</v>
      </c>
      <c r="M51" s="32">
        <v>0</v>
      </c>
    </row>
    <row r="52" spans="1:13">
      <c r="A52" s="24">
        <v>72</v>
      </c>
      <c r="B52" s="25" t="s">
        <v>42</v>
      </c>
      <c r="C52" s="33">
        <v>1</v>
      </c>
      <c r="D52" s="6">
        <v>3206</v>
      </c>
      <c r="E52" s="33">
        <v>37</v>
      </c>
      <c r="F52" s="6">
        <v>56277</v>
      </c>
      <c r="G52" s="33">
        <v>12</v>
      </c>
      <c r="H52" s="6">
        <v>9228</v>
      </c>
      <c r="I52" s="33">
        <v>0</v>
      </c>
      <c r="J52" s="6">
        <v>0</v>
      </c>
      <c r="K52" s="33">
        <v>0</v>
      </c>
      <c r="L52" s="6">
        <v>0</v>
      </c>
      <c r="M52" s="32">
        <v>68711</v>
      </c>
    </row>
    <row r="53" spans="1:13">
      <c r="A53" s="24">
        <v>73</v>
      </c>
      <c r="B53" s="25" t="s">
        <v>275</v>
      </c>
      <c r="C53" s="33">
        <v>0</v>
      </c>
      <c r="D53" s="6">
        <v>0</v>
      </c>
      <c r="E53" s="33">
        <v>0</v>
      </c>
      <c r="F53" s="6">
        <v>0</v>
      </c>
      <c r="G53" s="33">
        <v>0</v>
      </c>
      <c r="H53" s="6">
        <v>0</v>
      </c>
      <c r="I53" s="33">
        <v>0</v>
      </c>
      <c r="J53" s="6">
        <v>0</v>
      </c>
      <c r="K53" s="33">
        <v>0</v>
      </c>
      <c r="L53" s="6">
        <v>0</v>
      </c>
      <c r="M53" s="32">
        <v>0</v>
      </c>
    </row>
    <row r="54" spans="1:13">
      <c r="A54" s="24">
        <v>74</v>
      </c>
      <c r="B54" s="25" t="s">
        <v>43</v>
      </c>
      <c r="C54" s="33">
        <v>0</v>
      </c>
      <c r="D54" s="6">
        <v>0</v>
      </c>
      <c r="E54" s="33">
        <v>0</v>
      </c>
      <c r="F54" s="6">
        <v>0</v>
      </c>
      <c r="G54" s="33">
        <v>0</v>
      </c>
      <c r="H54" s="6">
        <v>0</v>
      </c>
      <c r="I54" s="33">
        <v>0</v>
      </c>
      <c r="J54" s="6">
        <v>0</v>
      </c>
      <c r="K54" s="33">
        <v>0</v>
      </c>
      <c r="L54" s="6">
        <v>0</v>
      </c>
      <c r="M54" s="32">
        <v>0</v>
      </c>
    </row>
    <row r="55" spans="1:13">
      <c r="A55" s="24">
        <v>75</v>
      </c>
      <c r="B55" s="25" t="s">
        <v>44</v>
      </c>
      <c r="C55" s="33">
        <v>0</v>
      </c>
      <c r="D55" s="6">
        <v>0</v>
      </c>
      <c r="E55" s="33">
        <v>0</v>
      </c>
      <c r="F55" s="6">
        <v>0</v>
      </c>
      <c r="G55" s="33">
        <v>0</v>
      </c>
      <c r="H55" s="6">
        <v>0</v>
      </c>
      <c r="I55" s="33">
        <v>0</v>
      </c>
      <c r="J55" s="6">
        <v>0</v>
      </c>
      <c r="K55" s="33">
        <v>0</v>
      </c>
      <c r="L55" s="6">
        <v>0</v>
      </c>
      <c r="M55" s="32">
        <v>0</v>
      </c>
    </row>
    <row r="56" spans="1:13">
      <c r="A56" s="24">
        <v>78</v>
      </c>
      <c r="B56" s="25" t="s">
        <v>45</v>
      </c>
      <c r="C56" s="33">
        <v>0</v>
      </c>
      <c r="D56" s="6">
        <v>0</v>
      </c>
      <c r="E56" s="33">
        <v>6</v>
      </c>
      <c r="F56" s="6">
        <v>9126</v>
      </c>
      <c r="G56" s="33">
        <v>4</v>
      </c>
      <c r="H56" s="6">
        <v>3076</v>
      </c>
      <c r="I56" s="33">
        <v>0</v>
      </c>
      <c r="J56" s="6">
        <v>0</v>
      </c>
      <c r="K56" s="33">
        <v>13</v>
      </c>
      <c r="L56" s="6">
        <v>1456</v>
      </c>
      <c r="M56" s="32">
        <v>13658</v>
      </c>
    </row>
    <row r="57" spans="1:13">
      <c r="A57" s="24">
        <v>79</v>
      </c>
      <c r="B57" s="25" t="s">
        <v>46</v>
      </c>
      <c r="C57" s="33">
        <v>0</v>
      </c>
      <c r="D57" s="6">
        <v>0</v>
      </c>
      <c r="E57" s="33">
        <v>0</v>
      </c>
      <c r="F57" s="6">
        <v>0</v>
      </c>
      <c r="G57" s="33">
        <v>0</v>
      </c>
      <c r="H57" s="6">
        <v>0</v>
      </c>
      <c r="I57" s="33">
        <v>0</v>
      </c>
      <c r="J57" s="6">
        <v>0</v>
      </c>
      <c r="K57" s="33">
        <v>0</v>
      </c>
      <c r="L57" s="6">
        <v>0</v>
      </c>
      <c r="M57" s="32">
        <v>0</v>
      </c>
    </row>
    <row r="58" spans="1:13">
      <c r="A58" s="24">
        <v>81</v>
      </c>
      <c r="B58" s="25" t="s">
        <v>47</v>
      </c>
      <c r="C58" s="33">
        <v>0</v>
      </c>
      <c r="D58" s="6">
        <v>0</v>
      </c>
      <c r="E58" s="33">
        <v>0</v>
      </c>
      <c r="F58" s="6">
        <v>0</v>
      </c>
      <c r="G58" s="33">
        <v>0</v>
      </c>
      <c r="H58" s="6">
        <v>0</v>
      </c>
      <c r="I58" s="33">
        <v>0</v>
      </c>
      <c r="J58" s="6">
        <v>0</v>
      </c>
      <c r="K58" s="33">
        <v>0</v>
      </c>
      <c r="L58" s="6">
        <v>0</v>
      </c>
      <c r="M58" s="32">
        <v>0</v>
      </c>
    </row>
    <row r="59" spans="1:13">
      <c r="A59" s="24">
        <v>82</v>
      </c>
      <c r="B59" s="25" t="s">
        <v>48</v>
      </c>
      <c r="C59" s="33">
        <v>0</v>
      </c>
      <c r="D59" s="6">
        <v>0</v>
      </c>
      <c r="E59" s="33">
        <v>0</v>
      </c>
      <c r="F59" s="6">
        <v>0</v>
      </c>
      <c r="G59" s="33">
        <v>0</v>
      </c>
      <c r="H59" s="6">
        <v>0</v>
      </c>
      <c r="I59" s="33">
        <v>0</v>
      </c>
      <c r="J59" s="6">
        <v>0</v>
      </c>
      <c r="K59" s="33">
        <v>0</v>
      </c>
      <c r="L59" s="6">
        <v>0</v>
      </c>
      <c r="M59" s="32">
        <v>0</v>
      </c>
    </row>
    <row r="60" spans="1:13">
      <c r="A60" s="24">
        <v>83</v>
      </c>
      <c r="B60" s="25" t="s">
        <v>408</v>
      </c>
      <c r="C60" s="33">
        <v>0</v>
      </c>
      <c r="D60" s="6">
        <v>0</v>
      </c>
      <c r="E60" s="33">
        <v>0</v>
      </c>
      <c r="F60" s="6">
        <v>0</v>
      </c>
      <c r="G60" s="33">
        <v>0</v>
      </c>
      <c r="H60" s="6">
        <v>0</v>
      </c>
      <c r="I60" s="33">
        <v>0</v>
      </c>
      <c r="J60" s="6">
        <v>0</v>
      </c>
      <c r="K60" s="33">
        <v>0</v>
      </c>
      <c r="L60" s="6">
        <v>0</v>
      </c>
      <c r="M60" s="32">
        <v>0</v>
      </c>
    </row>
    <row r="61" spans="1:13">
      <c r="A61" s="24">
        <v>84</v>
      </c>
      <c r="B61" s="25" t="s">
        <v>49</v>
      </c>
      <c r="C61" s="33">
        <v>0</v>
      </c>
      <c r="D61" s="6">
        <v>0</v>
      </c>
      <c r="E61" s="33">
        <v>0</v>
      </c>
      <c r="F61" s="6">
        <v>0</v>
      </c>
      <c r="G61" s="33">
        <v>0</v>
      </c>
      <c r="H61" s="6">
        <v>0</v>
      </c>
      <c r="I61" s="33">
        <v>0</v>
      </c>
      <c r="J61" s="6">
        <v>0</v>
      </c>
      <c r="K61" s="33">
        <v>0</v>
      </c>
      <c r="L61" s="6">
        <v>0</v>
      </c>
      <c r="M61" s="32">
        <v>0</v>
      </c>
    </row>
    <row r="62" spans="1:13">
      <c r="A62" s="24">
        <v>85</v>
      </c>
      <c r="B62" s="25" t="s">
        <v>50</v>
      </c>
      <c r="C62" s="33">
        <v>0</v>
      </c>
      <c r="D62" s="6">
        <v>0</v>
      </c>
      <c r="E62" s="33">
        <v>0</v>
      </c>
      <c r="F62" s="6">
        <v>0</v>
      </c>
      <c r="G62" s="33">
        <v>0</v>
      </c>
      <c r="H62" s="6">
        <v>0</v>
      </c>
      <c r="I62" s="33">
        <v>0</v>
      </c>
      <c r="J62" s="6">
        <v>0</v>
      </c>
      <c r="K62" s="33">
        <v>0</v>
      </c>
      <c r="L62" s="6">
        <v>0</v>
      </c>
      <c r="M62" s="32">
        <v>0</v>
      </c>
    </row>
    <row r="63" spans="1:13">
      <c r="A63" s="24">
        <v>87</v>
      </c>
      <c r="B63" s="25" t="s">
        <v>51</v>
      </c>
      <c r="C63" s="33">
        <v>0</v>
      </c>
      <c r="D63" s="6">
        <v>0</v>
      </c>
      <c r="E63" s="33">
        <v>0</v>
      </c>
      <c r="F63" s="6">
        <v>0</v>
      </c>
      <c r="G63" s="33">
        <v>0</v>
      </c>
      <c r="H63" s="6">
        <v>0</v>
      </c>
      <c r="I63" s="33">
        <v>0</v>
      </c>
      <c r="J63" s="6">
        <v>0</v>
      </c>
      <c r="K63" s="33">
        <v>0</v>
      </c>
      <c r="L63" s="6">
        <v>0</v>
      </c>
      <c r="M63" s="32">
        <v>0</v>
      </c>
    </row>
    <row r="64" spans="1:13">
      <c r="A64" s="24">
        <v>91</v>
      </c>
      <c r="B64" s="25" t="s">
        <v>52</v>
      </c>
      <c r="C64" s="33">
        <v>0</v>
      </c>
      <c r="D64" s="6">
        <v>0</v>
      </c>
      <c r="E64" s="33">
        <v>0</v>
      </c>
      <c r="F64" s="6">
        <v>0</v>
      </c>
      <c r="G64" s="33">
        <v>0</v>
      </c>
      <c r="H64" s="6">
        <v>0</v>
      </c>
      <c r="I64" s="33">
        <v>0</v>
      </c>
      <c r="J64" s="6">
        <v>0</v>
      </c>
      <c r="K64" s="33">
        <v>0</v>
      </c>
      <c r="L64" s="6">
        <v>0</v>
      </c>
      <c r="M64" s="32">
        <v>0</v>
      </c>
    </row>
    <row r="65" spans="1:13">
      <c r="A65" s="24">
        <v>92</v>
      </c>
      <c r="B65" s="25" t="s">
        <v>53</v>
      </c>
      <c r="C65" s="33">
        <v>0</v>
      </c>
      <c r="D65" s="6">
        <v>0</v>
      </c>
      <c r="E65" s="33">
        <v>0</v>
      </c>
      <c r="F65" s="6">
        <v>0</v>
      </c>
      <c r="G65" s="33">
        <v>0</v>
      </c>
      <c r="H65" s="6">
        <v>0</v>
      </c>
      <c r="I65" s="33">
        <v>0</v>
      </c>
      <c r="J65" s="6">
        <v>0</v>
      </c>
      <c r="K65" s="33">
        <v>0</v>
      </c>
      <c r="L65" s="6">
        <v>0</v>
      </c>
      <c r="M65" s="32">
        <v>0</v>
      </c>
    </row>
    <row r="66" spans="1:13">
      <c r="A66" s="34">
        <v>93</v>
      </c>
      <c r="B66" s="71" t="s">
        <v>56</v>
      </c>
      <c r="C66" s="38">
        <v>0</v>
      </c>
      <c r="D66" s="37">
        <v>0</v>
      </c>
      <c r="E66" s="38">
        <v>0</v>
      </c>
      <c r="F66" s="37">
        <v>0</v>
      </c>
      <c r="G66" s="38">
        <v>0</v>
      </c>
      <c r="H66" s="37">
        <v>0</v>
      </c>
      <c r="I66" s="38">
        <v>0</v>
      </c>
      <c r="J66" s="37">
        <v>0</v>
      </c>
      <c r="K66" s="38">
        <v>0</v>
      </c>
      <c r="L66" s="37">
        <v>0</v>
      </c>
      <c r="M66" s="36">
        <v>0</v>
      </c>
    </row>
    <row r="67" spans="1:13">
      <c r="A67" s="4">
        <v>99</v>
      </c>
      <c r="B67" s="60" t="s">
        <v>57</v>
      </c>
      <c r="C67" s="51">
        <v>18</v>
      </c>
      <c r="D67" s="41">
        <v>57708</v>
      </c>
      <c r="E67" s="51">
        <v>2576</v>
      </c>
      <c r="F67" s="52">
        <v>3918096</v>
      </c>
      <c r="G67" s="41">
        <v>392</v>
      </c>
      <c r="H67" s="41">
        <v>301448</v>
      </c>
      <c r="I67" s="51">
        <v>10102</v>
      </c>
      <c r="J67" s="52">
        <v>1141526</v>
      </c>
      <c r="K67" s="41">
        <v>515</v>
      </c>
      <c r="L67" s="41">
        <v>57680</v>
      </c>
      <c r="M67" s="40">
        <v>5476458</v>
      </c>
    </row>
  </sheetData>
  <mergeCells count="7">
    <mergeCell ref="A1:M1"/>
    <mergeCell ref="A2:M2"/>
    <mergeCell ref="C4:D4"/>
    <mergeCell ref="E4:F4"/>
    <mergeCell ref="G4:H4"/>
    <mergeCell ref="I4:J4"/>
    <mergeCell ref="K4:L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3" orientation="portrait" r:id="rId1"/>
  <headerFooter>
    <oddFooter>&amp;L2025/26 Final Operating Grants&amp;RJune 2026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pageSetUpPr fitToPage="1"/>
  </sheetPr>
  <dimension ref="A1:F68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F13" sqref="F13"/>
    </sheetView>
  </sheetViews>
  <sheetFormatPr defaultColWidth="9.109375" defaultRowHeight="14.4"/>
  <cols>
    <col min="1" max="1" width="3.5546875" customWidth="1"/>
    <col min="2" max="2" width="30.44140625" bestFit="1" customWidth="1"/>
    <col min="3" max="4" width="11.5546875" customWidth="1"/>
    <col min="5" max="5" width="1.33203125" customWidth="1"/>
    <col min="6" max="6" width="14.88671875" bestFit="1" customWidth="1"/>
  </cols>
  <sheetData>
    <row r="1" spans="1:6" s="57" customFormat="1" ht="15.6">
      <c r="A1" s="374" t="s">
        <v>265</v>
      </c>
      <c r="B1" s="374"/>
      <c r="C1" s="374"/>
      <c r="D1" s="374"/>
      <c r="E1" s="374"/>
      <c r="F1" s="374"/>
    </row>
    <row r="2" spans="1:6" s="57" customFormat="1" ht="15.6">
      <c r="A2" s="374" t="s">
        <v>331</v>
      </c>
      <c r="B2" s="374"/>
      <c r="C2" s="374"/>
      <c r="D2" s="374"/>
      <c r="E2" s="374"/>
      <c r="F2" s="374"/>
    </row>
    <row r="4" spans="1:6">
      <c r="A4" s="22"/>
      <c r="B4" s="23"/>
      <c r="C4" s="204" t="s">
        <v>300</v>
      </c>
      <c r="D4" s="21">
        <v>510</v>
      </c>
      <c r="F4" s="1"/>
    </row>
    <row r="5" spans="1:6">
      <c r="A5" s="24"/>
      <c r="B5" s="25"/>
      <c r="C5" s="3" t="s">
        <v>261</v>
      </c>
      <c r="D5" s="1" t="s">
        <v>262</v>
      </c>
      <c r="E5" s="54"/>
      <c r="F5" s="220" t="s">
        <v>68</v>
      </c>
    </row>
    <row r="6" spans="1:6">
      <c r="A6" s="24"/>
      <c r="B6" s="25" t="s">
        <v>58</v>
      </c>
      <c r="C6" s="3" t="s">
        <v>66</v>
      </c>
      <c r="D6" s="3" t="s">
        <v>59</v>
      </c>
      <c r="E6" s="6"/>
      <c r="F6" s="220" t="s">
        <v>332</v>
      </c>
    </row>
    <row r="7" spans="1:6">
      <c r="A7" s="34"/>
      <c r="B7" s="71"/>
      <c r="C7" s="9" t="s">
        <v>59</v>
      </c>
      <c r="D7" s="223" t="s">
        <v>63</v>
      </c>
      <c r="E7" s="224"/>
      <c r="F7" s="220" t="s">
        <v>63</v>
      </c>
    </row>
    <row r="8" spans="1:6">
      <c r="A8" s="24">
        <v>5</v>
      </c>
      <c r="B8" s="25" t="s">
        <v>0</v>
      </c>
      <c r="C8" s="45">
        <v>0</v>
      </c>
      <c r="D8" s="7">
        <v>0</v>
      </c>
      <c r="F8" s="29">
        <v>0</v>
      </c>
    </row>
    <row r="9" spans="1:6">
      <c r="A9" s="24">
        <v>6</v>
      </c>
      <c r="B9" s="25" t="s">
        <v>1</v>
      </c>
      <c r="C9" s="8">
        <v>0</v>
      </c>
      <c r="D9" s="7">
        <v>0</v>
      </c>
      <c r="F9" s="32">
        <v>0</v>
      </c>
    </row>
    <row r="10" spans="1:6">
      <c r="A10" s="24">
        <v>8</v>
      </c>
      <c r="B10" s="25" t="s">
        <v>2</v>
      </c>
      <c r="C10" s="8">
        <v>0</v>
      </c>
      <c r="D10" s="7">
        <v>0</v>
      </c>
      <c r="F10" s="32">
        <v>0</v>
      </c>
    </row>
    <row r="11" spans="1:6">
      <c r="A11" s="24">
        <v>10</v>
      </c>
      <c r="B11" s="25" t="s">
        <v>3</v>
      </c>
      <c r="C11" s="8">
        <v>0</v>
      </c>
      <c r="D11" s="7">
        <v>0</v>
      </c>
      <c r="F11" s="32">
        <v>0</v>
      </c>
    </row>
    <row r="12" spans="1:6">
      <c r="A12" s="24">
        <v>19</v>
      </c>
      <c r="B12" s="25" t="s">
        <v>4</v>
      </c>
      <c r="C12" s="8">
        <v>0</v>
      </c>
      <c r="D12" s="7">
        <v>0</v>
      </c>
      <c r="F12" s="32">
        <v>0</v>
      </c>
    </row>
    <row r="13" spans="1:6">
      <c r="A13" s="24">
        <v>20</v>
      </c>
      <c r="B13" s="25" t="s">
        <v>5</v>
      </c>
      <c r="C13" s="8">
        <v>0</v>
      </c>
      <c r="D13" s="7">
        <v>0</v>
      </c>
      <c r="F13" s="32">
        <v>0</v>
      </c>
    </row>
    <row r="14" spans="1:6">
      <c r="A14" s="24">
        <v>22</v>
      </c>
      <c r="B14" s="25" t="s">
        <v>6</v>
      </c>
      <c r="C14" s="8">
        <v>7</v>
      </c>
      <c r="D14" s="7">
        <v>3570</v>
      </c>
      <c r="F14" s="32">
        <v>3570</v>
      </c>
    </row>
    <row r="15" spans="1:6">
      <c r="A15" s="24">
        <v>23</v>
      </c>
      <c r="B15" s="25" t="s">
        <v>7</v>
      </c>
      <c r="C15" s="8">
        <v>0</v>
      </c>
      <c r="D15" s="7">
        <v>0</v>
      </c>
      <c r="F15" s="32">
        <v>0</v>
      </c>
    </row>
    <row r="16" spans="1:6">
      <c r="A16" s="24">
        <v>27</v>
      </c>
      <c r="B16" s="25" t="s">
        <v>8</v>
      </c>
      <c r="C16" s="8">
        <v>0</v>
      </c>
      <c r="D16" s="7">
        <v>0</v>
      </c>
      <c r="F16" s="32">
        <v>0</v>
      </c>
    </row>
    <row r="17" spans="1:6">
      <c r="A17" s="24">
        <v>28</v>
      </c>
      <c r="B17" s="25" t="s">
        <v>9</v>
      </c>
      <c r="C17" s="8">
        <v>0</v>
      </c>
      <c r="D17" s="7">
        <v>0</v>
      </c>
      <c r="F17" s="32">
        <v>0</v>
      </c>
    </row>
    <row r="18" spans="1:6">
      <c r="A18" s="24">
        <v>33</v>
      </c>
      <c r="B18" s="25" t="s">
        <v>10</v>
      </c>
      <c r="C18" s="8">
        <v>0</v>
      </c>
      <c r="D18" s="7">
        <v>0</v>
      </c>
      <c r="F18" s="32">
        <v>581785</v>
      </c>
    </row>
    <row r="19" spans="1:6">
      <c r="A19" s="24">
        <v>34</v>
      </c>
      <c r="B19" s="25" t="s">
        <v>11</v>
      </c>
      <c r="C19" s="8">
        <v>29</v>
      </c>
      <c r="D19" s="7">
        <v>14790</v>
      </c>
      <c r="F19" s="32">
        <v>689303</v>
      </c>
    </row>
    <row r="20" spans="1:6">
      <c r="A20" s="24">
        <v>35</v>
      </c>
      <c r="B20" s="25" t="s">
        <v>12</v>
      </c>
      <c r="C20" s="8">
        <v>1</v>
      </c>
      <c r="D20" s="7">
        <v>510</v>
      </c>
      <c r="F20" s="32">
        <v>1637838</v>
      </c>
    </row>
    <row r="21" spans="1:6">
      <c r="A21" s="24">
        <v>36</v>
      </c>
      <c r="B21" s="25" t="s">
        <v>13</v>
      </c>
      <c r="C21" s="8">
        <v>137</v>
      </c>
      <c r="D21" s="7">
        <v>69870</v>
      </c>
      <c r="F21" s="32">
        <v>6436504</v>
      </c>
    </row>
    <row r="22" spans="1:6">
      <c r="A22" s="24">
        <v>37</v>
      </c>
      <c r="B22" s="25" t="s">
        <v>14</v>
      </c>
      <c r="C22" s="8">
        <v>0</v>
      </c>
      <c r="D22" s="7">
        <v>0</v>
      </c>
      <c r="F22" s="32">
        <v>695924</v>
      </c>
    </row>
    <row r="23" spans="1:6">
      <c r="A23" s="24">
        <v>38</v>
      </c>
      <c r="B23" s="25" t="s">
        <v>15</v>
      </c>
      <c r="C23" s="8">
        <v>0</v>
      </c>
      <c r="D23" s="7">
        <v>0</v>
      </c>
      <c r="F23" s="32">
        <v>2615345</v>
      </c>
    </row>
    <row r="24" spans="1:6">
      <c r="A24" s="24">
        <v>39</v>
      </c>
      <c r="B24" s="25" t="s">
        <v>16</v>
      </c>
      <c r="C24" s="8">
        <v>30</v>
      </c>
      <c r="D24" s="7">
        <v>15300</v>
      </c>
      <c r="F24" s="32">
        <v>4290756</v>
      </c>
    </row>
    <row r="25" spans="1:6">
      <c r="A25" s="24">
        <v>40</v>
      </c>
      <c r="B25" s="25" t="s">
        <v>17</v>
      </c>
      <c r="C25" s="8">
        <v>0</v>
      </c>
      <c r="D25" s="7">
        <v>0</v>
      </c>
      <c r="F25" s="32">
        <v>592141</v>
      </c>
    </row>
    <row r="26" spans="1:6">
      <c r="A26" s="24">
        <v>41</v>
      </c>
      <c r="B26" s="25" t="s">
        <v>18</v>
      </c>
      <c r="C26" s="8">
        <v>16</v>
      </c>
      <c r="D26" s="7">
        <v>8160</v>
      </c>
      <c r="F26" s="32">
        <v>3711408</v>
      </c>
    </row>
    <row r="27" spans="1:6">
      <c r="A27" s="24">
        <v>42</v>
      </c>
      <c r="B27" s="25" t="s">
        <v>19</v>
      </c>
      <c r="C27" s="8">
        <v>3</v>
      </c>
      <c r="D27" s="7">
        <v>1530</v>
      </c>
      <c r="F27" s="32">
        <v>793233</v>
      </c>
    </row>
    <row r="28" spans="1:6">
      <c r="A28" s="24">
        <v>43</v>
      </c>
      <c r="B28" s="25" t="s">
        <v>20</v>
      </c>
      <c r="C28" s="8">
        <v>0</v>
      </c>
      <c r="D28" s="7">
        <v>0</v>
      </c>
      <c r="F28" s="32">
        <v>2198105</v>
      </c>
    </row>
    <row r="29" spans="1:6">
      <c r="A29" s="24">
        <v>44</v>
      </c>
      <c r="B29" s="25" t="s">
        <v>21</v>
      </c>
      <c r="C29" s="8">
        <v>11</v>
      </c>
      <c r="D29" s="7">
        <v>5610</v>
      </c>
      <c r="F29" s="32">
        <v>624082</v>
      </c>
    </row>
    <row r="30" spans="1:6">
      <c r="A30" s="24">
        <v>45</v>
      </c>
      <c r="B30" s="25" t="s">
        <v>22</v>
      </c>
      <c r="C30" s="8">
        <v>0</v>
      </c>
      <c r="D30" s="7">
        <v>0</v>
      </c>
      <c r="F30" s="32">
        <v>505562</v>
      </c>
    </row>
    <row r="31" spans="1:6">
      <c r="A31" s="24">
        <v>46</v>
      </c>
      <c r="B31" s="25" t="s">
        <v>23</v>
      </c>
      <c r="C31" s="8">
        <v>0</v>
      </c>
      <c r="D31" s="7">
        <v>0</v>
      </c>
      <c r="F31" s="32">
        <v>0</v>
      </c>
    </row>
    <row r="32" spans="1:6">
      <c r="A32" s="24">
        <v>47</v>
      </c>
      <c r="B32" s="25" t="s">
        <v>330</v>
      </c>
      <c r="C32" s="8">
        <v>20</v>
      </c>
      <c r="D32" s="7">
        <v>10200</v>
      </c>
      <c r="F32" s="32">
        <v>42040</v>
      </c>
    </row>
    <row r="33" spans="1:6">
      <c r="A33" s="24">
        <v>48</v>
      </c>
      <c r="B33" s="25" t="s">
        <v>24</v>
      </c>
      <c r="C33" s="8">
        <v>0</v>
      </c>
      <c r="D33" s="7">
        <v>0</v>
      </c>
      <c r="F33" s="32">
        <v>0</v>
      </c>
    </row>
    <row r="34" spans="1:6">
      <c r="A34" s="24">
        <v>49</v>
      </c>
      <c r="B34" s="25" t="s">
        <v>25</v>
      </c>
      <c r="C34" s="8">
        <v>0</v>
      </c>
      <c r="D34" s="7">
        <v>0</v>
      </c>
      <c r="F34" s="32">
        <v>0</v>
      </c>
    </row>
    <row r="35" spans="1:6">
      <c r="A35" s="24">
        <v>50</v>
      </c>
      <c r="B35" s="25" t="s">
        <v>55</v>
      </c>
      <c r="C35" s="8">
        <v>0</v>
      </c>
      <c r="D35" s="7">
        <v>0</v>
      </c>
      <c r="F35" s="32">
        <v>0</v>
      </c>
    </row>
    <row r="36" spans="1:6">
      <c r="A36" s="24">
        <v>51</v>
      </c>
      <c r="B36" s="25" t="s">
        <v>26</v>
      </c>
      <c r="C36" s="8">
        <v>0</v>
      </c>
      <c r="D36" s="7">
        <v>0</v>
      </c>
      <c r="F36" s="32">
        <v>0</v>
      </c>
    </row>
    <row r="37" spans="1:6">
      <c r="A37" s="24">
        <v>52</v>
      </c>
      <c r="B37" s="25" t="s">
        <v>27</v>
      </c>
      <c r="C37" s="237">
        <v>0</v>
      </c>
      <c r="D37" s="7">
        <v>0</v>
      </c>
      <c r="F37" s="32">
        <v>0</v>
      </c>
    </row>
    <row r="38" spans="1:6">
      <c r="A38" s="24">
        <v>53</v>
      </c>
      <c r="B38" s="25" t="s">
        <v>28</v>
      </c>
      <c r="C38" s="8">
        <v>0</v>
      </c>
      <c r="D38" s="7">
        <v>0</v>
      </c>
      <c r="F38" s="32">
        <v>84688</v>
      </c>
    </row>
    <row r="39" spans="1:6">
      <c r="A39" s="24">
        <v>54</v>
      </c>
      <c r="B39" s="25" t="s">
        <v>29</v>
      </c>
      <c r="C39" s="237">
        <v>8</v>
      </c>
      <c r="D39" s="7">
        <v>4080</v>
      </c>
      <c r="F39" s="32">
        <v>4080</v>
      </c>
    </row>
    <row r="40" spans="1:6">
      <c r="A40" s="24">
        <v>57</v>
      </c>
      <c r="B40" s="25" t="s">
        <v>30</v>
      </c>
      <c r="C40" s="8">
        <v>0</v>
      </c>
      <c r="D40" s="7">
        <v>0</v>
      </c>
      <c r="F40" s="32">
        <v>0</v>
      </c>
    </row>
    <row r="41" spans="1:6">
      <c r="A41" s="24">
        <v>58</v>
      </c>
      <c r="B41" s="25" t="s">
        <v>31</v>
      </c>
      <c r="C41" s="8">
        <v>123</v>
      </c>
      <c r="D41" s="7">
        <v>62730</v>
      </c>
      <c r="F41" s="32">
        <v>62730</v>
      </c>
    </row>
    <row r="42" spans="1:6">
      <c r="A42" s="24">
        <v>59</v>
      </c>
      <c r="B42" s="25" t="s">
        <v>32</v>
      </c>
      <c r="C42" s="8">
        <v>0</v>
      </c>
      <c r="D42" s="7">
        <v>0</v>
      </c>
      <c r="F42" s="32">
        <v>0</v>
      </c>
    </row>
    <row r="43" spans="1:6">
      <c r="A43" s="24">
        <v>60</v>
      </c>
      <c r="B43" s="25" t="s">
        <v>33</v>
      </c>
      <c r="C43" s="8">
        <v>4</v>
      </c>
      <c r="D43" s="7">
        <v>2040</v>
      </c>
      <c r="F43" s="32">
        <v>2040</v>
      </c>
    </row>
    <row r="44" spans="1:6">
      <c r="A44" s="24">
        <v>61</v>
      </c>
      <c r="B44" s="25" t="s">
        <v>34</v>
      </c>
      <c r="C44" s="8">
        <v>0</v>
      </c>
      <c r="D44" s="7">
        <v>0</v>
      </c>
      <c r="F44" s="32">
        <v>54683</v>
      </c>
    </row>
    <row r="45" spans="1:6">
      <c r="A45" s="24">
        <v>62</v>
      </c>
      <c r="B45" s="25" t="s">
        <v>35</v>
      </c>
      <c r="C45" s="8">
        <v>0</v>
      </c>
      <c r="D45" s="7">
        <v>0</v>
      </c>
      <c r="F45" s="32">
        <v>0</v>
      </c>
    </row>
    <row r="46" spans="1:6">
      <c r="A46" s="24">
        <v>63</v>
      </c>
      <c r="B46" s="25" t="s">
        <v>36</v>
      </c>
      <c r="C46" s="8">
        <v>136</v>
      </c>
      <c r="D46" s="7">
        <v>69360</v>
      </c>
      <c r="F46" s="32">
        <v>69360</v>
      </c>
    </row>
    <row r="47" spans="1:6">
      <c r="A47" s="24">
        <v>64</v>
      </c>
      <c r="B47" s="25" t="s">
        <v>37</v>
      </c>
      <c r="C47" s="8">
        <v>0</v>
      </c>
      <c r="D47" s="7">
        <v>0</v>
      </c>
      <c r="F47" s="32">
        <v>0</v>
      </c>
    </row>
    <row r="48" spans="1:6">
      <c r="A48" s="24">
        <v>67</v>
      </c>
      <c r="B48" s="25" t="s">
        <v>38</v>
      </c>
      <c r="C48" s="8">
        <v>14</v>
      </c>
      <c r="D48" s="7">
        <v>7140</v>
      </c>
      <c r="F48" s="32">
        <v>37415</v>
      </c>
    </row>
    <row r="49" spans="1:6">
      <c r="A49" s="24">
        <v>68</v>
      </c>
      <c r="B49" s="25" t="s">
        <v>39</v>
      </c>
      <c r="C49" s="8">
        <v>0</v>
      </c>
      <c r="D49" s="7">
        <v>0</v>
      </c>
      <c r="F49" s="32">
        <v>0</v>
      </c>
    </row>
    <row r="50" spans="1:6">
      <c r="A50" s="24">
        <v>69</v>
      </c>
      <c r="B50" s="25" t="s">
        <v>40</v>
      </c>
      <c r="C50" s="8">
        <v>0</v>
      </c>
      <c r="D50" s="7">
        <v>0</v>
      </c>
      <c r="F50" s="32">
        <v>0</v>
      </c>
    </row>
    <row r="51" spans="1:6">
      <c r="A51" s="24">
        <v>70</v>
      </c>
      <c r="B51" s="25" t="s">
        <v>277</v>
      </c>
      <c r="C51" s="8">
        <v>0</v>
      </c>
      <c r="D51" s="7">
        <v>0</v>
      </c>
      <c r="F51" s="32">
        <v>0</v>
      </c>
    </row>
    <row r="52" spans="1:6">
      <c r="A52" s="24">
        <v>71</v>
      </c>
      <c r="B52" s="25" t="s">
        <v>41</v>
      </c>
      <c r="C52" s="8">
        <v>144</v>
      </c>
      <c r="D52" s="7">
        <v>73440</v>
      </c>
      <c r="F52" s="32">
        <v>73440</v>
      </c>
    </row>
    <row r="53" spans="1:6">
      <c r="A53" s="24">
        <v>72</v>
      </c>
      <c r="B53" s="25" t="s">
        <v>42</v>
      </c>
      <c r="C53" s="8">
        <v>0</v>
      </c>
      <c r="D53" s="7">
        <v>0</v>
      </c>
      <c r="F53" s="32">
        <v>299761</v>
      </c>
    </row>
    <row r="54" spans="1:6">
      <c r="A54" s="24">
        <v>73</v>
      </c>
      <c r="B54" s="25" t="s">
        <v>275</v>
      </c>
      <c r="C54" s="8">
        <v>106</v>
      </c>
      <c r="D54" s="7">
        <v>54060</v>
      </c>
      <c r="F54" s="32">
        <v>172488</v>
      </c>
    </row>
    <row r="55" spans="1:6">
      <c r="A55" s="24">
        <v>74</v>
      </c>
      <c r="B55" s="25" t="s">
        <v>43</v>
      </c>
      <c r="C55" s="8">
        <v>0</v>
      </c>
      <c r="D55" s="7">
        <v>0</v>
      </c>
      <c r="F55" s="32">
        <v>0</v>
      </c>
    </row>
    <row r="56" spans="1:6">
      <c r="A56" s="24">
        <v>75</v>
      </c>
      <c r="B56" s="25" t="s">
        <v>44</v>
      </c>
      <c r="C56" s="8">
        <v>0</v>
      </c>
      <c r="D56" s="7">
        <v>0</v>
      </c>
      <c r="F56" s="32">
        <v>0</v>
      </c>
    </row>
    <row r="57" spans="1:6">
      <c r="A57" s="24">
        <v>78</v>
      </c>
      <c r="B57" s="25" t="s">
        <v>45</v>
      </c>
      <c r="C57" s="8">
        <v>0</v>
      </c>
      <c r="D57" s="7">
        <v>0</v>
      </c>
      <c r="F57" s="32">
        <v>56093</v>
      </c>
    </row>
    <row r="58" spans="1:6">
      <c r="A58" s="24">
        <v>79</v>
      </c>
      <c r="B58" s="25" t="s">
        <v>46</v>
      </c>
      <c r="C58" s="8">
        <v>0</v>
      </c>
      <c r="D58" s="7">
        <v>0</v>
      </c>
      <c r="F58" s="32">
        <v>0</v>
      </c>
    </row>
    <row r="59" spans="1:6">
      <c r="A59" s="24">
        <v>81</v>
      </c>
      <c r="B59" s="25" t="s">
        <v>47</v>
      </c>
      <c r="C59" s="8">
        <v>0</v>
      </c>
      <c r="D59" s="7">
        <v>0</v>
      </c>
      <c r="F59" s="32">
        <v>0</v>
      </c>
    </row>
    <row r="60" spans="1:6">
      <c r="A60" s="24">
        <v>82</v>
      </c>
      <c r="B60" s="25" t="s">
        <v>48</v>
      </c>
      <c r="C60" s="8">
        <v>0</v>
      </c>
      <c r="D60" s="7">
        <v>0</v>
      </c>
      <c r="F60" s="32">
        <v>0</v>
      </c>
    </row>
    <row r="61" spans="1:6">
      <c r="A61" s="24">
        <v>83</v>
      </c>
      <c r="B61" s="25" t="s">
        <v>408</v>
      </c>
      <c r="C61" s="8">
        <v>0</v>
      </c>
      <c r="D61" s="7">
        <v>0</v>
      </c>
      <c r="F61" s="32">
        <v>0</v>
      </c>
    </row>
    <row r="62" spans="1:6">
      <c r="A62" s="24">
        <v>84</v>
      </c>
      <c r="B62" s="25" t="s">
        <v>49</v>
      </c>
      <c r="C62" s="8">
        <v>0</v>
      </c>
      <c r="D62" s="7">
        <v>0</v>
      </c>
      <c r="F62" s="32">
        <v>0</v>
      </c>
    </row>
    <row r="63" spans="1:6">
      <c r="A63" s="24">
        <v>85</v>
      </c>
      <c r="B63" s="25" t="s">
        <v>50</v>
      </c>
      <c r="C63" s="8">
        <v>0</v>
      </c>
      <c r="D63" s="7">
        <v>0</v>
      </c>
      <c r="F63" s="32">
        <v>0</v>
      </c>
    </row>
    <row r="64" spans="1:6">
      <c r="A64" s="24">
        <v>87</v>
      </c>
      <c r="B64" s="25" t="s">
        <v>51</v>
      </c>
      <c r="C64" s="8">
        <v>0</v>
      </c>
      <c r="D64" s="7">
        <v>0</v>
      </c>
      <c r="F64" s="32">
        <v>0</v>
      </c>
    </row>
    <row r="65" spans="1:6">
      <c r="A65" s="24">
        <v>91</v>
      </c>
      <c r="B65" s="25" t="s">
        <v>52</v>
      </c>
      <c r="C65" s="8">
        <v>0</v>
      </c>
      <c r="D65" s="7">
        <v>0</v>
      </c>
      <c r="F65" s="32">
        <v>0</v>
      </c>
    </row>
    <row r="66" spans="1:6">
      <c r="A66" s="24">
        <v>92</v>
      </c>
      <c r="B66" s="25" t="s">
        <v>53</v>
      </c>
      <c r="C66" s="8">
        <v>0</v>
      </c>
      <c r="D66" s="7">
        <v>0</v>
      </c>
      <c r="F66" s="32">
        <v>0</v>
      </c>
    </row>
    <row r="67" spans="1:6">
      <c r="A67" s="34">
        <v>93</v>
      </c>
      <c r="B67" s="71" t="s">
        <v>56</v>
      </c>
      <c r="C67" s="8">
        <v>25</v>
      </c>
      <c r="D67" s="56">
        <v>12750</v>
      </c>
      <c r="F67" s="36">
        <v>12750</v>
      </c>
    </row>
    <row r="68" spans="1:6">
      <c r="A68" s="4">
        <v>99</v>
      </c>
      <c r="B68" s="60" t="s">
        <v>57</v>
      </c>
      <c r="C68" s="49">
        <v>814</v>
      </c>
      <c r="D68" s="52">
        <v>415140</v>
      </c>
      <c r="F68" s="36">
        <v>26347124</v>
      </c>
    </row>
  </sheetData>
  <mergeCells count="2">
    <mergeCell ref="A1:F1"/>
    <mergeCell ref="A2:F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portrait" r:id="rId1"/>
  <headerFooter>
    <oddFooter>&amp;L2025/26 Final Operating Grants&amp;RJune 2026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pageSetUpPr fitToPage="1"/>
  </sheetPr>
  <dimension ref="A1:O72"/>
  <sheetViews>
    <sheetView workbookViewId="0">
      <pane xSplit="2" ySplit="8" topLeftCell="C9" activePane="bottomRight" state="frozen"/>
      <selection activeCell="G57" sqref="G57"/>
      <selection pane="topRight" activeCell="G57" sqref="G57"/>
      <selection pane="bottomLeft" activeCell="G57" sqref="G57"/>
      <selection pane="bottomRight" activeCell="G11" sqref="G11"/>
    </sheetView>
  </sheetViews>
  <sheetFormatPr defaultColWidth="9.109375" defaultRowHeight="14.4"/>
  <cols>
    <col min="1" max="1" width="4" style="10" customWidth="1"/>
    <col min="2" max="2" width="30.44140625" style="10" bestFit="1" customWidth="1"/>
    <col min="3" max="6" width="14.6640625" style="10" customWidth="1"/>
    <col min="7" max="7" width="16" style="10" bestFit="1" customWidth="1"/>
    <col min="8" max="8" width="1.33203125" style="10" customWidth="1"/>
    <col min="9" max="14" width="13.6640625" customWidth="1"/>
    <col min="15" max="15" width="15.44140625" bestFit="1" customWidth="1"/>
  </cols>
  <sheetData>
    <row r="1" spans="1:15" s="42" customFormat="1" ht="15.6">
      <c r="A1" s="374" t="s">
        <v>396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</row>
    <row r="2" spans="1:15" s="42" customFormat="1" ht="15.6">
      <c r="A2" s="374" t="s">
        <v>397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</row>
    <row r="3" spans="1:15" ht="15.6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spans="1:15">
      <c r="C4" s="399" t="s">
        <v>234</v>
      </c>
      <c r="D4" s="400"/>
      <c r="E4" s="400"/>
      <c r="F4" s="400"/>
      <c r="G4" s="401"/>
      <c r="I4" s="375" t="s">
        <v>280</v>
      </c>
      <c r="J4" s="376"/>
      <c r="K4" s="376"/>
      <c r="L4" s="376"/>
      <c r="M4" s="376"/>
      <c r="N4" s="376"/>
      <c r="O4" s="377"/>
    </row>
    <row r="5" spans="1:15">
      <c r="A5" s="11"/>
      <c r="B5" s="75"/>
      <c r="C5" s="75"/>
      <c r="D5" s="2">
        <v>9015</v>
      </c>
      <c r="E5" s="1" t="s">
        <v>203</v>
      </c>
      <c r="F5" s="2">
        <v>5755</v>
      </c>
      <c r="G5" s="1" t="s">
        <v>70</v>
      </c>
      <c r="H5" s="75"/>
      <c r="I5" s="1"/>
      <c r="J5" s="2">
        <v>3640</v>
      </c>
      <c r="K5" s="1"/>
      <c r="L5" s="2">
        <v>7280</v>
      </c>
      <c r="M5" s="1" t="s">
        <v>203</v>
      </c>
      <c r="N5" s="2">
        <v>5755</v>
      </c>
      <c r="O5" s="1" t="s">
        <v>70</v>
      </c>
    </row>
    <row r="6" spans="1:15">
      <c r="A6" s="18"/>
      <c r="B6" s="182"/>
      <c r="C6" s="82"/>
      <c r="D6" s="82"/>
      <c r="E6" s="3" t="s">
        <v>205</v>
      </c>
      <c r="F6" s="82" t="s">
        <v>203</v>
      </c>
      <c r="G6" s="209" t="s">
        <v>333</v>
      </c>
      <c r="H6" s="182"/>
      <c r="I6" s="3" t="s">
        <v>208</v>
      </c>
      <c r="J6" s="1"/>
      <c r="K6" s="208" t="s">
        <v>206</v>
      </c>
      <c r="L6" s="1"/>
      <c r="M6" s="3" t="s">
        <v>205</v>
      </c>
      <c r="N6" s="1" t="s">
        <v>203</v>
      </c>
      <c r="O6" s="209" t="s">
        <v>333</v>
      </c>
    </row>
    <row r="7" spans="1:15">
      <c r="A7" s="12"/>
      <c r="B7" s="113" t="s">
        <v>58</v>
      </c>
      <c r="C7" s="345" t="s">
        <v>99</v>
      </c>
      <c r="D7" s="345" t="s">
        <v>99</v>
      </c>
      <c r="E7" s="345" t="s">
        <v>204</v>
      </c>
      <c r="F7" s="345" t="s">
        <v>205</v>
      </c>
      <c r="G7" s="3" t="s">
        <v>235</v>
      </c>
      <c r="H7" s="113"/>
      <c r="I7" s="345" t="s">
        <v>209</v>
      </c>
      <c r="J7" s="345" t="s">
        <v>268</v>
      </c>
      <c r="K7" s="346" t="s">
        <v>207</v>
      </c>
      <c r="L7" s="345" t="s">
        <v>202</v>
      </c>
      <c r="M7" s="345" t="s">
        <v>204</v>
      </c>
      <c r="N7" s="345" t="s">
        <v>205</v>
      </c>
      <c r="O7" s="3" t="s">
        <v>280</v>
      </c>
    </row>
    <row r="8" spans="1:15">
      <c r="A8" s="12"/>
      <c r="B8" s="113"/>
      <c r="C8" s="345" t="s">
        <v>75</v>
      </c>
      <c r="D8" s="82" t="s">
        <v>63</v>
      </c>
      <c r="E8" s="345" t="s">
        <v>75</v>
      </c>
      <c r="F8" s="82" t="s">
        <v>63</v>
      </c>
      <c r="G8" s="345" t="s">
        <v>63</v>
      </c>
      <c r="H8" s="113"/>
      <c r="I8" s="347" t="s">
        <v>75</v>
      </c>
      <c r="J8" s="347" t="s">
        <v>63</v>
      </c>
      <c r="K8" s="347" t="s">
        <v>75</v>
      </c>
      <c r="L8" s="347" t="s">
        <v>63</v>
      </c>
      <c r="M8" s="347" t="s">
        <v>75</v>
      </c>
      <c r="N8" s="347" t="s">
        <v>63</v>
      </c>
      <c r="O8" s="345" t="s">
        <v>63</v>
      </c>
    </row>
    <row r="9" spans="1:15">
      <c r="A9" s="11">
        <v>5</v>
      </c>
      <c r="B9" s="348" t="s">
        <v>0</v>
      </c>
      <c r="C9" s="46">
        <v>0</v>
      </c>
      <c r="D9" s="30">
        <v>0</v>
      </c>
      <c r="E9" s="46">
        <v>0</v>
      </c>
      <c r="F9" s="30">
        <v>0</v>
      </c>
      <c r="G9" s="29">
        <v>0</v>
      </c>
      <c r="H9" s="20"/>
      <c r="I9" s="45">
        <v>0</v>
      </c>
      <c r="J9" s="55">
        <v>0</v>
      </c>
      <c r="K9" s="46">
        <v>55.125</v>
      </c>
      <c r="L9" s="55">
        <v>401310</v>
      </c>
      <c r="M9" s="46">
        <v>3.3125</v>
      </c>
      <c r="N9" s="6">
        <v>19063</v>
      </c>
      <c r="O9" s="29">
        <v>420373</v>
      </c>
    </row>
    <row r="10" spans="1:15">
      <c r="A10" s="12">
        <v>6</v>
      </c>
      <c r="B10" s="192" t="s">
        <v>1</v>
      </c>
      <c r="C10" s="5">
        <v>0.25</v>
      </c>
      <c r="D10" s="6">
        <v>2254</v>
      </c>
      <c r="E10" s="5">
        <v>0</v>
      </c>
      <c r="F10" s="6">
        <v>0</v>
      </c>
      <c r="G10" s="32">
        <v>2254</v>
      </c>
      <c r="H10" s="17"/>
      <c r="I10" s="8">
        <v>0</v>
      </c>
      <c r="J10" s="7">
        <v>0</v>
      </c>
      <c r="K10" s="5">
        <v>15.125</v>
      </c>
      <c r="L10" s="7">
        <v>110110</v>
      </c>
      <c r="M10" s="5">
        <v>0</v>
      </c>
      <c r="N10" s="6">
        <v>0</v>
      </c>
      <c r="O10" s="32">
        <v>110110</v>
      </c>
    </row>
    <row r="11" spans="1:15">
      <c r="A11" s="12">
        <v>8</v>
      </c>
      <c r="B11" s="192" t="s">
        <v>2</v>
      </c>
      <c r="C11" s="5">
        <v>0</v>
      </c>
      <c r="D11" s="6">
        <v>0</v>
      </c>
      <c r="E11" s="5">
        <v>0</v>
      </c>
      <c r="F11" s="6">
        <v>0</v>
      </c>
      <c r="G11" s="32">
        <v>0</v>
      </c>
      <c r="H11" s="17"/>
      <c r="I11" s="8">
        <v>11.9529</v>
      </c>
      <c r="J11" s="7">
        <v>43509</v>
      </c>
      <c r="K11" s="5">
        <v>83.875</v>
      </c>
      <c r="L11" s="7">
        <v>610610</v>
      </c>
      <c r="M11" s="5">
        <v>2.625</v>
      </c>
      <c r="N11" s="6">
        <v>15107</v>
      </c>
      <c r="O11" s="32">
        <v>669226</v>
      </c>
    </row>
    <row r="12" spans="1:15">
      <c r="A12" s="12">
        <v>10</v>
      </c>
      <c r="B12" s="192" t="s">
        <v>3</v>
      </c>
      <c r="C12" s="5">
        <v>0</v>
      </c>
      <c r="D12" s="6">
        <v>0</v>
      </c>
      <c r="E12" s="5">
        <v>0</v>
      </c>
      <c r="F12" s="6">
        <v>0</v>
      </c>
      <c r="G12" s="32">
        <v>0</v>
      </c>
      <c r="H12" s="17"/>
      <c r="I12" s="8">
        <v>1</v>
      </c>
      <c r="J12" s="7">
        <v>3640</v>
      </c>
      <c r="K12" s="5">
        <v>2.125</v>
      </c>
      <c r="L12" s="7">
        <v>15470</v>
      </c>
      <c r="M12" s="5">
        <v>0.125</v>
      </c>
      <c r="N12" s="6">
        <v>719</v>
      </c>
      <c r="O12" s="32">
        <v>19829</v>
      </c>
    </row>
    <row r="13" spans="1:15">
      <c r="A13" s="12">
        <v>19</v>
      </c>
      <c r="B13" s="192" t="s">
        <v>4</v>
      </c>
      <c r="C13" s="5">
        <v>0</v>
      </c>
      <c r="D13" s="6">
        <v>0</v>
      </c>
      <c r="E13" s="5">
        <v>0</v>
      </c>
      <c r="F13" s="6">
        <v>0</v>
      </c>
      <c r="G13" s="32">
        <v>0</v>
      </c>
      <c r="H13" s="17"/>
      <c r="I13" s="8">
        <v>0</v>
      </c>
      <c r="J13" s="7">
        <v>0</v>
      </c>
      <c r="K13" s="5">
        <v>0</v>
      </c>
      <c r="L13" s="7">
        <v>0</v>
      </c>
      <c r="M13" s="5">
        <v>0</v>
      </c>
      <c r="N13" s="6">
        <v>0</v>
      </c>
      <c r="O13" s="32">
        <v>0</v>
      </c>
    </row>
    <row r="14" spans="1:15">
      <c r="A14" s="12">
        <v>20</v>
      </c>
      <c r="B14" s="192" t="s">
        <v>5</v>
      </c>
      <c r="C14" s="5">
        <v>0</v>
      </c>
      <c r="D14" s="6">
        <v>0</v>
      </c>
      <c r="E14" s="5">
        <v>0</v>
      </c>
      <c r="F14" s="6">
        <v>0</v>
      </c>
      <c r="G14" s="32">
        <v>0</v>
      </c>
      <c r="H14" s="17"/>
      <c r="I14" s="8">
        <v>0</v>
      </c>
      <c r="J14" s="7">
        <v>0</v>
      </c>
      <c r="K14" s="5">
        <v>0</v>
      </c>
      <c r="L14" s="7">
        <v>0</v>
      </c>
      <c r="M14" s="5">
        <v>0</v>
      </c>
      <c r="N14" s="6">
        <v>0</v>
      </c>
      <c r="O14" s="32">
        <v>0</v>
      </c>
    </row>
    <row r="15" spans="1:15">
      <c r="A15" s="12">
        <v>22</v>
      </c>
      <c r="B15" s="192" t="s">
        <v>6</v>
      </c>
      <c r="C15" s="5">
        <v>1.375</v>
      </c>
      <c r="D15" s="6">
        <v>12396</v>
      </c>
      <c r="E15" s="5">
        <v>0</v>
      </c>
      <c r="F15" s="6">
        <v>0</v>
      </c>
      <c r="G15" s="32">
        <v>12396</v>
      </c>
      <c r="H15" s="17"/>
      <c r="I15" s="8">
        <v>2</v>
      </c>
      <c r="J15" s="7">
        <v>7280</v>
      </c>
      <c r="K15" s="5">
        <v>86.875</v>
      </c>
      <c r="L15" s="7">
        <v>632450</v>
      </c>
      <c r="M15" s="5">
        <v>0</v>
      </c>
      <c r="N15" s="6">
        <v>0</v>
      </c>
      <c r="O15" s="32">
        <v>639730</v>
      </c>
    </row>
    <row r="16" spans="1:15">
      <c r="A16" s="12">
        <v>23</v>
      </c>
      <c r="B16" s="192" t="s">
        <v>7</v>
      </c>
      <c r="C16" s="5">
        <v>12.75</v>
      </c>
      <c r="D16" s="6">
        <v>114941</v>
      </c>
      <c r="E16" s="5">
        <v>0</v>
      </c>
      <c r="F16" s="6">
        <v>0</v>
      </c>
      <c r="G16" s="32">
        <v>114941</v>
      </c>
      <c r="H16" s="17"/>
      <c r="I16" s="8">
        <v>6</v>
      </c>
      <c r="J16" s="7">
        <v>21840</v>
      </c>
      <c r="K16" s="5">
        <v>131.3125</v>
      </c>
      <c r="L16" s="7">
        <v>955955</v>
      </c>
      <c r="M16" s="5">
        <v>7.125</v>
      </c>
      <c r="N16" s="6">
        <v>41004</v>
      </c>
      <c r="O16" s="32">
        <v>1018799</v>
      </c>
    </row>
    <row r="17" spans="1:15">
      <c r="A17" s="12">
        <v>27</v>
      </c>
      <c r="B17" s="192" t="s">
        <v>8</v>
      </c>
      <c r="C17" s="5">
        <v>0</v>
      </c>
      <c r="D17" s="6">
        <v>0</v>
      </c>
      <c r="E17" s="5">
        <v>0</v>
      </c>
      <c r="F17" s="6">
        <v>0</v>
      </c>
      <c r="G17" s="32">
        <v>0</v>
      </c>
      <c r="H17" s="17"/>
      <c r="I17" s="8">
        <v>1</v>
      </c>
      <c r="J17" s="7">
        <v>3640</v>
      </c>
      <c r="K17" s="5">
        <v>0</v>
      </c>
      <c r="L17" s="7">
        <v>0</v>
      </c>
      <c r="M17" s="5">
        <v>0</v>
      </c>
      <c r="N17" s="6">
        <v>0</v>
      </c>
      <c r="O17" s="32">
        <v>3640</v>
      </c>
    </row>
    <row r="18" spans="1:15">
      <c r="A18" s="12">
        <v>28</v>
      </c>
      <c r="B18" s="192" t="s">
        <v>9</v>
      </c>
      <c r="C18" s="5">
        <v>0</v>
      </c>
      <c r="D18" s="6">
        <v>0</v>
      </c>
      <c r="E18" s="5">
        <v>0</v>
      </c>
      <c r="F18" s="6">
        <v>0</v>
      </c>
      <c r="G18" s="32">
        <v>0</v>
      </c>
      <c r="H18" s="17"/>
      <c r="I18" s="8">
        <v>1</v>
      </c>
      <c r="J18" s="7">
        <v>3640</v>
      </c>
      <c r="K18" s="5">
        <v>12</v>
      </c>
      <c r="L18" s="7">
        <v>87360</v>
      </c>
      <c r="M18" s="5">
        <v>0.5</v>
      </c>
      <c r="N18" s="6">
        <v>2878</v>
      </c>
      <c r="O18" s="32">
        <v>93878</v>
      </c>
    </row>
    <row r="19" spans="1:15">
      <c r="A19" s="12">
        <v>33</v>
      </c>
      <c r="B19" s="192" t="s">
        <v>10</v>
      </c>
      <c r="C19" s="5">
        <v>0.625</v>
      </c>
      <c r="D19" s="6">
        <v>5634</v>
      </c>
      <c r="E19" s="5">
        <v>9.5</v>
      </c>
      <c r="F19" s="6">
        <v>54673</v>
      </c>
      <c r="G19" s="32">
        <v>60307</v>
      </c>
      <c r="H19" s="17"/>
      <c r="I19" s="8">
        <v>0</v>
      </c>
      <c r="J19" s="7">
        <v>0</v>
      </c>
      <c r="K19" s="5">
        <v>20.5</v>
      </c>
      <c r="L19" s="7">
        <v>149240</v>
      </c>
      <c r="M19" s="5">
        <v>0</v>
      </c>
      <c r="N19" s="6">
        <v>0</v>
      </c>
      <c r="O19" s="32">
        <v>149240</v>
      </c>
    </row>
    <row r="20" spans="1:15">
      <c r="A20" s="12">
        <v>34</v>
      </c>
      <c r="B20" s="192" t="s">
        <v>11</v>
      </c>
      <c r="C20" s="5">
        <v>0</v>
      </c>
      <c r="D20" s="6">
        <v>0</v>
      </c>
      <c r="E20" s="5">
        <v>0</v>
      </c>
      <c r="F20" s="6">
        <v>0</v>
      </c>
      <c r="G20" s="32">
        <v>0</v>
      </c>
      <c r="H20" s="17"/>
      <c r="I20" s="8">
        <v>5.9058000000000002</v>
      </c>
      <c r="J20" s="7">
        <v>21497</v>
      </c>
      <c r="K20" s="5">
        <v>100.3125</v>
      </c>
      <c r="L20" s="7">
        <v>730275</v>
      </c>
      <c r="M20" s="5">
        <v>29.4375</v>
      </c>
      <c r="N20" s="6">
        <v>169413</v>
      </c>
      <c r="O20" s="32">
        <v>921185</v>
      </c>
    </row>
    <row r="21" spans="1:15">
      <c r="A21" s="12">
        <v>35</v>
      </c>
      <c r="B21" s="192" t="s">
        <v>12</v>
      </c>
      <c r="C21" s="5">
        <v>6.75</v>
      </c>
      <c r="D21" s="6">
        <v>60851</v>
      </c>
      <c r="E21" s="5">
        <v>12.25</v>
      </c>
      <c r="F21" s="6">
        <v>70499</v>
      </c>
      <c r="G21" s="32">
        <v>131350</v>
      </c>
      <c r="H21" s="17"/>
      <c r="I21" s="8">
        <v>1</v>
      </c>
      <c r="J21" s="7">
        <v>3640</v>
      </c>
      <c r="K21" s="5">
        <v>46.1875</v>
      </c>
      <c r="L21" s="7">
        <v>336245</v>
      </c>
      <c r="M21" s="5">
        <v>16</v>
      </c>
      <c r="N21" s="6">
        <v>92080</v>
      </c>
      <c r="O21" s="32">
        <v>431965</v>
      </c>
    </row>
    <row r="22" spans="1:15">
      <c r="A22" s="12">
        <v>36</v>
      </c>
      <c r="B22" s="192" t="s">
        <v>13</v>
      </c>
      <c r="C22" s="5">
        <v>57.125</v>
      </c>
      <c r="D22" s="6">
        <v>514982</v>
      </c>
      <c r="E22" s="5">
        <v>188.375</v>
      </c>
      <c r="F22" s="6">
        <v>1084098</v>
      </c>
      <c r="G22" s="32">
        <v>1599080</v>
      </c>
      <c r="H22" s="17"/>
      <c r="I22" s="8">
        <v>5.9528999999999996</v>
      </c>
      <c r="J22" s="7">
        <v>21669</v>
      </c>
      <c r="K22" s="5">
        <v>211.75</v>
      </c>
      <c r="L22" s="7">
        <v>1541540</v>
      </c>
      <c r="M22" s="5">
        <v>32.625</v>
      </c>
      <c r="N22" s="6">
        <v>187757</v>
      </c>
      <c r="O22" s="32">
        <v>1750966</v>
      </c>
    </row>
    <row r="23" spans="1:15">
      <c r="A23" s="12">
        <v>37</v>
      </c>
      <c r="B23" s="192" t="s">
        <v>14</v>
      </c>
      <c r="C23" s="5">
        <v>6</v>
      </c>
      <c r="D23" s="6">
        <v>54090</v>
      </c>
      <c r="E23" s="5">
        <v>23.25</v>
      </c>
      <c r="F23" s="6">
        <v>133804</v>
      </c>
      <c r="G23" s="32">
        <v>187894</v>
      </c>
      <c r="H23" s="17"/>
      <c r="I23" s="8">
        <v>8</v>
      </c>
      <c r="J23" s="7">
        <v>29120</v>
      </c>
      <c r="K23" s="5">
        <v>146.5</v>
      </c>
      <c r="L23" s="7">
        <v>1066520</v>
      </c>
      <c r="M23" s="5">
        <v>4.25</v>
      </c>
      <c r="N23" s="6">
        <v>24459</v>
      </c>
      <c r="O23" s="32">
        <v>1120099</v>
      </c>
    </row>
    <row r="24" spans="1:15">
      <c r="A24" s="12">
        <v>38</v>
      </c>
      <c r="B24" s="192" t="s">
        <v>15</v>
      </c>
      <c r="C24" s="5">
        <v>3</v>
      </c>
      <c r="D24" s="6">
        <v>27045</v>
      </c>
      <c r="E24" s="5">
        <v>10.875</v>
      </c>
      <c r="F24" s="6">
        <v>62586</v>
      </c>
      <c r="G24" s="32">
        <v>89631</v>
      </c>
      <c r="H24" s="17"/>
      <c r="I24" s="8">
        <v>0</v>
      </c>
      <c r="J24" s="7">
        <v>0</v>
      </c>
      <c r="K24" s="5">
        <v>109.8125</v>
      </c>
      <c r="L24" s="7">
        <v>799435</v>
      </c>
      <c r="M24" s="5">
        <v>7.5625</v>
      </c>
      <c r="N24" s="6">
        <v>43522</v>
      </c>
      <c r="O24" s="32">
        <v>842957</v>
      </c>
    </row>
    <row r="25" spans="1:15">
      <c r="A25" s="12">
        <v>39</v>
      </c>
      <c r="B25" s="192" t="s">
        <v>16</v>
      </c>
      <c r="C25" s="5">
        <v>29.9375</v>
      </c>
      <c r="D25" s="6">
        <v>269887</v>
      </c>
      <c r="E25" s="5">
        <v>57.0625</v>
      </c>
      <c r="F25" s="6">
        <v>328395</v>
      </c>
      <c r="G25" s="32">
        <v>598282</v>
      </c>
      <c r="H25" s="17"/>
      <c r="I25" s="8">
        <v>29.25</v>
      </c>
      <c r="J25" s="7">
        <v>106470</v>
      </c>
      <c r="K25" s="5">
        <v>243.75</v>
      </c>
      <c r="L25" s="7">
        <v>1774500</v>
      </c>
      <c r="M25" s="5">
        <v>10.875</v>
      </c>
      <c r="N25" s="6">
        <v>62586</v>
      </c>
      <c r="O25" s="32">
        <v>1943556</v>
      </c>
    </row>
    <row r="26" spans="1:15">
      <c r="A26" s="12">
        <v>40</v>
      </c>
      <c r="B26" s="192" t="s">
        <v>17</v>
      </c>
      <c r="C26" s="5">
        <v>2.375</v>
      </c>
      <c r="D26" s="6">
        <v>21411</v>
      </c>
      <c r="E26" s="5">
        <v>47.875</v>
      </c>
      <c r="F26" s="6">
        <v>275521</v>
      </c>
      <c r="G26" s="32">
        <v>296932</v>
      </c>
      <c r="H26" s="17"/>
      <c r="I26" s="8">
        <v>1</v>
      </c>
      <c r="J26" s="7">
        <v>3640</v>
      </c>
      <c r="K26" s="5">
        <v>74.5</v>
      </c>
      <c r="L26" s="7">
        <v>542360</v>
      </c>
      <c r="M26" s="5">
        <v>9.75</v>
      </c>
      <c r="N26" s="6">
        <v>56111</v>
      </c>
      <c r="O26" s="32">
        <v>602111</v>
      </c>
    </row>
    <row r="27" spans="1:15">
      <c r="A27" s="12">
        <v>41</v>
      </c>
      <c r="B27" s="192" t="s">
        <v>18</v>
      </c>
      <c r="C27" s="5">
        <v>3</v>
      </c>
      <c r="D27" s="6">
        <v>27045</v>
      </c>
      <c r="E27" s="5">
        <v>15.5</v>
      </c>
      <c r="F27" s="6">
        <v>89203</v>
      </c>
      <c r="G27" s="32">
        <v>116248</v>
      </c>
      <c r="H27" s="17"/>
      <c r="I27" s="8">
        <v>4.875</v>
      </c>
      <c r="J27" s="7">
        <v>17745</v>
      </c>
      <c r="K27" s="5">
        <v>105.5</v>
      </c>
      <c r="L27" s="7">
        <v>768040</v>
      </c>
      <c r="M27" s="5">
        <v>5.6875</v>
      </c>
      <c r="N27" s="6">
        <v>32732</v>
      </c>
      <c r="O27" s="32">
        <v>818517</v>
      </c>
    </row>
    <row r="28" spans="1:15">
      <c r="A28" s="12">
        <v>42</v>
      </c>
      <c r="B28" s="192" t="s">
        <v>19</v>
      </c>
      <c r="C28" s="5">
        <v>0.25</v>
      </c>
      <c r="D28" s="6">
        <v>2254</v>
      </c>
      <c r="E28" s="5">
        <v>20.5625</v>
      </c>
      <c r="F28" s="6">
        <v>118337</v>
      </c>
      <c r="G28" s="32">
        <v>120591</v>
      </c>
      <c r="H28" s="17"/>
      <c r="I28" s="8">
        <v>0</v>
      </c>
      <c r="J28" s="7">
        <v>0</v>
      </c>
      <c r="K28" s="5">
        <v>22</v>
      </c>
      <c r="L28" s="7">
        <v>160160</v>
      </c>
      <c r="M28" s="5">
        <v>6.5625</v>
      </c>
      <c r="N28" s="6">
        <v>37767</v>
      </c>
      <c r="O28" s="32">
        <v>197927</v>
      </c>
    </row>
    <row r="29" spans="1:15">
      <c r="A29" s="12">
        <v>43</v>
      </c>
      <c r="B29" s="192" t="s">
        <v>20</v>
      </c>
      <c r="C29" s="5">
        <v>3.625</v>
      </c>
      <c r="D29" s="6">
        <v>32679</v>
      </c>
      <c r="E29" s="5">
        <v>82.8125</v>
      </c>
      <c r="F29" s="6">
        <v>476586</v>
      </c>
      <c r="G29" s="32">
        <v>509265</v>
      </c>
      <c r="H29" s="17"/>
      <c r="I29" s="8">
        <v>2</v>
      </c>
      <c r="J29" s="7">
        <v>7280</v>
      </c>
      <c r="K29" s="5">
        <v>383</v>
      </c>
      <c r="L29" s="7">
        <v>2788240</v>
      </c>
      <c r="M29" s="5">
        <v>0</v>
      </c>
      <c r="N29" s="6">
        <v>0</v>
      </c>
      <c r="O29" s="32">
        <v>2795520</v>
      </c>
    </row>
    <row r="30" spans="1:15">
      <c r="A30" s="12">
        <v>44</v>
      </c>
      <c r="B30" s="192" t="s">
        <v>21</v>
      </c>
      <c r="C30" s="5">
        <v>0.875</v>
      </c>
      <c r="D30" s="6">
        <v>7888</v>
      </c>
      <c r="E30" s="5">
        <v>0.25</v>
      </c>
      <c r="F30" s="6">
        <v>1439</v>
      </c>
      <c r="G30" s="32">
        <v>9327</v>
      </c>
      <c r="H30" s="17"/>
      <c r="I30" s="8">
        <v>0</v>
      </c>
      <c r="J30" s="7">
        <v>0</v>
      </c>
      <c r="K30" s="5">
        <v>90.625</v>
      </c>
      <c r="L30" s="7">
        <v>659750</v>
      </c>
      <c r="M30" s="5">
        <v>3.5</v>
      </c>
      <c r="N30" s="6">
        <v>20143</v>
      </c>
      <c r="O30" s="32">
        <v>679893</v>
      </c>
    </row>
    <row r="31" spans="1:15">
      <c r="A31" s="12">
        <v>45</v>
      </c>
      <c r="B31" s="192" t="s">
        <v>22</v>
      </c>
      <c r="C31" s="5">
        <v>0</v>
      </c>
      <c r="D31" s="6">
        <v>0</v>
      </c>
      <c r="E31" s="5">
        <v>0</v>
      </c>
      <c r="F31" s="6">
        <v>0</v>
      </c>
      <c r="G31" s="32">
        <v>0</v>
      </c>
      <c r="H31" s="17"/>
      <c r="I31" s="8">
        <v>0</v>
      </c>
      <c r="J31" s="7">
        <v>0</v>
      </c>
      <c r="K31" s="5">
        <v>0</v>
      </c>
      <c r="L31" s="7">
        <v>0</v>
      </c>
      <c r="M31" s="5">
        <v>0</v>
      </c>
      <c r="N31" s="6">
        <v>0</v>
      </c>
      <c r="O31" s="32">
        <v>0</v>
      </c>
    </row>
    <row r="32" spans="1:15">
      <c r="A32" s="12">
        <v>46</v>
      </c>
      <c r="B32" s="192" t="s">
        <v>23</v>
      </c>
      <c r="C32" s="5">
        <v>1.75</v>
      </c>
      <c r="D32" s="6">
        <v>15776</v>
      </c>
      <c r="E32" s="5">
        <v>1.5</v>
      </c>
      <c r="F32" s="6">
        <v>8633</v>
      </c>
      <c r="G32" s="32">
        <v>24409</v>
      </c>
      <c r="H32" s="17"/>
      <c r="I32" s="8">
        <v>1</v>
      </c>
      <c r="J32" s="7">
        <v>3640</v>
      </c>
      <c r="K32" s="5">
        <v>11.0625</v>
      </c>
      <c r="L32" s="7">
        <v>80535</v>
      </c>
      <c r="M32" s="5">
        <v>0</v>
      </c>
      <c r="N32" s="6">
        <v>0</v>
      </c>
      <c r="O32" s="32">
        <v>84175</v>
      </c>
    </row>
    <row r="33" spans="1:15">
      <c r="A33" s="12">
        <v>47</v>
      </c>
      <c r="B33" s="192" t="s">
        <v>330</v>
      </c>
      <c r="C33" s="5">
        <v>0</v>
      </c>
      <c r="D33" s="6">
        <v>0</v>
      </c>
      <c r="E33" s="5">
        <v>0</v>
      </c>
      <c r="F33" s="6">
        <v>0</v>
      </c>
      <c r="G33" s="32">
        <v>0</v>
      </c>
      <c r="H33" s="17"/>
      <c r="I33" s="8">
        <v>20.75</v>
      </c>
      <c r="J33" s="7">
        <v>75530</v>
      </c>
      <c r="K33" s="5">
        <v>70</v>
      </c>
      <c r="L33" s="7">
        <v>509600</v>
      </c>
      <c r="M33" s="5">
        <v>3.375</v>
      </c>
      <c r="N33" s="6">
        <v>19423</v>
      </c>
      <c r="O33" s="32">
        <v>604553</v>
      </c>
    </row>
    <row r="34" spans="1:15">
      <c r="A34" s="12">
        <v>48</v>
      </c>
      <c r="B34" s="113" t="s">
        <v>24</v>
      </c>
      <c r="C34" s="5">
        <v>0</v>
      </c>
      <c r="D34" s="6">
        <v>0</v>
      </c>
      <c r="E34" s="5">
        <v>0</v>
      </c>
      <c r="F34" s="6">
        <v>0</v>
      </c>
      <c r="G34" s="32">
        <v>0</v>
      </c>
      <c r="I34" s="8">
        <v>0</v>
      </c>
      <c r="J34" s="7">
        <v>0</v>
      </c>
      <c r="K34" s="5">
        <v>34.9375</v>
      </c>
      <c r="L34" s="7">
        <v>254345</v>
      </c>
      <c r="M34" s="5">
        <v>0.75</v>
      </c>
      <c r="N34" s="6">
        <v>4316</v>
      </c>
      <c r="O34" s="32">
        <v>258661</v>
      </c>
    </row>
    <row r="35" spans="1:15">
      <c r="A35" s="12">
        <v>49</v>
      </c>
      <c r="B35" s="192" t="s">
        <v>25</v>
      </c>
      <c r="C35" s="5">
        <v>0</v>
      </c>
      <c r="D35" s="6">
        <v>0</v>
      </c>
      <c r="E35" s="5">
        <v>0</v>
      </c>
      <c r="F35" s="6">
        <v>0</v>
      </c>
      <c r="G35" s="32">
        <v>0</v>
      </c>
      <c r="H35" s="17"/>
      <c r="I35" s="8">
        <v>0</v>
      </c>
      <c r="J35" s="7">
        <v>0</v>
      </c>
      <c r="K35" s="5">
        <v>0</v>
      </c>
      <c r="L35" s="7">
        <v>0</v>
      </c>
      <c r="M35" s="5">
        <v>0</v>
      </c>
      <c r="N35" s="6">
        <v>0</v>
      </c>
      <c r="O35" s="32">
        <v>0</v>
      </c>
    </row>
    <row r="36" spans="1:15">
      <c r="A36" s="12">
        <v>50</v>
      </c>
      <c r="B36" s="192" t="s">
        <v>55</v>
      </c>
      <c r="C36" s="5">
        <v>0</v>
      </c>
      <c r="D36" s="6">
        <v>0</v>
      </c>
      <c r="E36" s="5">
        <v>0</v>
      </c>
      <c r="F36" s="6">
        <v>0</v>
      </c>
      <c r="G36" s="32">
        <v>0</v>
      </c>
      <c r="H36" s="17"/>
      <c r="I36" s="8">
        <v>0</v>
      </c>
      <c r="J36" s="7">
        <v>0</v>
      </c>
      <c r="K36" s="5">
        <v>0</v>
      </c>
      <c r="L36" s="7">
        <v>0</v>
      </c>
      <c r="M36" s="5">
        <v>0</v>
      </c>
      <c r="N36" s="6">
        <v>0</v>
      </c>
      <c r="O36" s="32">
        <v>0</v>
      </c>
    </row>
    <row r="37" spans="1:15">
      <c r="A37" s="12">
        <v>51</v>
      </c>
      <c r="B37" s="192" t="s">
        <v>26</v>
      </c>
      <c r="C37" s="5">
        <v>0</v>
      </c>
      <c r="D37" s="6">
        <v>0</v>
      </c>
      <c r="E37" s="5">
        <v>0</v>
      </c>
      <c r="F37" s="6">
        <v>0</v>
      </c>
      <c r="G37" s="32">
        <v>0</v>
      </c>
      <c r="H37" s="17"/>
      <c r="I37" s="8">
        <v>0</v>
      </c>
      <c r="J37" s="7">
        <v>0</v>
      </c>
      <c r="K37" s="5">
        <v>0</v>
      </c>
      <c r="L37" s="7">
        <v>0</v>
      </c>
      <c r="M37" s="5">
        <v>0</v>
      </c>
      <c r="N37" s="6">
        <v>0</v>
      </c>
      <c r="O37" s="32">
        <v>0</v>
      </c>
    </row>
    <row r="38" spans="1:15">
      <c r="A38" s="12">
        <v>52</v>
      </c>
      <c r="B38" s="192" t="s">
        <v>27</v>
      </c>
      <c r="C38" s="238">
        <v>0</v>
      </c>
      <c r="D38" s="6">
        <v>0</v>
      </c>
      <c r="E38" s="238">
        <v>0</v>
      </c>
      <c r="F38" s="6">
        <v>0</v>
      </c>
      <c r="G38" s="32">
        <v>0</v>
      </c>
      <c r="H38" s="17"/>
      <c r="I38" s="237">
        <v>0</v>
      </c>
      <c r="J38" s="7">
        <v>0</v>
      </c>
      <c r="K38" s="238">
        <v>0</v>
      </c>
      <c r="L38" s="7">
        <v>0</v>
      </c>
      <c r="M38" s="238">
        <v>0</v>
      </c>
      <c r="N38" s="6">
        <v>0</v>
      </c>
      <c r="O38" s="32">
        <v>0</v>
      </c>
    </row>
    <row r="39" spans="1:15">
      <c r="A39" s="12">
        <v>53</v>
      </c>
      <c r="B39" s="192" t="s">
        <v>28</v>
      </c>
      <c r="C39" s="5">
        <v>0</v>
      </c>
      <c r="D39" s="6">
        <v>0</v>
      </c>
      <c r="E39" s="5">
        <v>4.5</v>
      </c>
      <c r="F39" s="6">
        <v>25898</v>
      </c>
      <c r="G39" s="32">
        <v>25898</v>
      </c>
      <c r="H39" s="17"/>
      <c r="I39" s="8">
        <v>3</v>
      </c>
      <c r="J39" s="7">
        <v>10920</v>
      </c>
      <c r="K39" s="5">
        <v>13</v>
      </c>
      <c r="L39" s="7">
        <v>94640</v>
      </c>
      <c r="M39" s="5">
        <v>2.625</v>
      </c>
      <c r="N39" s="6">
        <v>15107</v>
      </c>
      <c r="O39" s="32">
        <v>120667</v>
      </c>
    </row>
    <row r="40" spans="1:15">
      <c r="A40" s="12">
        <v>54</v>
      </c>
      <c r="B40" s="192" t="s">
        <v>29</v>
      </c>
      <c r="C40" s="5">
        <v>0</v>
      </c>
      <c r="D40" s="6">
        <v>0</v>
      </c>
      <c r="E40" s="5">
        <v>0</v>
      </c>
      <c r="F40" s="6">
        <v>0</v>
      </c>
      <c r="G40" s="32">
        <v>0</v>
      </c>
      <c r="H40" s="17"/>
      <c r="I40" s="8">
        <v>0</v>
      </c>
      <c r="J40" s="7">
        <v>0</v>
      </c>
      <c r="K40" s="5">
        <v>20.625</v>
      </c>
      <c r="L40" s="7">
        <v>150150</v>
      </c>
      <c r="M40" s="5">
        <v>0.375</v>
      </c>
      <c r="N40" s="6">
        <v>2158</v>
      </c>
      <c r="O40" s="32">
        <v>152308</v>
      </c>
    </row>
    <row r="41" spans="1:15">
      <c r="A41" s="12">
        <v>57</v>
      </c>
      <c r="B41" s="192" t="s">
        <v>30</v>
      </c>
      <c r="C41" s="5">
        <v>0.25</v>
      </c>
      <c r="D41" s="6">
        <v>2254</v>
      </c>
      <c r="E41" s="5">
        <v>11.75</v>
      </c>
      <c r="F41" s="6">
        <v>67621</v>
      </c>
      <c r="G41" s="32">
        <v>69875</v>
      </c>
      <c r="H41" s="17"/>
      <c r="I41" s="8">
        <v>0</v>
      </c>
      <c r="J41" s="7">
        <v>0</v>
      </c>
      <c r="K41" s="5">
        <v>2.375</v>
      </c>
      <c r="L41" s="7">
        <v>17290</v>
      </c>
      <c r="M41" s="5">
        <v>0</v>
      </c>
      <c r="N41" s="6">
        <v>0</v>
      </c>
      <c r="O41" s="32">
        <v>17290</v>
      </c>
    </row>
    <row r="42" spans="1:15">
      <c r="A42" s="12">
        <v>58</v>
      </c>
      <c r="B42" s="192" t="s">
        <v>31</v>
      </c>
      <c r="C42" s="5">
        <v>0</v>
      </c>
      <c r="D42" s="6">
        <v>0</v>
      </c>
      <c r="E42" s="5">
        <v>0</v>
      </c>
      <c r="F42" s="6">
        <v>0</v>
      </c>
      <c r="G42" s="32">
        <v>0</v>
      </c>
      <c r="H42" s="17"/>
      <c r="I42" s="8">
        <v>16</v>
      </c>
      <c r="J42" s="7">
        <v>58240</v>
      </c>
      <c r="K42" s="5">
        <v>147.6875</v>
      </c>
      <c r="L42" s="7">
        <v>1075165</v>
      </c>
      <c r="M42" s="5">
        <v>16</v>
      </c>
      <c r="N42" s="6">
        <v>92080</v>
      </c>
      <c r="O42" s="32">
        <v>1225485</v>
      </c>
    </row>
    <row r="43" spans="1:15">
      <c r="A43" s="12">
        <v>59</v>
      </c>
      <c r="B43" s="192" t="s">
        <v>32</v>
      </c>
      <c r="C43" s="5">
        <v>0</v>
      </c>
      <c r="D43" s="6">
        <v>0</v>
      </c>
      <c r="E43" s="5">
        <v>0</v>
      </c>
      <c r="F43" s="6">
        <v>0</v>
      </c>
      <c r="G43" s="32">
        <v>0</v>
      </c>
      <c r="H43" s="17"/>
      <c r="I43" s="8">
        <v>3</v>
      </c>
      <c r="J43" s="7">
        <v>10920</v>
      </c>
      <c r="K43" s="5">
        <v>31.25</v>
      </c>
      <c r="L43" s="7">
        <v>227500</v>
      </c>
      <c r="M43" s="5">
        <v>0.125</v>
      </c>
      <c r="N43" s="6">
        <v>719</v>
      </c>
      <c r="O43" s="32">
        <v>239139</v>
      </c>
    </row>
    <row r="44" spans="1:15">
      <c r="A44" s="12">
        <v>60</v>
      </c>
      <c r="B44" s="192" t="s">
        <v>33</v>
      </c>
      <c r="C44" s="5">
        <v>0</v>
      </c>
      <c r="D44" s="6">
        <v>0</v>
      </c>
      <c r="E44" s="5">
        <v>0</v>
      </c>
      <c r="F44" s="6">
        <v>0</v>
      </c>
      <c r="G44" s="32">
        <v>0</v>
      </c>
      <c r="H44" s="17"/>
      <c r="I44" s="8">
        <v>6</v>
      </c>
      <c r="J44" s="7">
        <v>21840</v>
      </c>
      <c r="K44" s="5">
        <v>137.0625</v>
      </c>
      <c r="L44" s="7">
        <v>997815</v>
      </c>
      <c r="M44" s="5">
        <v>6.5</v>
      </c>
      <c r="N44" s="6">
        <v>37408</v>
      </c>
      <c r="O44" s="32">
        <v>1057063</v>
      </c>
    </row>
    <row r="45" spans="1:15">
      <c r="A45" s="12">
        <v>61</v>
      </c>
      <c r="B45" s="192" t="s">
        <v>34</v>
      </c>
      <c r="C45" s="5">
        <v>11.9375</v>
      </c>
      <c r="D45" s="6">
        <v>107617</v>
      </c>
      <c r="E45" s="5">
        <v>16</v>
      </c>
      <c r="F45" s="6">
        <v>92080</v>
      </c>
      <c r="G45" s="32">
        <v>199697</v>
      </c>
      <c r="H45" s="17"/>
      <c r="I45" s="8">
        <v>0.625</v>
      </c>
      <c r="J45" s="7">
        <v>2275</v>
      </c>
      <c r="K45" s="5">
        <v>11.5625</v>
      </c>
      <c r="L45" s="7">
        <v>84175</v>
      </c>
      <c r="M45" s="5">
        <v>0.625</v>
      </c>
      <c r="N45" s="6">
        <v>3597</v>
      </c>
      <c r="O45" s="32">
        <v>90047</v>
      </c>
    </row>
    <row r="46" spans="1:15">
      <c r="A46" s="12">
        <v>62</v>
      </c>
      <c r="B46" s="192" t="s">
        <v>35</v>
      </c>
      <c r="C46" s="5">
        <v>33.125</v>
      </c>
      <c r="D46" s="6">
        <v>298622</v>
      </c>
      <c r="E46" s="5">
        <v>18.875</v>
      </c>
      <c r="F46" s="6">
        <v>108626</v>
      </c>
      <c r="G46" s="32">
        <v>407248</v>
      </c>
      <c r="H46" s="17"/>
      <c r="I46" s="8">
        <v>0</v>
      </c>
      <c r="J46" s="7">
        <v>0</v>
      </c>
      <c r="K46" s="5">
        <v>107.25</v>
      </c>
      <c r="L46" s="7">
        <v>780780</v>
      </c>
      <c r="M46" s="5">
        <v>0</v>
      </c>
      <c r="N46" s="6">
        <v>0</v>
      </c>
      <c r="O46" s="32">
        <v>780780</v>
      </c>
    </row>
    <row r="47" spans="1:15">
      <c r="A47" s="12">
        <v>63</v>
      </c>
      <c r="B47" s="192" t="s">
        <v>36</v>
      </c>
      <c r="C47" s="5">
        <v>8.6875</v>
      </c>
      <c r="D47" s="6">
        <v>78318</v>
      </c>
      <c r="E47" s="5">
        <v>0</v>
      </c>
      <c r="F47" s="6">
        <v>0</v>
      </c>
      <c r="G47" s="32">
        <v>78318</v>
      </c>
      <c r="H47" s="17"/>
      <c r="I47" s="8">
        <v>52.375</v>
      </c>
      <c r="J47" s="7">
        <v>190645</v>
      </c>
      <c r="K47" s="5">
        <v>235.125</v>
      </c>
      <c r="L47" s="7">
        <v>1711710</v>
      </c>
      <c r="M47" s="5">
        <v>39.6875</v>
      </c>
      <c r="N47" s="6">
        <v>228402</v>
      </c>
      <c r="O47" s="32">
        <v>2130757</v>
      </c>
    </row>
    <row r="48" spans="1:15">
      <c r="A48" s="12">
        <v>64</v>
      </c>
      <c r="B48" s="192" t="s">
        <v>37</v>
      </c>
      <c r="C48" s="5">
        <v>0</v>
      </c>
      <c r="D48" s="6">
        <v>0</v>
      </c>
      <c r="E48" s="5">
        <v>0</v>
      </c>
      <c r="F48" s="6">
        <v>0</v>
      </c>
      <c r="G48" s="32">
        <v>0</v>
      </c>
      <c r="H48" s="17"/>
      <c r="I48" s="8">
        <v>0</v>
      </c>
      <c r="J48" s="7">
        <v>0</v>
      </c>
      <c r="K48" s="5">
        <v>12.25</v>
      </c>
      <c r="L48" s="7">
        <v>89180</v>
      </c>
      <c r="M48" s="5">
        <v>0</v>
      </c>
      <c r="N48" s="6">
        <v>0</v>
      </c>
      <c r="O48" s="32">
        <v>89180</v>
      </c>
    </row>
    <row r="49" spans="1:15">
      <c r="A49" s="12">
        <v>67</v>
      </c>
      <c r="B49" s="192" t="s">
        <v>38</v>
      </c>
      <c r="C49" s="5">
        <v>0</v>
      </c>
      <c r="D49" s="6">
        <v>0</v>
      </c>
      <c r="E49" s="5">
        <v>0</v>
      </c>
      <c r="F49" s="6">
        <v>0</v>
      </c>
      <c r="G49" s="32">
        <v>0</v>
      </c>
      <c r="H49" s="17"/>
      <c r="I49" s="8">
        <v>2.875</v>
      </c>
      <c r="J49" s="7">
        <v>10465</v>
      </c>
      <c r="K49" s="5">
        <v>88</v>
      </c>
      <c r="L49" s="7">
        <v>640640</v>
      </c>
      <c r="M49" s="5">
        <v>0</v>
      </c>
      <c r="N49" s="6">
        <v>0</v>
      </c>
      <c r="O49" s="32">
        <v>651105</v>
      </c>
    </row>
    <row r="50" spans="1:15">
      <c r="A50" s="12">
        <v>68</v>
      </c>
      <c r="B50" s="192" t="s">
        <v>39</v>
      </c>
      <c r="C50" s="5">
        <v>5.625</v>
      </c>
      <c r="D50" s="6">
        <v>50709</v>
      </c>
      <c r="E50" s="5">
        <v>1</v>
      </c>
      <c r="F50" s="6">
        <v>5755</v>
      </c>
      <c r="G50" s="32">
        <v>56464</v>
      </c>
      <c r="H50" s="17"/>
      <c r="I50" s="8">
        <v>2.9529000000000001</v>
      </c>
      <c r="J50" s="7">
        <v>10749</v>
      </c>
      <c r="K50" s="5">
        <v>111.625</v>
      </c>
      <c r="L50" s="7">
        <v>812630</v>
      </c>
      <c r="M50" s="5">
        <v>7.625</v>
      </c>
      <c r="N50" s="6">
        <v>43882</v>
      </c>
      <c r="O50" s="32">
        <v>867261</v>
      </c>
    </row>
    <row r="51" spans="1:15">
      <c r="A51" s="12">
        <v>69</v>
      </c>
      <c r="B51" s="192" t="s">
        <v>40</v>
      </c>
      <c r="C51" s="5">
        <v>3</v>
      </c>
      <c r="D51" s="6">
        <v>27045</v>
      </c>
      <c r="E51" s="5">
        <v>0.125</v>
      </c>
      <c r="F51" s="6">
        <v>719</v>
      </c>
      <c r="G51" s="32">
        <v>27764</v>
      </c>
      <c r="H51" s="17"/>
      <c r="I51" s="8">
        <v>1</v>
      </c>
      <c r="J51" s="7">
        <v>3640</v>
      </c>
      <c r="K51" s="5">
        <v>31.75</v>
      </c>
      <c r="L51" s="7">
        <v>231140</v>
      </c>
      <c r="M51" s="5">
        <v>0</v>
      </c>
      <c r="N51" s="6">
        <v>0</v>
      </c>
      <c r="O51" s="32">
        <v>234780</v>
      </c>
    </row>
    <row r="52" spans="1:15">
      <c r="A52" s="12">
        <v>70</v>
      </c>
      <c r="B52" s="192" t="s">
        <v>277</v>
      </c>
      <c r="C52" s="5">
        <v>0.25</v>
      </c>
      <c r="D52" s="6">
        <v>2254</v>
      </c>
      <c r="E52" s="5">
        <v>13.625</v>
      </c>
      <c r="F52" s="6">
        <v>78412</v>
      </c>
      <c r="G52" s="32">
        <v>80666</v>
      </c>
      <c r="H52" s="17"/>
      <c r="I52" s="8">
        <v>0</v>
      </c>
      <c r="J52" s="7">
        <v>0</v>
      </c>
      <c r="K52" s="5">
        <v>24.625</v>
      </c>
      <c r="L52" s="7">
        <v>179270</v>
      </c>
      <c r="M52" s="5">
        <v>0</v>
      </c>
      <c r="N52" s="6">
        <v>0</v>
      </c>
      <c r="O52" s="32">
        <v>179270</v>
      </c>
    </row>
    <row r="53" spans="1:15">
      <c r="A53" s="12">
        <v>71</v>
      </c>
      <c r="B53" s="192" t="s">
        <v>41</v>
      </c>
      <c r="C53" s="5">
        <v>13.125</v>
      </c>
      <c r="D53" s="6">
        <v>118322</v>
      </c>
      <c r="E53" s="5">
        <v>0</v>
      </c>
      <c r="F53" s="6">
        <v>0</v>
      </c>
      <c r="G53" s="32">
        <v>118322</v>
      </c>
      <c r="H53" s="17"/>
      <c r="I53" s="8">
        <v>140.9058</v>
      </c>
      <c r="J53" s="7">
        <v>512897</v>
      </c>
      <c r="K53" s="5">
        <v>577.375</v>
      </c>
      <c r="L53" s="7">
        <v>4203290</v>
      </c>
      <c r="M53" s="5">
        <v>33.75</v>
      </c>
      <c r="N53" s="6">
        <v>194231</v>
      </c>
      <c r="O53" s="32">
        <v>4910418</v>
      </c>
    </row>
    <row r="54" spans="1:15">
      <c r="A54" s="12">
        <v>72</v>
      </c>
      <c r="B54" s="192" t="s">
        <v>42</v>
      </c>
      <c r="C54" s="5">
        <v>0</v>
      </c>
      <c r="D54" s="6">
        <v>0</v>
      </c>
      <c r="E54" s="5">
        <v>0</v>
      </c>
      <c r="F54" s="6">
        <v>0</v>
      </c>
      <c r="G54" s="32">
        <v>0</v>
      </c>
      <c r="H54" s="17"/>
      <c r="I54" s="8">
        <v>0</v>
      </c>
      <c r="J54" s="7">
        <v>0</v>
      </c>
      <c r="K54" s="5">
        <v>4.5</v>
      </c>
      <c r="L54" s="7">
        <v>32760</v>
      </c>
      <c r="M54" s="5">
        <v>0</v>
      </c>
      <c r="N54" s="6">
        <v>0</v>
      </c>
      <c r="O54" s="32">
        <v>32760</v>
      </c>
    </row>
    <row r="55" spans="1:15">
      <c r="A55" s="12">
        <v>73</v>
      </c>
      <c r="B55" s="192" t="s">
        <v>275</v>
      </c>
      <c r="C55" s="5">
        <v>0.625</v>
      </c>
      <c r="D55" s="6">
        <v>5634</v>
      </c>
      <c r="E55" s="5">
        <v>23</v>
      </c>
      <c r="F55" s="6">
        <v>132365</v>
      </c>
      <c r="G55" s="32">
        <v>137999</v>
      </c>
      <c r="H55" s="17"/>
      <c r="I55" s="8">
        <v>43.875</v>
      </c>
      <c r="J55" s="7">
        <v>159705</v>
      </c>
      <c r="K55" s="5">
        <v>130.8125</v>
      </c>
      <c r="L55" s="7">
        <v>952315</v>
      </c>
      <c r="M55" s="5">
        <v>9.0625</v>
      </c>
      <c r="N55" s="6">
        <v>52155</v>
      </c>
      <c r="O55" s="32">
        <v>1164175</v>
      </c>
    </row>
    <row r="56" spans="1:15">
      <c r="A56" s="12">
        <v>74</v>
      </c>
      <c r="B56" s="192" t="s">
        <v>43</v>
      </c>
      <c r="C56" s="5">
        <v>0</v>
      </c>
      <c r="D56" s="6">
        <v>0</v>
      </c>
      <c r="E56" s="5">
        <v>0</v>
      </c>
      <c r="F56" s="6">
        <v>0</v>
      </c>
      <c r="G56" s="32">
        <v>0</v>
      </c>
      <c r="H56" s="17"/>
      <c r="I56" s="8">
        <v>0</v>
      </c>
      <c r="J56" s="7">
        <v>0</v>
      </c>
      <c r="K56" s="5">
        <v>0</v>
      </c>
      <c r="L56" s="7">
        <v>0</v>
      </c>
      <c r="M56" s="5">
        <v>0</v>
      </c>
      <c r="N56" s="6">
        <v>0</v>
      </c>
      <c r="O56" s="32">
        <v>0</v>
      </c>
    </row>
    <row r="57" spans="1:15">
      <c r="A57" s="12">
        <v>75</v>
      </c>
      <c r="B57" s="192" t="s">
        <v>44</v>
      </c>
      <c r="C57" s="5">
        <v>39.875</v>
      </c>
      <c r="D57" s="6">
        <v>359473</v>
      </c>
      <c r="E57" s="5">
        <v>0.5</v>
      </c>
      <c r="F57" s="6">
        <v>2878</v>
      </c>
      <c r="G57" s="32">
        <v>362351</v>
      </c>
      <c r="H57" s="17"/>
      <c r="I57" s="8">
        <v>2</v>
      </c>
      <c r="J57" s="7">
        <v>7280</v>
      </c>
      <c r="K57" s="5">
        <v>54.875</v>
      </c>
      <c r="L57" s="7">
        <v>399490</v>
      </c>
      <c r="M57" s="5">
        <v>3.625</v>
      </c>
      <c r="N57" s="6">
        <v>20862</v>
      </c>
      <c r="O57" s="32">
        <v>427632</v>
      </c>
    </row>
    <row r="58" spans="1:15">
      <c r="A58" s="12">
        <v>78</v>
      </c>
      <c r="B58" s="192" t="s">
        <v>45</v>
      </c>
      <c r="C58" s="5">
        <v>0</v>
      </c>
      <c r="D58" s="6">
        <v>0</v>
      </c>
      <c r="E58" s="5">
        <v>0.75</v>
      </c>
      <c r="F58" s="6">
        <v>4316</v>
      </c>
      <c r="G58" s="32">
        <v>4316</v>
      </c>
      <c r="H58" s="17"/>
      <c r="I58" s="8">
        <v>0</v>
      </c>
      <c r="J58" s="7">
        <v>0</v>
      </c>
      <c r="K58" s="5">
        <v>4.5</v>
      </c>
      <c r="L58" s="7">
        <v>32760</v>
      </c>
      <c r="M58" s="5">
        <v>1.875</v>
      </c>
      <c r="N58" s="6">
        <v>10791</v>
      </c>
      <c r="O58" s="32">
        <v>43551</v>
      </c>
    </row>
    <row r="59" spans="1:15">
      <c r="A59" s="12">
        <v>79</v>
      </c>
      <c r="B59" s="192" t="s">
        <v>46</v>
      </c>
      <c r="C59" s="5">
        <v>15.5</v>
      </c>
      <c r="D59" s="6">
        <v>139733</v>
      </c>
      <c r="E59" s="5">
        <v>0</v>
      </c>
      <c r="F59" s="6">
        <v>0</v>
      </c>
      <c r="G59" s="32">
        <v>139733</v>
      </c>
      <c r="H59" s="17"/>
      <c r="I59" s="8">
        <v>3</v>
      </c>
      <c r="J59" s="7">
        <v>10920</v>
      </c>
      <c r="K59" s="5">
        <v>24.8125</v>
      </c>
      <c r="L59" s="7">
        <v>180635</v>
      </c>
      <c r="M59" s="5">
        <v>0.625</v>
      </c>
      <c r="N59" s="6">
        <v>3597</v>
      </c>
      <c r="O59" s="32">
        <v>195152</v>
      </c>
    </row>
    <row r="60" spans="1:15">
      <c r="A60" s="12">
        <v>81</v>
      </c>
      <c r="B60" s="192" t="s">
        <v>47</v>
      </c>
      <c r="C60" s="5">
        <v>0</v>
      </c>
      <c r="D60" s="6">
        <v>0</v>
      </c>
      <c r="E60" s="5">
        <v>0</v>
      </c>
      <c r="F60" s="6">
        <v>0</v>
      </c>
      <c r="G60" s="32">
        <v>0</v>
      </c>
      <c r="H60" s="17"/>
      <c r="I60" s="8">
        <v>0</v>
      </c>
      <c r="J60" s="7">
        <v>0</v>
      </c>
      <c r="K60" s="5">
        <v>0</v>
      </c>
      <c r="L60" s="7">
        <v>0</v>
      </c>
      <c r="M60" s="5">
        <v>0</v>
      </c>
      <c r="N60" s="6">
        <v>0</v>
      </c>
      <c r="O60" s="32">
        <v>0</v>
      </c>
    </row>
    <row r="61" spans="1:15">
      <c r="A61" s="12">
        <v>82</v>
      </c>
      <c r="B61" s="192" t="s">
        <v>48</v>
      </c>
      <c r="C61" s="5">
        <v>0</v>
      </c>
      <c r="D61" s="6">
        <v>0</v>
      </c>
      <c r="E61" s="5">
        <v>0</v>
      </c>
      <c r="F61" s="6">
        <v>0</v>
      </c>
      <c r="G61" s="32">
        <v>0</v>
      </c>
      <c r="H61" s="17"/>
      <c r="I61" s="8">
        <v>0</v>
      </c>
      <c r="J61" s="7">
        <v>0</v>
      </c>
      <c r="K61" s="5">
        <v>48.5</v>
      </c>
      <c r="L61" s="7">
        <v>353080</v>
      </c>
      <c r="M61" s="5">
        <v>0.375</v>
      </c>
      <c r="N61" s="6">
        <v>2158</v>
      </c>
      <c r="O61" s="32">
        <v>355238</v>
      </c>
    </row>
    <row r="62" spans="1:15">
      <c r="A62" s="12">
        <v>83</v>
      </c>
      <c r="B62" s="192" t="s">
        <v>408</v>
      </c>
      <c r="C62" s="5">
        <v>0</v>
      </c>
      <c r="D62" s="6">
        <v>0</v>
      </c>
      <c r="E62" s="5">
        <v>0</v>
      </c>
      <c r="F62" s="6">
        <v>0</v>
      </c>
      <c r="G62" s="32">
        <v>0</v>
      </c>
      <c r="H62" s="17"/>
      <c r="I62" s="8">
        <v>0</v>
      </c>
      <c r="J62" s="7">
        <v>0</v>
      </c>
      <c r="K62" s="5">
        <v>0</v>
      </c>
      <c r="L62" s="7">
        <v>0</v>
      </c>
      <c r="M62" s="5">
        <v>0</v>
      </c>
      <c r="N62" s="6">
        <v>0</v>
      </c>
      <c r="O62" s="32">
        <v>0</v>
      </c>
    </row>
    <row r="63" spans="1:15">
      <c r="A63" s="12">
        <v>84</v>
      </c>
      <c r="B63" s="192" t="s">
        <v>49</v>
      </c>
      <c r="C63" s="5">
        <v>0.125</v>
      </c>
      <c r="D63" s="6">
        <v>1127</v>
      </c>
      <c r="E63" s="5">
        <v>0.375</v>
      </c>
      <c r="F63" s="6">
        <v>2158</v>
      </c>
      <c r="G63" s="32">
        <v>3285</v>
      </c>
      <c r="H63" s="17"/>
      <c r="I63" s="8">
        <v>0</v>
      </c>
      <c r="J63" s="7">
        <v>0</v>
      </c>
      <c r="K63" s="5">
        <v>0</v>
      </c>
      <c r="L63" s="7">
        <v>0</v>
      </c>
      <c r="M63" s="5">
        <v>0</v>
      </c>
      <c r="N63" s="6">
        <v>0</v>
      </c>
      <c r="O63" s="32">
        <v>0</v>
      </c>
    </row>
    <row r="64" spans="1:15">
      <c r="A64" s="12">
        <v>85</v>
      </c>
      <c r="B64" s="192" t="s">
        <v>50</v>
      </c>
      <c r="C64" s="5">
        <v>0</v>
      </c>
      <c r="D64" s="6">
        <v>0</v>
      </c>
      <c r="E64" s="5">
        <v>0</v>
      </c>
      <c r="F64" s="6">
        <v>0</v>
      </c>
      <c r="G64" s="32">
        <v>0</v>
      </c>
      <c r="H64" s="17"/>
      <c r="I64" s="8">
        <v>0</v>
      </c>
      <c r="J64" s="7">
        <v>0</v>
      </c>
      <c r="K64" s="5">
        <v>0</v>
      </c>
      <c r="L64" s="7">
        <v>0</v>
      </c>
      <c r="M64" s="5">
        <v>0</v>
      </c>
      <c r="N64" s="6">
        <v>0</v>
      </c>
      <c r="O64" s="32">
        <v>0</v>
      </c>
    </row>
    <row r="65" spans="1:15">
      <c r="A65" s="12">
        <v>87</v>
      </c>
      <c r="B65" s="192" t="s">
        <v>51</v>
      </c>
      <c r="C65" s="5">
        <v>0</v>
      </c>
      <c r="D65" s="6">
        <v>0</v>
      </c>
      <c r="E65" s="5">
        <v>0</v>
      </c>
      <c r="F65" s="6">
        <v>0</v>
      </c>
      <c r="G65" s="32">
        <v>0</v>
      </c>
      <c r="H65" s="17"/>
      <c r="I65" s="8">
        <v>0</v>
      </c>
      <c r="J65" s="7">
        <v>0</v>
      </c>
      <c r="K65" s="5">
        <v>0</v>
      </c>
      <c r="L65" s="7">
        <v>0</v>
      </c>
      <c r="M65" s="5">
        <v>0</v>
      </c>
      <c r="N65" s="6">
        <v>0</v>
      </c>
      <c r="O65" s="32">
        <v>0</v>
      </c>
    </row>
    <row r="66" spans="1:15">
      <c r="A66" s="12">
        <v>91</v>
      </c>
      <c r="B66" s="192" t="s">
        <v>52</v>
      </c>
      <c r="C66" s="5">
        <v>0</v>
      </c>
      <c r="D66" s="6">
        <v>0</v>
      </c>
      <c r="E66" s="5">
        <v>0</v>
      </c>
      <c r="F66" s="6">
        <v>0</v>
      </c>
      <c r="G66" s="32">
        <v>0</v>
      </c>
      <c r="H66" s="17"/>
      <c r="I66" s="8">
        <v>56.9529</v>
      </c>
      <c r="J66" s="7">
        <v>207309</v>
      </c>
      <c r="K66" s="5">
        <v>309.5</v>
      </c>
      <c r="L66" s="7">
        <v>2253160</v>
      </c>
      <c r="M66" s="5">
        <v>23</v>
      </c>
      <c r="N66" s="6">
        <v>132365</v>
      </c>
      <c r="O66" s="32">
        <v>2592834</v>
      </c>
    </row>
    <row r="67" spans="1:15">
      <c r="A67" s="12">
        <v>92</v>
      </c>
      <c r="B67" s="192" t="s">
        <v>53</v>
      </c>
      <c r="C67" s="5">
        <v>0</v>
      </c>
      <c r="D67" s="6">
        <v>0</v>
      </c>
      <c r="E67" s="5">
        <v>0</v>
      </c>
      <c r="F67" s="6">
        <v>0</v>
      </c>
      <c r="G67" s="32">
        <v>0</v>
      </c>
      <c r="H67" s="17"/>
      <c r="I67" s="8">
        <v>0</v>
      </c>
      <c r="J67" s="7">
        <v>0</v>
      </c>
      <c r="K67" s="5">
        <v>0</v>
      </c>
      <c r="L67" s="7">
        <v>0</v>
      </c>
      <c r="M67" s="5">
        <v>0</v>
      </c>
      <c r="N67" s="6">
        <v>0</v>
      </c>
      <c r="O67" s="32">
        <v>0</v>
      </c>
    </row>
    <row r="68" spans="1:15">
      <c r="A68" s="13">
        <v>93</v>
      </c>
      <c r="B68" s="349" t="s">
        <v>56</v>
      </c>
      <c r="C68" s="5">
        <v>0</v>
      </c>
      <c r="D68" s="37">
        <v>0</v>
      </c>
      <c r="E68" s="5">
        <v>0</v>
      </c>
      <c r="F68" s="37">
        <v>0</v>
      </c>
      <c r="G68" s="36">
        <v>0</v>
      </c>
      <c r="H68" s="350"/>
      <c r="I68" s="8">
        <v>2</v>
      </c>
      <c r="J68" s="7">
        <v>7280</v>
      </c>
      <c r="K68" s="5">
        <v>29.5625</v>
      </c>
      <c r="L68" s="7">
        <v>215215</v>
      </c>
      <c r="M68" s="5">
        <v>3</v>
      </c>
      <c r="N68" s="6">
        <v>17265</v>
      </c>
      <c r="O68" s="36">
        <v>239760</v>
      </c>
    </row>
    <row r="69" spans="1:15">
      <c r="A69" s="96">
        <v>99</v>
      </c>
      <c r="B69" s="97" t="s">
        <v>117</v>
      </c>
      <c r="C69" s="351">
        <v>261.8125</v>
      </c>
      <c r="D69" s="99">
        <v>2360241</v>
      </c>
      <c r="E69" s="351">
        <v>560.3125</v>
      </c>
      <c r="F69" s="100">
        <v>3224602</v>
      </c>
      <c r="G69" s="101">
        <v>5584843</v>
      </c>
      <c r="H69" s="128"/>
      <c r="I69" s="49">
        <v>439.2482</v>
      </c>
      <c r="J69" s="52">
        <v>1598865</v>
      </c>
      <c r="K69" s="49">
        <v>4215.5</v>
      </c>
      <c r="L69" s="52">
        <v>30688840</v>
      </c>
      <c r="M69" s="50">
        <v>292.9375</v>
      </c>
      <c r="N69" s="52">
        <v>1685857</v>
      </c>
      <c r="O69" s="40">
        <v>33973562</v>
      </c>
    </row>
    <row r="70" spans="1:15">
      <c r="C70" s="193"/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</row>
    <row r="71" spans="1:15">
      <c r="A71"/>
      <c r="C71" s="193"/>
      <c r="I71" s="10"/>
      <c r="J71" s="10"/>
      <c r="K71" s="10"/>
    </row>
    <row r="72" spans="1:15">
      <c r="I72" s="10"/>
      <c r="J72" s="10"/>
      <c r="K72" s="10"/>
    </row>
  </sheetData>
  <mergeCells count="4">
    <mergeCell ref="A1:O1"/>
    <mergeCell ref="A2:O2"/>
    <mergeCell ref="I4:O4"/>
    <mergeCell ref="C4:G4"/>
  </mergeCells>
  <printOptions horizontalCentered="1" verticalCentered="1"/>
  <pageMargins left="3.937007874015748E-2" right="3.937007874015748E-2" top="0.19685039370078741" bottom="0.19685039370078741" header="0.31496062992125984" footer="0.31496062992125984"/>
  <pageSetup scale="52" orientation="portrait" r:id="rId1"/>
  <headerFooter>
    <oddFooter>&amp;L2025/26 Final Operating Grants&amp;RJune 2026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9E142-7F2A-418D-9430-563D89D036C9}">
  <sheetPr>
    <pageSetUpPr fitToPage="1"/>
  </sheetPr>
  <dimension ref="A1:O69"/>
  <sheetViews>
    <sheetView workbookViewId="0">
      <pane xSplit="2" ySplit="8" topLeftCell="C9" activePane="bottomRight" state="frozen"/>
      <selection activeCell="B32" sqref="B32"/>
      <selection pane="topRight" activeCell="B32" sqref="B32"/>
      <selection pane="bottomLeft" activeCell="B32" sqref="B32"/>
      <selection pane="bottomRight" activeCell="D11" sqref="D11"/>
    </sheetView>
  </sheetViews>
  <sheetFormatPr defaultRowHeight="14.4"/>
  <cols>
    <col min="1" max="1" width="4" style="10" customWidth="1"/>
    <col min="2" max="2" width="30.88671875" style="10" customWidth="1"/>
    <col min="3" max="4" width="17.44140625" customWidth="1"/>
  </cols>
  <sheetData>
    <row r="1" spans="1:15" s="42" customFormat="1" ht="15.6">
      <c r="A1" s="374" t="s">
        <v>386</v>
      </c>
      <c r="B1" s="374"/>
      <c r="C1" s="374"/>
      <c r="D1" s="374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</row>
    <row r="2" spans="1:15" s="42" customFormat="1" ht="15.6">
      <c r="A2" s="374" t="s">
        <v>387</v>
      </c>
      <c r="B2" s="374"/>
      <c r="C2" s="374"/>
      <c r="D2" s="374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</row>
    <row r="3" spans="1:15" s="42" customFormat="1" ht="15.6">
      <c r="A3" s="374" t="s">
        <v>399</v>
      </c>
      <c r="B3" s="374"/>
      <c r="C3" s="374"/>
      <c r="D3" s="374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</row>
    <row r="5" spans="1:15">
      <c r="A5" s="11"/>
      <c r="B5" s="203"/>
      <c r="C5" s="1" t="s">
        <v>398</v>
      </c>
      <c r="D5" s="2">
        <v>9015</v>
      </c>
    </row>
    <row r="6" spans="1:15">
      <c r="A6" s="18"/>
      <c r="B6" s="15"/>
      <c r="C6" s="208" t="s">
        <v>99</v>
      </c>
      <c r="D6" s="1" t="s">
        <v>398</v>
      </c>
    </row>
    <row r="7" spans="1:15">
      <c r="A7" s="12"/>
      <c r="B7" s="10" t="s">
        <v>58</v>
      </c>
      <c r="C7" s="3" t="s">
        <v>388</v>
      </c>
      <c r="D7" s="3" t="s">
        <v>388</v>
      </c>
    </row>
    <row r="8" spans="1:15">
      <c r="A8" s="12"/>
      <c r="C8" s="9" t="s">
        <v>389</v>
      </c>
      <c r="D8" s="9" t="s">
        <v>390</v>
      </c>
    </row>
    <row r="9" spans="1:15">
      <c r="A9" s="11">
        <v>5</v>
      </c>
      <c r="B9" s="20" t="s">
        <v>0</v>
      </c>
      <c r="C9" s="8">
        <v>0</v>
      </c>
      <c r="D9" s="7">
        <v>0</v>
      </c>
    </row>
    <row r="10" spans="1:15">
      <c r="A10" s="12">
        <v>6</v>
      </c>
      <c r="B10" s="17" t="s">
        <v>1</v>
      </c>
      <c r="C10" s="8">
        <v>0</v>
      </c>
      <c r="D10" s="7">
        <v>0</v>
      </c>
    </row>
    <row r="11" spans="1:15">
      <c r="A11" s="12">
        <v>8</v>
      </c>
      <c r="B11" s="17" t="s">
        <v>2</v>
      </c>
      <c r="C11" s="8">
        <v>0</v>
      </c>
      <c r="D11" s="7">
        <v>0</v>
      </c>
    </row>
    <row r="12" spans="1:15">
      <c r="A12" s="12">
        <v>10</v>
      </c>
      <c r="B12" s="17" t="s">
        <v>3</v>
      </c>
      <c r="C12" s="8">
        <v>0</v>
      </c>
      <c r="D12" s="7">
        <v>0</v>
      </c>
    </row>
    <row r="13" spans="1:15">
      <c r="A13" s="12">
        <v>19</v>
      </c>
      <c r="B13" s="17" t="s">
        <v>4</v>
      </c>
      <c r="C13" s="8">
        <v>0</v>
      </c>
      <c r="D13" s="7">
        <v>0</v>
      </c>
    </row>
    <row r="14" spans="1:15">
      <c r="A14" s="12">
        <v>20</v>
      </c>
      <c r="B14" s="17" t="s">
        <v>5</v>
      </c>
      <c r="C14" s="8">
        <v>0.125</v>
      </c>
      <c r="D14" s="7">
        <v>1127</v>
      </c>
    </row>
    <row r="15" spans="1:15">
      <c r="A15" s="12">
        <v>22</v>
      </c>
      <c r="B15" s="17" t="s">
        <v>6</v>
      </c>
      <c r="C15" s="8">
        <v>1.75</v>
      </c>
      <c r="D15" s="7">
        <v>15776</v>
      </c>
    </row>
    <row r="16" spans="1:15">
      <c r="A16" s="12">
        <v>23</v>
      </c>
      <c r="B16" s="17" t="s">
        <v>7</v>
      </c>
      <c r="C16" s="8">
        <v>0</v>
      </c>
      <c r="D16" s="7">
        <v>0</v>
      </c>
    </row>
    <row r="17" spans="1:4">
      <c r="A17" s="12">
        <v>27</v>
      </c>
      <c r="B17" s="17" t="s">
        <v>8</v>
      </c>
      <c r="C17" s="8">
        <v>0.3125</v>
      </c>
      <c r="D17" s="7">
        <v>2817</v>
      </c>
    </row>
    <row r="18" spans="1:4">
      <c r="A18" s="12">
        <v>28</v>
      </c>
      <c r="B18" s="17" t="s">
        <v>9</v>
      </c>
      <c r="C18" s="8">
        <v>1</v>
      </c>
      <c r="D18" s="7">
        <v>9015</v>
      </c>
    </row>
    <row r="19" spans="1:4">
      <c r="A19" s="12">
        <v>33</v>
      </c>
      <c r="B19" s="17" t="s">
        <v>10</v>
      </c>
      <c r="C19" s="8">
        <v>6.21875</v>
      </c>
      <c r="D19" s="7">
        <v>56062</v>
      </c>
    </row>
    <row r="20" spans="1:4">
      <c r="A20" s="12">
        <v>34</v>
      </c>
      <c r="B20" s="17" t="s">
        <v>11</v>
      </c>
      <c r="C20" s="8">
        <v>4.375</v>
      </c>
      <c r="D20" s="7">
        <v>39441</v>
      </c>
    </row>
    <row r="21" spans="1:4">
      <c r="A21" s="12">
        <v>35</v>
      </c>
      <c r="B21" s="17" t="s">
        <v>12</v>
      </c>
      <c r="C21" s="8">
        <v>0</v>
      </c>
      <c r="D21" s="7">
        <v>0</v>
      </c>
    </row>
    <row r="22" spans="1:4">
      <c r="A22" s="12">
        <v>36</v>
      </c>
      <c r="B22" s="17" t="s">
        <v>13</v>
      </c>
      <c r="C22" s="8">
        <v>4</v>
      </c>
      <c r="D22" s="7">
        <v>36060</v>
      </c>
    </row>
    <row r="23" spans="1:4">
      <c r="A23" s="12">
        <v>37</v>
      </c>
      <c r="B23" s="17" t="s">
        <v>14</v>
      </c>
      <c r="C23" s="8">
        <v>0</v>
      </c>
      <c r="D23" s="7">
        <v>0</v>
      </c>
    </row>
    <row r="24" spans="1:4">
      <c r="A24" s="12">
        <v>38</v>
      </c>
      <c r="B24" s="17" t="s">
        <v>15</v>
      </c>
      <c r="C24" s="8">
        <v>0</v>
      </c>
      <c r="D24" s="7">
        <v>0</v>
      </c>
    </row>
    <row r="25" spans="1:4">
      <c r="A25" s="12">
        <v>39</v>
      </c>
      <c r="B25" s="17" t="s">
        <v>16</v>
      </c>
      <c r="C25" s="8">
        <v>11.125</v>
      </c>
      <c r="D25" s="7">
        <v>100292</v>
      </c>
    </row>
    <row r="26" spans="1:4">
      <c r="A26" s="12">
        <v>40</v>
      </c>
      <c r="B26" s="17" t="s">
        <v>17</v>
      </c>
      <c r="C26" s="8">
        <v>0.875</v>
      </c>
      <c r="D26" s="7">
        <v>7888</v>
      </c>
    </row>
    <row r="27" spans="1:4">
      <c r="A27" s="12">
        <v>41</v>
      </c>
      <c r="B27" s="17" t="s">
        <v>18</v>
      </c>
      <c r="C27" s="8">
        <v>1.625</v>
      </c>
      <c r="D27" s="7">
        <v>14649</v>
      </c>
    </row>
    <row r="28" spans="1:4">
      <c r="A28" s="12">
        <v>42</v>
      </c>
      <c r="B28" s="17" t="s">
        <v>19</v>
      </c>
      <c r="C28" s="8">
        <v>0.875</v>
      </c>
      <c r="D28" s="7">
        <v>7888</v>
      </c>
    </row>
    <row r="29" spans="1:4">
      <c r="A29" s="12">
        <v>43</v>
      </c>
      <c r="B29" s="17" t="s">
        <v>20</v>
      </c>
      <c r="C29" s="8">
        <v>2.125</v>
      </c>
      <c r="D29" s="7">
        <v>19157</v>
      </c>
    </row>
    <row r="30" spans="1:4">
      <c r="A30" s="12">
        <v>44</v>
      </c>
      <c r="B30" s="17" t="s">
        <v>21</v>
      </c>
      <c r="C30" s="8">
        <v>0</v>
      </c>
      <c r="D30" s="7">
        <v>0</v>
      </c>
    </row>
    <row r="31" spans="1:4">
      <c r="A31" s="12">
        <v>45</v>
      </c>
      <c r="B31" s="17" t="s">
        <v>22</v>
      </c>
      <c r="C31" s="8">
        <v>0</v>
      </c>
      <c r="D31" s="7">
        <v>0</v>
      </c>
    </row>
    <row r="32" spans="1:4">
      <c r="A32" s="12">
        <v>46</v>
      </c>
      <c r="B32" s="17" t="s">
        <v>23</v>
      </c>
      <c r="C32" s="8">
        <v>0</v>
      </c>
      <c r="D32" s="7">
        <v>0</v>
      </c>
    </row>
    <row r="33" spans="1:4">
      <c r="A33" s="12">
        <v>47</v>
      </c>
      <c r="B33" s="17" t="s">
        <v>330</v>
      </c>
      <c r="C33" s="8">
        <v>0</v>
      </c>
      <c r="D33" s="7">
        <v>0</v>
      </c>
    </row>
    <row r="34" spans="1:4">
      <c r="A34" s="12">
        <v>48</v>
      </c>
      <c r="B34" s="10" t="s">
        <v>24</v>
      </c>
      <c r="C34" s="8">
        <v>0</v>
      </c>
      <c r="D34" s="7">
        <v>0</v>
      </c>
    </row>
    <row r="35" spans="1:4">
      <c r="A35" s="12">
        <v>49</v>
      </c>
      <c r="B35" s="17" t="s">
        <v>25</v>
      </c>
      <c r="C35" s="8">
        <v>0</v>
      </c>
      <c r="D35" s="7">
        <v>0</v>
      </c>
    </row>
    <row r="36" spans="1:4">
      <c r="A36" s="12">
        <v>50</v>
      </c>
      <c r="B36" s="17" t="s">
        <v>55</v>
      </c>
      <c r="C36" s="8">
        <v>0</v>
      </c>
      <c r="D36" s="7">
        <v>0</v>
      </c>
    </row>
    <row r="37" spans="1:4">
      <c r="A37" s="12">
        <v>51</v>
      </c>
      <c r="B37" s="17" t="s">
        <v>26</v>
      </c>
      <c r="C37" s="8">
        <v>0</v>
      </c>
      <c r="D37" s="7">
        <v>0</v>
      </c>
    </row>
    <row r="38" spans="1:4">
      <c r="A38" s="12">
        <v>52</v>
      </c>
      <c r="B38" s="17" t="s">
        <v>27</v>
      </c>
      <c r="C38" s="8">
        <v>0</v>
      </c>
      <c r="D38" s="7">
        <v>0</v>
      </c>
    </row>
    <row r="39" spans="1:4">
      <c r="A39" s="12">
        <v>53</v>
      </c>
      <c r="B39" s="17" t="s">
        <v>28</v>
      </c>
      <c r="C39" s="8">
        <v>1.375</v>
      </c>
      <c r="D39" s="7">
        <v>12396</v>
      </c>
    </row>
    <row r="40" spans="1:4">
      <c r="A40" s="12">
        <v>54</v>
      </c>
      <c r="B40" s="17" t="s">
        <v>29</v>
      </c>
      <c r="C40" s="8">
        <v>0</v>
      </c>
      <c r="D40" s="7">
        <v>0</v>
      </c>
    </row>
    <row r="41" spans="1:4">
      <c r="A41" s="12">
        <v>57</v>
      </c>
      <c r="B41" s="17" t="s">
        <v>30</v>
      </c>
      <c r="C41" s="8">
        <v>2.875</v>
      </c>
      <c r="D41" s="7">
        <v>25918</v>
      </c>
    </row>
    <row r="42" spans="1:4">
      <c r="A42" s="12">
        <v>58</v>
      </c>
      <c r="B42" s="17" t="s">
        <v>31</v>
      </c>
      <c r="C42" s="8">
        <v>0.25</v>
      </c>
      <c r="D42" s="7">
        <v>2254</v>
      </c>
    </row>
    <row r="43" spans="1:4">
      <c r="A43" s="12">
        <v>59</v>
      </c>
      <c r="B43" s="17" t="s">
        <v>32</v>
      </c>
      <c r="C43" s="8">
        <v>0</v>
      </c>
      <c r="D43" s="7">
        <v>0</v>
      </c>
    </row>
    <row r="44" spans="1:4">
      <c r="A44" s="12">
        <v>60</v>
      </c>
      <c r="B44" s="17" t="s">
        <v>33</v>
      </c>
      <c r="C44" s="8">
        <v>0</v>
      </c>
      <c r="D44" s="7">
        <v>0</v>
      </c>
    </row>
    <row r="45" spans="1:4">
      <c r="A45" s="12">
        <v>61</v>
      </c>
      <c r="B45" s="17" t="s">
        <v>34</v>
      </c>
      <c r="C45" s="8">
        <v>0</v>
      </c>
      <c r="D45" s="7">
        <v>0</v>
      </c>
    </row>
    <row r="46" spans="1:4">
      <c r="A46" s="12">
        <v>62</v>
      </c>
      <c r="B46" s="17" t="s">
        <v>35</v>
      </c>
      <c r="C46" s="8">
        <v>3.0625</v>
      </c>
      <c r="D46" s="7">
        <v>27608</v>
      </c>
    </row>
    <row r="47" spans="1:4">
      <c r="A47" s="12">
        <v>63</v>
      </c>
      <c r="B47" s="17" t="s">
        <v>36</v>
      </c>
      <c r="C47" s="8">
        <v>0</v>
      </c>
      <c r="D47" s="7">
        <v>0</v>
      </c>
    </row>
    <row r="48" spans="1:4">
      <c r="A48" s="12">
        <v>64</v>
      </c>
      <c r="B48" s="17" t="s">
        <v>37</v>
      </c>
      <c r="C48" s="8">
        <v>0</v>
      </c>
      <c r="D48" s="7">
        <v>0</v>
      </c>
    </row>
    <row r="49" spans="1:4">
      <c r="A49" s="12">
        <v>67</v>
      </c>
      <c r="B49" s="17" t="s">
        <v>38</v>
      </c>
      <c r="C49" s="8">
        <v>3</v>
      </c>
      <c r="D49" s="7">
        <v>27045</v>
      </c>
    </row>
    <row r="50" spans="1:4">
      <c r="A50" s="12">
        <v>68</v>
      </c>
      <c r="B50" s="17" t="s">
        <v>39</v>
      </c>
      <c r="C50" s="8">
        <v>21</v>
      </c>
      <c r="D50" s="7">
        <v>189315</v>
      </c>
    </row>
    <row r="51" spans="1:4">
      <c r="A51" s="12">
        <v>69</v>
      </c>
      <c r="B51" s="17" t="s">
        <v>40</v>
      </c>
      <c r="C51" s="8">
        <v>2.375</v>
      </c>
      <c r="D51" s="7">
        <v>21411</v>
      </c>
    </row>
    <row r="52" spans="1:4">
      <c r="A52" s="12">
        <v>70</v>
      </c>
      <c r="B52" s="17" t="s">
        <v>277</v>
      </c>
      <c r="C52" s="8">
        <v>2.25</v>
      </c>
      <c r="D52" s="7">
        <v>20284</v>
      </c>
    </row>
    <row r="53" spans="1:4">
      <c r="A53" s="12">
        <v>71</v>
      </c>
      <c r="B53" s="17" t="s">
        <v>41</v>
      </c>
      <c r="C53" s="8">
        <v>3</v>
      </c>
      <c r="D53" s="7">
        <v>27045</v>
      </c>
    </row>
    <row r="54" spans="1:4">
      <c r="A54" s="12">
        <v>72</v>
      </c>
      <c r="B54" s="17" t="s">
        <v>42</v>
      </c>
      <c r="C54" s="8">
        <v>1.375</v>
      </c>
      <c r="D54" s="7">
        <v>12396</v>
      </c>
    </row>
    <row r="55" spans="1:4">
      <c r="A55" s="12">
        <v>73</v>
      </c>
      <c r="B55" s="17" t="s">
        <v>275</v>
      </c>
      <c r="C55" s="8">
        <v>1.125</v>
      </c>
      <c r="D55" s="7">
        <v>10142</v>
      </c>
    </row>
    <row r="56" spans="1:4">
      <c r="A56" s="12">
        <v>74</v>
      </c>
      <c r="B56" s="17" t="s">
        <v>43</v>
      </c>
      <c r="C56" s="8">
        <v>0</v>
      </c>
      <c r="D56" s="7">
        <v>0</v>
      </c>
    </row>
    <row r="57" spans="1:4">
      <c r="A57" s="12">
        <v>75</v>
      </c>
      <c r="B57" s="17" t="s">
        <v>44</v>
      </c>
      <c r="C57" s="8">
        <v>0</v>
      </c>
      <c r="D57" s="7">
        <v>0</v>
      </c>
    </row>
    <row r="58" spans="1:4">
      <c r="A58" s="12">
        <v>78</v>
      </c>
      <c r="B58" s="17" t="s">
        <v>45</v>
      </c>
      <c r="C58" s="8">
        <v>0</v>
      </c>
      <c r="D58" s="7">
        <v>0</v>
      </c>
    </row>
    <row r="59" spans="1:4">
      <c r="A59" s="12">
        <v>79</v>
      </c>
      <c r="B59" s="17" t="s">
        <v>46</v>
      </c>
      <c r="C59" s="8">
        <v>11.375</v>
      </c>
      <c r="D59" s="7">
        <v>102546</v>
      </c>
    </row>
    <row r="60" spans="1:4">
      <c r="A60" s="12">
        <v>81</v>
      </c>
      <c r="B60" s="17" t="s">
        <v>47</v>
      </c>
      <c r="C60" s="8">
        <v>0</v>
      </c>
      <c r="D60" s="7">
        <v>0</v>
      </c>
    </row>
    <row r="61" spans="1:4">
      <c r="A61" s="12">
        <v>82</v>
      </c>
      <c r="B61" s="17" t="s">
        <v>48</v>
      </c>
      <c r="C61" s="8">
        <v>0.75</v>
      </c>
      <c r="D61" s="7">
        <v>6761</v>
      </c>
    </row>
    <row r="62" spans="1:4">
      <c r="A62" s="12">
        <v>83</v>
      </c>
      <c r="B62" s="17" t="s">
        <v>408</v>
      </c>
      <c r="C62" s="8">
        <v>7.375</v>
      </c>
      <c r="D62" s="7">
        <v>66486</v>
      </c>
    </row>
    <row r="63" spans="1:4">
      <c r="A63" s="12">
        <v>84</v>
      </c>
      <c r="B63" s="17" t="s">
        <v>49</v>
      </c>
      <c r="C63" s="8">
        <v>0</v>
      </c>
      <c r="D63" s="7">
        <v>0</v>
      </c>
    </row>
    <row r="64" spans="1:4">
      <c r="A64" s="12">
        <v>85</v>
      </c>
      <c r="B64" s="17" t="s">
        <v>50</v>
      </c>
      <c r="C64" s="8">
        <v>0</v>
      </c>
      <c r="D64" s="7">
        <v>0</v>
      </c>
    </row>
    <row r="65" spans="1:4">
      <c r="A65" s="12">
        <v>87</v>
      </c>
      <c r="B65" s="17" t="s">
        <v>51</v>
      </c>
      <c r="C65" s="8">
        <v>0</v>
      </c>
      <c r="D65" s="7">
        <v>0</v>
      </c>
    </row>
    <row r="66" spans="1:4">
      <c r="A66" s="12">
        <v>91</v>
      </c>
      <c r="B66" s="17" t="s">
        <v>52</v>
      </c>
      <c r="C66" s="8">
        <v>0</v>
      </c>
      <c r="D66" s="7">
        <v>0</v>
      </c>
    </row>
    <row r="67" spans="1:4">
      <c r="A67" s="12">
        <v>92</v>
      </c>
      <c r="B67" s="17" t="s">
        <v>53</v>
      </c>
      <c r="C67" s="8">
        <v>0</v>
      </c>
      <c r="D67" s="7">
        <v>0</v>
      </c>
    </row>
    <row r="68" spans="1:4">
      <c r="A68" s="13">
        <v>93</v>
      </c>
      <c r="B68" s="344" t="s">
        <v>56</v>
      </c>
      <c r="C68" s="8">
        <v>0</v>
      </c>
      <c r="D68" s="7">
        <v>0</v>
      </c>
    </row>
    <row r="69" spans="1:4">
      <c r="A69" s="96">
        <v>99</v>
      </c>
      <c r="B69" s="128" t="s">
        <v>117</v>
      </c>
      <c r="C69" s="49">
        <v>95.59375</v>
      </c>
      <c r="D69" s="52">
        <v>861779</v>
      </c>
    </row>
  </sheetData>
  <mergeCells count="3">
    <mergeCell ref="A1:D1"/>
    <mergeCell ref="A2:D2"/>
    <mergeCell ref="A3:D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8" orientation="portrait" r:id="rId1"/>
  <headerFooter>
    <oddFooter>&amp;L2025/26 Final Operating Grants&amp;RJune 2026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CC015-783E-472F-89E6-AE4737A0B8EC}">
  <sheetPr>
    <pageSetUpPr fitToPage="1"/>
  </sheetPr>
  <dimension ref="A1:O69"/>
  <sheetViews>
    <sheetView workbookViewId="0">
      <pane xSplit="2" ySplit="8" topLeftCell="C9" activePane="bottomRight" state="frozen"/>
      <selection activeCell="B32" sqref="B32"/>
      <selection pane="topRight" activeCell="B32" sqref="B32"/>
      <selection pane="bottomLeft" activeCell="B32" sqref="B32"/>
      <selection pane="bottomRight" activeCell="D18" sqref="D18"/>
    </sheetView>
  </sheetViews>
  <sheetFormatPr defaultRowHeight="14.4"/>
  <cols>
    <col min="1" max="1" width="4" style="10" customWidth="1"/>
    <col min="2" max="2" width="30.88671875" style="10" customWidth="1"/>
    <col min="3" max="4" width="17.44140625" customWidth="1"/>
  </cols>
  <sheetData>
    <row r="1" spans="1:15" s="42" customFormat="1" ht="15.6">
      <c r="A1" s="374" t="s">
        <v>391</v>
      </c>
      <c r="B1" s="374"/>
      <c r="C1" s="374"/>
      <c r="D1" s="374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</row>
    <row r="2" spans="1:15" s="42" customFormat="1" ht="15.6">
      <c r="A2" s="374" t="s">
        <v>392</v>
      </c>
      <c r="B2" s="374"/>
      <c r="C2" s="374"/>
      <c r="D2" s="374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</row>
    <row r="3" spans="1:15" s="42" customFormat="1" ht="15.6">
      <c r="A3" s="374" t="s">
        <v>399</v>
      </c>
      <c r="B3" s="374"/>
      <c r="C3" s="374"/>
      <c r="D3" s="374"/>
      <c r="E3" s="215"/>
      <c r="F3" s="215"/>
      <c r="G3" s="215"/>
      <c r="H3" s="215"/>
      <c r="I3" s="215"/>
      <c r="J3" s="215"/>
      <c r="K3" s="215"/>
      <c r="L3" s="215"/>
      <c r="M3" s="215"/>
      <c r="N3" s="215"/>
      <c r="O3" s="215"/>
    </row>
    <row r="5" spans="1:15">
      <c r="A5" s="11"/>
      <c r="B5" s="203"/>
      <c r="C5" s="1" t="s">
        <v>398</v>
      </c>
      <c r="D5" s="2">
        <v>9015</v>
      </c>
    </row>
    <row r="6" spans="1:15">
      <c r="A6" s="18"/>
      <c r="B6" s="15"/>
      <c r="C6" s="208" t="s">
        <v>99</v>
      </c>
      <c r="D6" s="1" t="s">
        <v>398</v>
      </c>
    </row>
    <row r="7" spans="1:15">
      <c r="A7" s="12"/>
      <c r="B7" s="10" t="s">
        <v>58</v>
      </c>
      <c r="C7" s="3" t="s">
        <v>393</v>
      </c>
      <c r="D7" s="3" t="s">
        <v>393</v>
      </c>
    </row>
    <row r="8" spans="1:15">
      <c r="A8" s="12"/>
      <c r="C8" s="9" t="s">
        <v>394</v>
      </c>
      <c r="D8" s="9" t="s">
        <v>395</v>
      </c>
    </row>
    <row r="9" spans="1:15">
      <c r="A9" s="11">
        <v>5</v>
      </c>
      <c r="B9" s="20" t="s">
        <v>0</v>
      </c>
      <c r="C9" s="8">
        <v>0</v>
      </c>
      <c r="D9" s="7">
        <v>0</v>
      </c>
    </row>
    <row r="10" spans="1:15">
      <c r="A10" s="12">
        <v>6</v>
      </c>
      <c r="B10" s="17" t="s">
        <v>1</v>
      </c>
      <c r="C10" s="8">
        <v>0</v>
      </c>
      <c r="D10" s="7">
        <v>0</v>
      </c>
    </row>
    <row r="11" spans="1:15">
      <c r="A11" s="12">
        <v>8</v>
      </c>
      <c r="B11" s="17" t="s">
        <v>2</v>
      </c>
      <c r="C11" s="8">
        <v>0</v>
      </c>
      <c r="D11" s="7">
        <v>0</v>
      </c>
    </row>
    <row r="12" spans="1:15">
      <c r="A12" s="12">
        <v>10</v>
      </c>
      <c r="B12" s="17" t="s">
        <v>3</v>
      </c>
      <c r="C12" s="8">
        <v>0</v>
      </c>
      <c r="D12" s="7">
        <v>0</v>
      </c>
    </row>
    <row r="13" spans="1:15">
      <c r="A13" s="12">
        <v>19</v>
      </c>
      <c r="B13" s="17" t="s">
        <v>4</v>
      </c>
      <c r="C13" s="8">
        <v>0</v>
      </c>
      <c r="D13" s="7">
        <v>0</v>
      </c>
    </row>
    <row r="14" spans="1:15">
      <c r="A14" s="12">
        <v>20</v>
      </c>
      <c r="B14" s="17" t="s">
        <v>5</v>
      </c>
      <c r="C14" s="8">
        <v>0</v>
      </c>
      <c r="D14" s="7">
        <v>0</v>
      </c>
    </row>
    <row r="15" spans="1:15">
      <c r="A15" s="12">
        <v>22</v>
      </c>
      <c r="B15" s="17" t="s">
        <v>6</v>
      </c>
      <c r="C15" s="8">
        <v>0.75</v>
      </c>
      <c r="D15" s="7">
        <v>6761</v>
      </c>
    </row>
    <row r="16" spans="1:15">
      <c r="A16" s="12">
        <v>23</v>
      </c>
      <c r="B16" s="17" t="s">
        <v>7</v>
      </c>
      <c r="C16" s="8">
        <v>0</v>
      </c>
      <c r="D16" s="7">
        <v>0</v>
      </c>
    </row>
    <row r="17" spans="1:4">
      <c r="A17" s="12">
        <v>27</v>
      </c>
      <c r="B17" s="17" t="s">
        <v>8</v>
      </c>
      <c r="C17" s="8">
        <v>0.25</v>
      </c>
      <c r="D17" s="7">
        <v>2254</v>
      </c>
    </row>
    <row r="18" spans="1:4">
      <c r="A18" s="12">
        <v>28</v>
      </c>
      <c r="B18" s="17" t="s">
        <v>9</v>
      </c>
      <c r="C18" s="8">
        <v>0</v>
      </c>
      <c r="D18" s="7">
        <v>0</v>
      </c>
    </row>
    <row r="19" spans="1:4">
      <c r="A19" s="12">
        <v>33</v>
      </c>
      <c r="B19" s="17" t="s">
        <v>10</v>
      </c>
      <c r="C19" s="8">
        <v>0</v>
      </c>
      <c r="D19" s="7">
        <v>0</v>
      </c>
    </row>
    <row r="20" spans="1:4">
      <c r="A20" s="12">
        <v>34</v>
      </c>
      <c r="B20" s="17" t="s">
        <v>11</v>
      </c>
      <c r="C20" s="8">
        <v>0</v>
      </c>
      <c r="D20" s="7">
        <v>0</v>
      </c>
    </row>
    <row r="21" spans="1:4">
      <c r="A21" s="12">
        <v>35</v>
      </c>
      <c r="B21" s="17" t="s">
        <v>12</v>
      </c>
      <c r="C21" s="8">
        <v>0</v>
      </c>
      <c r="D21" s="7">
        <v>0</v>
      </c>
    </row>
    <row r="22" spans="1:4">
      <c r="A22" s="12">
        <v>36</v>
      </c>
      <c r="B22" s="17" t="s">
        <v>13</v>
      </c>
      <c r="C22" s="8">
        <v>1.5</v>
      </c>
      <c r="D22" s="7">
        <v>13523</v>
      </c>
    </row>
    <row r="23" spans="1:4">
      <c r="A23" s="12">
        <v>37</v>
      </c>
      <c r="B23" s="17" t="s">
        <v>14</v>
      </c>
      <c r="C23" s="8">
        <v>0</v>
      </c>
      <c r="D23" s="7">
        <v>0</v>
      </c>
    </row>
    <row r="24" spans="1:4">
      <c r="A24" s="12">
        <v>38</v>
      </c>
      <c r="B24" s="17" t="s">
        <v>15</v>
      </c>
      <c r="C24" s="8">
        <v>0</v>
      </c>
      <c r="D24" s="7">
        <v>0</v>
      </c>
    </row>
    <row r="25" spans="1:4">
      <c r="A25" s="12">
        <v>39</v>
      </c>
      <c r="B25" s="17" t="s">
        <v>16</v>
      </c>
      <c r="C25" s="8">
        <v>0</v>
      </c>
      <c r="D25" s="7">
        <v>0</v>
      </c>
    </row>
    <row r="26" spans="1:4">
      <c r="A26" s="12">
        <v>40</v>
      </c>
      <c r="B26" s="17" t="s">
        <v>17</v>
      </c>
      <c r="C26" s="8">
        <v>0</v>
      </c>
      <c r="D26" s="7">
        <v>0</v>
      </c>
    </row>
    <row r="27" spans="1:4">
      <c r="A27" s="12">
        <v>41</v>
      </c>
      <c r="B27" s="17" t="s">
        <v>18</v>
      </c>
      <c r="C27" s="8">
        <v>0</v>
      </c>
      <c r="D27" s="7">
        <v>0</v>
      </c>
    </row>
    <row r="28" spans="1:4">
      <c r="A28" s="12">
        <v>42</v>
      </c>
      <c r="B28" s="17" t="s">
        <v>19</v>
      </c>
      <c r="C28" s="8">
        <v>3</v>
      </c>
      <c r="D28" s="7">
        <v>27045</v>
      </c>
    </row>
    <row r="29" spans="1:4">
      <c r="A29" s="12">
        <v>43</v>
      </c>
      <c r="B29" s="17" t="s">
        <v>20</v>
      </c>
      <c r="C29" s="8">
        <v>0</v>
      </c>
      <c r="D29" s="7">
        <v>0</v>
      </c>
    </row>
    <row r="30" spans="1:4">
      <c r="A30" s="12">
        <v>44</v>
      </c>
      <c r="B30" s="17" t="s">
        <v>21</v>
      </c>
      <c r="C30" s="8">
        <v>0</v>
      </c>
      <c r="D30" s="7">
        <v>0</v>
      </c>
    </row>
    <row r="31" spans="1:4">
      <c r="A31" s="12">
        <v>45</v>
      </c>
      <c r="B31" s="17" t="s">
        <v>22</v>
      </c>
      <c r="C31" s="8">
        <v>0</v>
      </c>
      <c r="D31" s="7">
        <v>0</v>
      </c>
    </row>
    <row r="32" spans="1:4">
      <c r="A32" s="12">
        <v>46</v>
      </c>
      <c r="B32" s="17" t="s">
        <v>23</v>
      </c>
      <c r="C32" s="8">
        <v>0</v>
      </c>
      <c r="D32" s="7">
        <v>0</v>
      </c>
    </row>
    <row r="33" spans="1:4">
      <c r="A33" s="12">
        <v>47</v>
      </c>
      <c r="B33" s="17" t="s">
        <v>330</v>
      </c>
      <c r="C33" s="8">
        <v>0</v>
      </c>
      <c r="D33" s="7">
        <v>0</v>
      </c>
    </row>
    <row r="34" spans="1:4">
      <c r="A34" s="12">
        <v>48</v>
      </c>
      <c r="B34" s="10" t="s">
        <v>24</v>
      </c>
      <c r="C34" s="8">
        <v>0</v>
      </c>
      <c r="D34" s="7">
        <v>0</v>
      </c>
    </row>
    <row r="35" spans="1:4">
      <c r="A35" s="12">
        <v>49</v>
      </c>
      <c r="B35" s="17" t="s">
        <v>25</v>
      </c>
      <c r="C35" s="8">
        <v>0</v>
      </c>
      <c r="D35" s="7">
        <v>0</v>
      </c>
    </row>
    <row r="36" spans="1:4">
      <c r="A36" s="12">
        <v>50</v>
      </c>
      <c r="B36" s="17" t="s">
        <v>55</v>
      </c>
      <c r="C36" s="8">
        <v>0</v>
      </c>
      <c r="D36" s="7">
        <v>0</v>
      </c>
    </row>
    <row r="37" spans="1:4">
      <c r="A37" s="12">
        <v>51</v>
      </c>
      <c r="B37" s="17" t="s">
        <v>26</v>
      </c>
      <c r="C37" s="8">
        <v>0</v>
      </c>
      <c r="D37" s="7">
        <v>0</v>
      </c>
    </row>
    <row r="38" spans="1:4">
      <c r="A38" s="12">
        <v>52</v>
      </c>
      <c r="B38" s="17" t="s">
        <v>27</v>
      </c>
      <c r="C38" s="8">
        <v>0</v>
      </c>
      <c r="D38" s="7">
        <v>0</v>
      </c>
    </row>
    <row r="39" spans="1:4">
      <c r="A39" s="12">
        <v>53</v>
      </c>
      <c r="B39" s="17" t="s">
        <v>28</v>
      </c>
      <c r="C39" s="8">
        <v>2.375</v>
      </c>
      <c r="D39" s="7">
        <v>21411</v>
      </c>
    </row>
    <row r="40" spans="1:4">
      <c r="A40" s="12">
        <v>54</v>
      </c>
      <c r="B40" s="17" t="s">
        <v>29</v>
      </c>
      <c r="C40" s="8">
        <v>0</v>
      </c>
      <c r="D40" s="7">
        <v>0</v>
      </c>
    </row>
    <row r="41" spans="1:4">
      <c r="A41" s="12">
        <v>57</v>
      </c>
      <c r="B41" s="17" t="s">
        <v>30</v>
      </c>
      <c r="C41" s="8">
        <v>0</v>
      </c>
      <c r="D41" s="7">
        <v>0</v>
      </c>
    </row>
    <row r="42" spans="1:4">
      <c r="A42" s="12">
        <v>58</v>
      </c>
      <c r="B42" s="17" t="s">
        <v>31</v>
      </c>
      <c r="C42" s="8">
        <v>0</v>
      </c>
      <c r="D42" s="7">
        <v>0</v>
      </c>
    </row>
    <row r="43" spans="1:4">
      <c r="A43" s="12">
        <v>59</v>
      </c>
      <c r="B43" s="17" t="s">
        <v>32</v>
      </c>
      <c r="C43" s="8">
        <v>0</v>
      </c>
      <c r="D43" s="7">
        <v>0</v>
      </c>
    </row>
    <row r="44" spans="1:4">
      <c r="A44" s="12">
        <v>60</v>
      </c>
      <c r="B44" s="17" t="s">
        <v>33</v>
      </c>
      <c r="C44" s="8">
        <v>0</v>
      </c>
      <c r="D44" s="7">
        <v>0</v>
      </c>
    </row>
    <row r="45" spans="1:4">
      <c r="A45" s="12">
        <v>61</v>
      </c>
      <c r="B45" s="17" t="s">
        <v>34</v>
      </c>
      <c r="C45" s="8">
        <v>0.75</v>
      </c>
      <c r="D45" s="7">
        <v>6761</v>
      </c>
    </row>
    <row r="46" spans="1:4">
      <c r="A46" s="12">
        <v>62</v>
      </c>
      <c r="B46" s="17" t="s">
        <v>35</v>
      </c>
      <c r="C46" s="8">
        <v>0</v>
      </c>
      <c r="D46" s="7">
        <v>0</v>
      </c>
    </row>
    <row r="47" spans="1:4">
      <c r="A47" s="12">
        <v>63</v>
      </c>
      <c r="B47" s="17" t="s">
        <v>36</v>
      </c>
      <c r="C47" s="8">
        <v>0</v>
      </c>
      <c r="D47" s="7">
        <v>0</v>
      </c>
    </row>
    <row r="48" spans="1:4">
      <c r="A48" s="12">
        <v>64</v>
      </c>
      <c r="B48" s="17" t="s">
        <v>37</v>
      </c>
      <c r="C48" s="8">
        <v>0</v>
      </c>
      <c r="D48" s="7">
        <v>0</v>
      </c>
    </row>
    <row r="49" spans="1:4">
      <c r="A49" s="12">
        <v>67</v>
      </c>
      <c r="B49" s="17" t="s">
        <v>38</v>
      </c>
      <c r="C49" s="8">
        <v>1.75</v>
      </c>
      <c r="D49" s="7">
        <v>15776</v>
      </c>
    </row>
    <row r="50" spans="1:4">
      <c r="A50" s="12">
        <v>68</v>
      </c>
      <c r="B50" s="17" t="s">
        <v>39</v>
      </c>
      <c r="C50" s="8">
        <v>4.125</v>
      </c>
      <c r="D50" s="7">
        <v>37187</v>
      </c>
    </row>
    <row r="51" spans="1:4">
      <c r="A51" s="12">
        <v>69</v>
      </c>
      <c r="B51" s="17" t="s">
        <v>40</v>
      </c>
      <c r="C51" s="8">
        <v>0</v>
      </c>
      <c r="D51" s="7">
        <v>0</v>
      </c>
    </row>
    <row r="52" spans="1:4">
      <c r="A52" s="12">
        <v>70</v>
      </c>
      <c r="B52" s="17" t="s">
        <v>277</v>
      </c>
      <c r="C52" s="8">
        <v>0</v>
      </c>
      <c r="D52" s="7">
        <v>0</v>
      </c>
    </row>
    <row r="53" spans="1:4">
      <c r="A53" s="12">
        <v>71</v>
      </c>
      <c r="B53" s="17" t="s">
        <v>41</v>
      </c>
      <c r="C53" s="8">
        <v>0.625</v>
      </c>
      <c r="D53" s="7">
        <v>5634</v>
      </c>
    </row>
    <row r="54" spans="1:4">
      <c r="A54" s="12">
        <v>72</v>
      </c>
      <c r="B54" s="17" t="s">
        <v>42</v>
      </c>
      <c r="C54" s="8">
        <v>0</v>
      </c>
      <c r="D54" s="7">
        <v>0</v>
      </c>
    </row>
    <row r="55" spans="1:4">
      <c r="A55" s="12">
        <v>73</v>
      </c>
      <c r="B55" s="17" t="s">
        <v>275</v>
      </c>
      <c r="C55" s="8">
        <v>0</v>
      </c>
      <c r="D55" s="7">
        <v>0</v>
      </c>
    </row>
    <row r="56" spans="1:4">
      <c r="A56" s="12">
        <v>74</v>
      </c>
      <c r="B56" s="17" t="s">
        <v>43</v>
      </c>
      <c r="C56" s="8">
        <v>0</v>
      </c>
      <c r="D56" s="7">
        <v>0</v>
      </c>
    </row>
    <row r="57" spans="1:4">
      <c r="A57" s="12">
        <v>75</v>
      </c>
      <c r="B57" s="17" t="s">
        <v>44</v>
      </c>
      <c r="C57" s="8">
        <v>0</v>
      </c>
      <c r="D57" s="7">
        <v>0</v>
      </c>
    </row>
    <row r="58" spans="1:4">
      <c r="A58" s="12">
        <v>78</v>
      </c>
      <c r="B58" s="17" t="s">
        <v>45</v>
      </c>
      <c r="C58" s="8">
        <v>0</v>
      </c>
      <c r="D58" s="7">
        <v>0</v>
      </c>
    </row>
    <row r="59" spans="1:4">
      <c r="A59" s="12">
        <v>79</v>
      </c>
      <c r="B59" s="17" t="s">
        <v>46</v>
      </c>
      <c r="C59" s="8">
        <v>2.75</v>
      </c>
      <c r="D59" s="7">
        <v>24791</v>
      </c>
    </row>
    <row r="60" spans="1:4">
      <c r="A60" s="12">
        <v>81</v>
      </c>
      <c r="B60" s="17" t="s">
        <v>47</v>
      </c>
      <c r="C60" s="8">
        <v>0</v>
      </c>
      <c r="D60" s="7">
        <v>0</v>
      </c>
    </row>
    <row r="61" spans="1:4">
      <c r="A61" s="12">
        <v>82</v>
      </c>
      <c r="B61" s="17" t="s">
        <v>48</v>
      </c>
      <c r="C61" s="8">
        <v>0</v>
      </c>
      <c r="D61" s="7">
        <v>0</v>
      </c>
    </row>
    <row r="62" spans="1:4">
      <c r="A62" s="12">
        <v>83</v>
      </c>
      <c r="B62" s="17" t="s">
        <v>408</v>
      </c>
      <c r="C62" s="8">
        <v>0.25</v>
      </c>
      <c r="D62" s="7">
        <v>2254</v>
      </c>
    </row>
    <row r="63" spans="1:4">
      <c r="A63" s="12">
        <v>84</v>
      </c>
      <c r="B63" s="17" t="s">
        <v>49</v>
      </c>
      <c r="C63" s="8">
        <v>0</v>
      </c>
      <c r="D63" s="7">
        <v>0</v>
      </c>
    </row>
    <row r="64" spans="1:4">
      <c r="A64" s="12">
        <v>85</v>
      </c>
      <c r="B64" s="17" t="s">
        <v>50</v>
      </c>
      <c r="C64" s="8">
        <v>0</v>
      </c>
      <c r="D64" s="7">
        <v>0</v>
      </c>
    </row>
    <row r="65" spans="1:4">
      <c r="A65" s="12">
        <v>87</v>
      </c>
      <c r="B65" s="17" t="s">
        <v>51</v>
      </c>
      <c r="C65" s="8">
        <v>0</v>
      </c>
      <c r="D65" s="7">
        <v>0</v>
      </c>
    </row>
    <row r="66" spans="1:4">
      <c r="A66" s="12">
        <v>91</v>
      </c>
      <c r="B66" s="17" t="s">
        <v>52</v>
      </c>
      <c r="C66" s="8">
        <v>0</v>
      </c>
      <c r="D66" s="7">
        <v>0</v>
      </c>
    </row>
    <row r="67" spans="1:4">
      <c r="A67" s="12">
        <v>92</v>
      </c>
      <c r="B67" s="17" t="s">
        <v>53</v>
      </c>
      <c r="C67" s="8">
        <v>0</v>
      </c>
      <c r="D67" s="7">
        <v>0</v>
      </c>
    </row>
    <row r="68" spans="1:4">
      <c r="A68" s="13">
        <v>93</v>
      </c>
      <c r="B68" s="344" t="s">
        <v>56</v>
      </c>
      <c r="C68" s="8">
        <v>0</v>
      </c>
      <c r="D68" s="7">
        <v>0</v>
      </c>
    </row>
    <row r="69" spans="1:4">
      <c r="A69" s="96">
        <v>99</v>
      </c>
      <c r="B69" s="128" t="s">
        <v>117</v>
      </c>
      <c r="C69" s="49">
        <v>18.125</v>
      </c>
      <c r="D69" s="52">
        <v>163397</v>
      </c>
    </row>
  </sheetData>
  <mergeCells count="3">
    <mergeCell ref="A1:D1"/>
    <mergeCell ref="A2:D2"/>
    <mergeCell ref="A3:D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8" orientation="portrait" r:id="rId1"/>
  <headerFooter>
    <oddFooter>&amp;L2025/26 Final Operating Grants&amp;RJune 2026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pageSetUpPr fitToPage="1"/>
  </sheetPr>
  <dimension ref="A1:I70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I12" sqref="I12"/>
    </sheetView>
  </sheetViews>
  <sheetFormatPr defaultColWidth="9.109375" defaultRowHeight="14.4"/>
  <cols>
    <col min="1" max="1" width="4" style="10" customWidth="1"/>
    <col min="2" max="2" width="30.44140625" style="10" bestFit="1" customWidth="1"/>
    <col min="3" max="8" width="12.6640625" customWidth="1"/>
    <col min="9" max="9" width="17.5546875" bestFit="1" customWidth="1"/>
  </cols>
  <sheetData>
    <row r="1" spans="1:9" s="42" customFormat="1" ht="15.6">
      <c r="A1" s="374" t="s">
        <v>200</v>
      </c>
      <c r="B1" s="378"/>
      <c r="C1" s="378"/>
      <c r="D1" s="378"/>
      <c r="E1" s="378"/>
      <c r="F1" s="378"/>
      <c r="G1" s="378"/>
      <c r="H1" s="378"/>
      <c r="I1" s="378"/>
    </row>
    <row r="2" spans="1:9" s="42" customFormat="1" ht="15.6">
      <c r="A2" s="374" t="s">
        <v>402</v>
      </c>
      <c r="B2" s="378"/>
      <c r="C2" s="378"/>
      <c r="D2" s="378"/>
      <c r="E2" s="378"/>
      <c r="F2" s="378"/>
      <c r="G2" s="378"/>
      <c r="H2" s="378"/>
      <c r="I2" s="378"/>
    </row>
    <row r="4" spans="1:9">
      <c r="A4" s="11"/>
      <c r="B4" s="203"/>
      <c r="C4" s="1"/>
      <c r="D4" s="352">
        <v>25650</v>
      </c>
      <c r="E4" s="1"/>
      <c r="F4" s="21">
        <v>12170</v>
      </c>
      <c r="G4" s="1"/>
      <c r="H4" s="21">
        <v>6150</v>
      </c>
      <c r="I4" s="1" t="s">
        <v>68</v>
      </c>
    </row>
    <row r="5" spans="1:9">
      <c r="A5" s="18"/>
      <c r="B5" s="15"/>
      <c r="C5" s="353" t="s">
        <v>80</v>
      </c>
      <c r="D5" s="354" t="s">
        <v>80</v>
      </c>
      <c r="E5" s="353" t="s">
        <v>81</v>
      </c>
      <c r="F5" s="355" t="s">
        <v>81</v>
      </c>
      <c r="G5" s="353" t="s">
        <v>82</v>
      </c>
      <c r="H5" s="355" t="s">
        <v>82</v>
      </c>
      <c r="I5" s="353" t="s">
        <v>299</v>
      </c>
    </row>
    <row r="6" spans="1:9">
      <c r="A6" s="12"/>
      <c r="B6" s="10" t="s">
        <v>58</v>
      </c>
      <c r="C6" s="353" t="s">
        <v>61</v>
      </c>
      <c r="D6" s="356" t="s">
        <v>63</v>
      </c>
      <c r="E6" s="353" t="s">
        <v>61</v>
      </c>
      <c r="F6" s="356" t="s">
        <v>63</v>
      </c>
      <c r="G6" s="353" t="s">
        <v>61</v>
      </c>
      <c r="H6" s="356" t="s">
        <v>63</v>
      </c>
      <c r="I6" s="353" t="s">
        <v>210</v>
      </c>
    </row>
    <row r="7" spans="1:9">
      <c r="A7" s="13"/>
      <c r="B7" s="14"/>
      <c r="C7" s="353" t="s">
        <v>400</v>
      </c>
      <c r="D7" s="356"/>
      <c r="E7" s="353" t="s">
        <v>400</v>
      </c>
      <c r="F7" s="356"/>
      <c r="G7" s="353" t="s">
        <v>400</v>
      </c>
      <c r="H7" s="356"/>
      <c r="I7" s="353" t="s">
        <v>401</v>
      </c>
    </row>
    <row r="8" spans="1:9">
      <c r="A8" s="12">
        <v>5</v>
      </c>
      <c r="B8" s="17" t="s">
        <v>0</v>
      </c>
      <c r="C8" s="31">
        <v>0</v>
      </c>
      <c r="D8" s="55">
        <v>0</v>
      </c>
      <c r="E8" s="30">
        <v>7</v>
      </c>
      <c r="F8" s="55">
        <v>85190</v>
      </c>
      <c r="G8" s="30">
        <v>0</v>
      </c>
      <c r="H8" s="55">
        <v>0</v>
      </c>
      <c r="I8" s="55">
        <v>85190</v>
      </c>
    </row>
    <row r="9" spans="1:9">
      <c r="A9" s="12">
        <v>6</v>
      </c>
      <c r="B9" s="17" t="s">
        <v>1</v>
      </c>
      <c r="C9" s="33">
        <v>0</v>
      </c>
      <c r="D9" s="7">
        <v>0</v>
      </c>
      <c r="E9" s="6">
        <v>12</v>
      </c>
      <c r="F9" s="7">
        <v>146040</v>
      </c>
      <c r="G9" s="6">
        <v>2</v>
      </c>
      <c r="H9" s="7">
        <v>12300</v>
      </c>
      <c r="I9" s="7">
        <v>158340</v>
      </c>
    </row>
    <row r="10" spans="1:9">
      <c r="A10" s="12">
        <v>8</v>
      </c>
      <c r="B10" s="17" t="s">
        <v>2</v>
      </c>
      <c r="C10" s="33">
        <v>0</v>
      </c>
      <c r="D10" s="7">
        <v>0</v>
      </c>
      <c r="E10" s="6">
        <v>10</v>
      </c>
      <c r="F10" s="7">
        <v>121700</v>
      </c>
      <c r="G10" s="6">
        <v>0</v>
      </c>
      <c r="H10" s="7">
        <v>0</v>
      </c>
      <c r="I10" s="7">
        <v>121700</v>
      </c>
    </row>
    <row r="11" spans="1:9">
      <c r="A11" s="12">
        <v>10</v>
      </c>
      <c r="B11" s="17" t="s">
        <v>3</v>
      </c>
      <c r="C11" s="33">
        <v>0</v>
      </c>
      <c r="D11" s="7">
        <v>0</v>
      </c>
      <c r="E11" s="6">
        <v>4</v>
      </c>
      <c r="F11" s="7">
        <v>48680</v>
      </c>
      <c r="G11" s="6">
        <v>0</v>
      </c>
      <c r="H11" s="7">
        <v>0</v>
      </c>
      <c r="I11" s="7">
        <v>48680</v>
      </c>
    </row>
    <row r="12" spans="1:9">
      <c r="A12" s="12">
        <v>19</v>
      </c>
      <c r="B12" s="17" t="s">
        <v>4</v>
      </c>
      <c r="C12" s="33">
        <v>0</v>
      </c>
      <c r="D12" s="7">
        <v>0</v>
      </c>
      <c r="E12" s="6">
        <v>7</v>
      </c>
      <c r="F12" s="7">
        <v>85190</v>
      </c>
      <c r="G12" s="6">
        <v>3</v>
      </c>
      <c r="H12" s="7">
        <v>18450</v>
      </c>
      <c r="I12" s="7">
        <v>103640</v>
      </c>
    </row>
    <row r="13" spans="1:9">
      <c r="A13" s="12">
        <v>20</v>
      </c>
      <c r="B13" s="17" t="s">
        <v>5</v>
      </c>
      <c r="C13" s="33">
        <v>0</v>
      </c>
      <c r="D13" s="7">
        <v>0</v>
      </c>
      <c r="E13" s="6">
        <v>5</v>
      </c>
      <c r="F13" s="7">
        <v>60850</v>
      </c>
      <c r="G13" s="6">
        <v>0</v>
      </c>
      <c r="H13" s="7">
        <v>0</v>
      </c>
      <c r="I13" s="7">
        <v>60850</v>
      </c>
    </row>
    <row r="14" spans="1:9">
      <c r="A14" s="12">
        <v>22</v>
      </c>
      <c r="B14" s="17" t="s">
        <v>6</v>
      </c>
      <c r="C14" s="33">
        <v>0</v>
      </c>
      <c r="D14" s="7">
        <v>0</v>
      </c>
      <c r="E14" s="6">
        <v>39</v>
      </c>
      <c r="F14" s="7">
        <v>474630</v>
      </c>
      <c r="G14" s="6">
        <v>20</v>
      </c>
      <c r="H14" s="7">
        <v>123000</v>
      </c>
      <c r="I14" s="7">
        <v>597630</v>
      </c>
    </row>
    <row r="15" spans="1:9">
      <c r="A15" s="12">
        <v>23</v>
      </c>
      <c r="B15" s="17" t="s">
        <v>7</v>
      </c>
      <c r="C15" s="33">
        <v>0</v>
      </c>
      <c r="D15" s="7">
        <v>0</v>
      </c>
      <c r="E15" s="6">
        <v>57</v>
      </c>
      <c r="F15" s="7">
        <v>693690</v>
      </c>
      <c r="G15" s="6">
        <v>0</v>
      </c>
      <c r="H15" s="7">
        <v>0</v>
      </c>
      <c r="I15" s="7">
        <v>693690</v>
      </c>
    </row>
    <row r="16" spans="1:9">
      <c r="A16" s="12">
        <v>27</v>
      </c>
      <c r="B16" s="17" t="s">
        <v>8</v>
      </c>
      <c r="C16" s="33">
        <v>0</v>
      </c>
      <c r="D16" s="7">
        <v>0</v>
      </c>
      <c r="E16" s="6">
        <v>6</v>
      </c>
      <c r="F16" s="7">
        <v>73020</v>
      </c>
      <c r="G16" s="6">
        <v>1</v>
      </c>
      <c r="H16" s="7">
        <v>6150</v>
      </c>
      <c r="I16" s="7">
        <v>79170</v>
      </c>
    </row>
    <row r="17" spans="1:9">
      <c r="A17" s="12">
        <v>28</v>
      </c>
      <c r="B17" s="17" t="s">
        <v>9</v>
      </c>
      <c r="C17" s="33">
        <v>0</v>
      </c>
      <c r="D17" s="7">
        <v>0</v>
      </c>
      <c r="E17" s="6">
        <v>0</v>
      </c>
      <c r="F17" s="7">
        <v>0</v>
      </c>
      <c r="G17" s="6">
        <v>3</v>
      </c>
      <c r="H17" s="7">
        <v>18450</v>
      </c>
      <c r="I17" s="7">
        <v>18450</v>
      </c>
    </row>
    <row r="18" spans="1:9">
      <c r="A18" s="12">
        <v>33</v>
      </c>
      <c r="B18" s="17" t="s">
        <v>10</v>
      </c>
      <c r="C18" s="33">
        <v>0</v>
      </c>
      <c r="D18" s="7">
        <v>0</v>
      </c>
      <c r="E18" s="6">
        <v>47</v>
      </c>
      <c r="F18" s="7">
        <v>571990</v>
      </c>
      <c r="G18" s="6">
        <v>0</v>
      </c>
      <c r="H18" s="7">
        <v>0</v>
      </c>
      <c r="I18" s="7">
        <v>571990</v>
      </c>
    </row>
    <row r="19" spans="1:9">
      <c r="A19" s="12">
        <v>34</v>
      </c>
      <c r="B19" s="17" t="s">
        <v>11</v>
      </c>
      <c r="C19" s="33">
        <v>1</v>
      </c>
      <c r="D19" s="7">
        <v>25650</v>
      </c>
      <c r="E19" s="6">
        <v>65</v>
      </c>
      <c r="F19" s="7">
        <v>791050</v>
      </c>
      <c r="G19" s="6">
        <v>6</v>
      </c>
      <c r="H19" s="7">
        <v>36900</v>
      </c>
      <c r="I19" s="7">
        <v>853600</v>
      </c>
    </row>
    <row r="20" spans="1:9">
      <c r="A20" s="12">
        <v>35</v>
      </c>
      <c r="B20" s="17" t="s">
        <v>12</v>
      </c>
      <c r="C20" s="33">
        <v>0</v>
      </c>
      <c r="D20" s="7">
        <v>0</v>
      </c>
      <c r="E20" s="6">
        <v>70</v>
      </c>
      <c r="F20" s="7">
        <v>851900</v>
      </c>
      <c r="G20" s="6">
        <v>26</v>
      </c>
      <c r="H20" s="7">
        <v>159900</v>
      </c>
      <c r="I20" s="7">
        <v>1011800</v>
      </c>
    </row>
    <row r="21" spans="1:9">
      <c r="A21" s="12">
        <v>36</v>
      </c>
      <c r="B21" s="17" t="s">
        <v>13</v>
      </c>
      <c r="C21" s="33">
        <v>3</v>
      </c>
      <c r="D21" s="7">
        <v>76950</v>
      </c>
      <c r="E21" s="6">
        <v>94</v>
      </c>
      <c r="F21" s="7">
        <v>1143980</v>
      </c>
      <c r="G21" s="6">
        <v>10</v>
      </c>
      <c r="H21" s="7">
        <v>61500</v>
      </c>
      <c r="I21" s="7">
        <v>1282430</v>
      </c>
    </row>
    <row r="22" spans="1:9">
      <c r="A22" s="12">
        <v>37</v>
      </c>
      <c r="B22" s="17" t="s">
        <v>14</v>
      </c>
      <c r="C22" s="33">
        <v>1</v>
      </c>
      <c r="D22" s="7">
        <v>25650</v>
      </c>
      <c r="E22" s="6">
        <v>42</v>
      </c>
      <c r="F22" s="7">
        <v>511140</v>
      </c>
      <c r="G22" s="6">
        <v>0</v>
      </c>
      <c r="H22" s="7">
        <v>0</v>
      </c>
      <c r="I22" s="7">
        <v>536790</v>
      </c>
    </row>
    <row r="23" spans="1:9">
      <c r="A23" s="12">
        <v>38</v>
      </c>
      <c r="B23" s="17" t="s">
        <v>15</v>
      </c>
      <c r="C23" s="33">
        <v>0</v>
      </c>
      <c r="D23" s="7">
        <v>0</v>
      </c>
      <c r="E23" s="6">
        <v>35</v>
      </c>
      <c r="F23" s="7">
        <v>425950</v>
      </c>
      <c r="G23" s="6">
        <v>0</v>
      </c>
      <c r="H23" s="7">
        <v>0</v>
      </c>
      <c r="I23" s="7">
        <v>425950</v>
      </c>
    </row>
    <row r="24" spans="1:9">
      <c r="A24" s="12">
        <v>39</v>
      </c>
      <c r="B24" s="17" t="s">
        <v>16</v>
      </c>
      <c r="C24" s="33">
        <v>0</v>
      </c>
      <c r="D24" s="7">
        <v>0</v>
      </c>
      <c r="E24" s="6">
        <v>87</v>
      </c>
      <c r="F24" s="7">
        <v>1058790</v>
      </c>
      <c r="G24" s="6">
        <v>0</v>
      </c>
      <c r="H24" s="7">
        <v>0</v>
      </c>
      <c r="I24" s="7">
        <v>1058790</v>
      </c>
    </row>
    <row r="25" spans="1:9">
      <c r="A25" s="12">
        <v>40</v>
      </c>
      <c r="B25" s="17" t="s">
        <v>17</v>
      </c>
      <c r="C25" s="33">
        <v>0</v>
      </c>
      <c r="D25" s="7">
        <v>0</v>
      </c>
      <c r="E25" s="6">
        <v>16</v>
      </c>
      <c r="F25" s="7">
        <v>194720</v>
      </c>
      <c r="G25" s="6">
        <v>11</v>
      </c>
      <c r="H25" s="7">
        <v>67650</v>
      </c>
      <c r="I25" s="7">
        <v>262370</v>
      </c>
    </row>
    <row r="26" spans="1:9">
      <c r="A26" s="12">
        <v>41</v>
      </c>
      <c r="B26" s="17" t="s">
        <v>18</v>
      </c>
      <c r="C26" s="33">
        <v>0</v>
      </c>
      <c r="D26" s="7">
        <v>0</v>
      </c>
      <c r="E26" s="6">
        <v>52</v>
      </c>
      <c r="F26" s="7">
        <v>632840</v>
      </c>
      <c r="G26" s="6">
        <v>39</v>
      </c>
      <c r="H26" s="7">
        <v>239850</v>
      </c>
      <c r="I26" s="7">
        <v>872690</v>
      </c>
    </row>
    <row r="27" spans="1:9">
      <c r="A27" s="12">
        <v>42</v>
      </c>
      <c r="B27" s="17" t="s">
        <v>19</v>
      </c>
      <c r="C27" s="33">
        <v>0</v>
      </c>
      <c r="D27" s="7">
        <v>0</v>
      </c>
      <c r="E27" s="6">
        <v>60</v>
      </c>
      <c r="F27" s="7">
        <v>730200</v>
      </c>
      <c r="G27" s="6">
        <v>8</v>
      </c>
      <c r="H27" s="7">
        <v>49200</v>
      </c>
      <c r="I27" s="7">
        <v>779400</v>
      </c>
    </row>
    <row r="28" spans="1:9">
      <c r="A28" s="12">
        <v>43</v>
      </c>
      <c r="B28" s="17" t="s">
        <v>20</v>
      </c>
      <c r="C28" s="33">
        <v>0</v>
      </c>
      <c r="D28" s="7">
        <v>0</v>
      </c>
      <c r="E28" s="6">
        <v>69</v>
      </c>
      <c r="F28" s="7">
        <v>839730</v>
      </c>
      <c r="G28" s="6">
        <v>26</v>
      </c>
      <c r="H28" s="7">
        <v>159900</v>
      </c>
      <c r="I28" s="7">
        <v>999630</v>
      </c>
    </row>
    <row r="29" spans="1:9">
      <c r="A29" s="12">
        <v>44</v>
      </c>
      <c r="B29" s="17" t="s">
        <v>21</v>
      </c>
      <c r="C29" s="33">
        <v>0</v>
      </c>
      <c r="D29" s="7">
        <v>0</v>
      </c>
      <c r="E29" s="6">
        <v>28</v>
      </c>
      <c r="F29" s="7">
        <v>340760</v>
      </c>
      <c r="G29" s="6">
        <v>31</v>
      </c>
      <c r="H29" s="7">
        <v>190650</v>
      </c>
      <c r="I29" s="7">
        <v>531410</v>
      </c>
    </row>
    <row r="30" spans="1:9">
      <c r="A30" s="12">
        <v>45</v>
      </c>
      <c r="B30" s="17" t="s">
        <v>22</v>
      </c>
      <c r="C30" s="33">
        <v>1</v>
      </c>
      <c r="D30" s="7">
        <v>25650</v>
      </c>
      <c r="E30" s="6">
        <v>9</v>
      </c>
      <c r="F30" s="7">
        <v>109530</v>
      </c>
      <c r="G30" s="6">
        <v>6</v>
      </c>
      <c r="H30" s="7">
        <v>36900</v>
      </c>
      <c r="I30" s="7">
        <v>172080</v>
      </c>
    </row>
    <row r="31" spans="1:9">
      <c r="A31" s="12">
        <v>46</v>
      </c>
      <c r="B31" s="17" t="s">
        <v>23</v>
      </c>
      <c r="C31" s="33">
        <v>0</v>
      </c>
      <c r="D31" s="7">
        <v>0</v>
      </c>
      <c r="E31" s="6">
        <v>5</v>
      </c>
      <c r="F31" s="7">
        <v>60850</v>
      </c>
      <c r="G31" s="6">
        <v>6</v>
      </c>
      <c r="H31" s="7">
        <v>36900</v>
      </c>
      <c r="I31" s="7">
        <v>97750</v>
      </c>
    </row>
    <row r="32" spans="1:9">
      <c r="A32" s="12">
        <v>47</v>
      </c>
      <c r="B32" s="17" t="s">
        <v>330</v>
      </c>
      <c r="C32" s="33">
        <v>0</v>
      </c>
      <c r="D32" s="7">
        <v>0</v>
      </c>
      <c r="E32" s="6">
        <v>0</v>
      </c>
      <c r="F32" s="7">
        <v>0</v>
      </c>
      <c r="G32" s="6">
        <v>7</v>
      </c>
      <c r="H32" s="7">
        <v>43050</v>
      </c>
      <c r="I32" s="7">
        <v>43050</v>
      </c>
    </row>
    <row r="33" spans="1:9">
      <c r="A33" s="12">
        <v>48</v>
      </c>
      <c r="B33" s="10" t="s">
        <v>24</v>
      </c>
      <c r="C33" s="33">
        <v>0</v>
      </c>
      <c r="D33" s="7">
        <v>0</v>
      </c>
      <c r="E33" s="6">
        <v>6</v>
      </c>
      <c r="F33" s="7">
        <v>73020</v>
      </c>
      <c r="G33" s="6">
        <v>1</v>
      </c>
      <c r="H33" s="7">
        <v>6150</v>
      </c>
      <c r="I33" s="7">
        <v>79170</v>
      </c>
    </row>
    <row r="34" spans="1:9">
      <c r="A34" s="12">
        <v>49</v>
      </c>
      <c r="B34" s="17" t="s">
        <v>25</v>
      </c>
      <c r="C34" s="33">
        <v>0</v>
      </c>
      <c r="D34" s="7">
        <v>0</v>
      </c>
      <c r="E34" s="6">
        <v>3</v>
      </c>
      <c r="F34" s="7">
        <v>36510</v>
      </c>
      <c r="G34" s="6">
        <v>0</v>
      </c>
      <c r="H34" s="7">
        <v>0</v>
      </c>
      <c r="I34" s="7">
        <v>36510</v>
      </c>
    </row>
    <row r="35" spans="1:9">
      <c r="A35" s="12">
        <v>50</v>
      </c>
      <c r="B35" s="17" t="s">
        <v>55</v>
      </c>
      <c r="C35" s="33">
        <v>0</v>
      </c>
      <c r="D35" s="7">
        <v>0</v>
      </c>
      <c r="E35" s="6">
        <v>0</v>
      </c>
      <c r="F35" s="7">
        <v>0</v>
      </c>
      <c r="G35" s="6">
        <v>5</v>
      </c>
      <c r="H35" s="7">
        <v>30750</v>
      </c>
      <c r="I35" s="7">
        <v>30750</v>
      </c>
    </row>
    <row r="36" spans="1:9">
      <c r="A36" s="12">
        <v>51</v>
      </c>
      <c r="B36" s="17" t="s">
        <v>26</v>
      </c>
      <c r="C36" s="33">
        <v>0</v>
      </c>
      <c r="D36" s="7">
        <v>0</v>
      </c>
      <c r="E36" s="6">
        <v>3</v>
      </c>
      <c r="F36" s="7">
        <v>36510</v>
      </c>
      <c r="G36" s="6">
        <v>1</v>
      </c>
      <c r="H36" s="7">
        <v>6150</v>
      </c>
      <c r="I36" s="7">
        <v>42660</v>
      </c>
    </row>
    <row r="37" spans="1:9">
      <c r="A37" s="12">
        <v>52</v>
      </c>
      <c r="B37" s="17" t="s">
        <v>27</v>
      </c>
      <c r="C37" s="33">
        <v>0</v>
      </c>
      <c r="D37" s="7">
        <v>0</v>
      </c>
      <c r="E37" s="6">
        <v>0</v>
      </c>
      <c r="F37" s="7">
        <v>0</v>
      </c>
      <c r="G37" s="6">
        <v>2</v>
      </c>
      <c r="H37" s="7">
        <v>12300</v>
      </c>
      <c r="I37" s="7">
        <v>12300</v>
      </c>
    </row>
    <row r="38" spans="1:9">
      <c r="A38" s="12">
        <v>53</v>
      </c>
      <c r="B38" s="17" t="s">
        <v>28</v>
      </c>
      <c r="C38" s="33">
        <v>0</v>
      </c>
      <c r="D38" s="7">
        <v>0</v>
      </c>
      <c r="E38" s="6">
        <v>0</v>
      </c>
      <c r="F38" s="7">
        <v>0</v>
      </c>
      <c r="G38" s="6">
        <v>1</v>
      </c>
      <c r="H38" s="7">
        <v>6150</v>
      </c>
      <c r="I38" s="7">
        <v>6150</v>
      </c>
    </row>
    <row r="39" spans="1:9">
      <c r="A39" s="12">
        <v>54</v>
      </c>
      <c r="B39" s="17" t="s">
        <v>29</v>
      </c>
      <c r="C39" s="33">
        <v>0</v>
      </c>
      <c r="D39" s="7">
        <v>0</v>
      </c>
      <c r="E39" s="6">
        <v>3</v>
      </c>
      <c r="F39" s="7">
        <v>36510</v>
      </c>
      <c r="G39" s="6">
        <v>0</v>
      </c>
      <c r="H39" s="7">
        <v>0</v>
      </c>
      <c r="I39" s="7">
        <v>36510</v>
      </c>
    </row>
    <row r="40" spans="1:9">
      <c r="A40" s="12">
        <v>57</v>
      </c>
      <c r="B40" s="17" t="s">
        <v>30</v>
      </c>
      <c r="C40" s="33">
        <v>0</v>
      </c>
      <c r="D40" s="7">
        <v>0</v>
      </c>
      <c r="E40" s="6">
        <v>55</v>
      </c>
      <c r="F40" s="7">
        <v>669350</v>
      </c>
      <c r="G40" s="6">
        <v>0</v>
      </c>
      <c r="H40" s="7">
        <v>0</v>
      </c>
      <c r="I40" s="7">
        <v>669350</v>
      </c>
    </row>
    <row r="41" spans="1:9">
      <c r="A41" s="12">
        <v>58</v>
      </c>
      <c r="B41" s="17" t="s">
        <v>31</v>
      </c>
      <c r="C41" s="33">
        <v>0</v>
      </c>
      <c r="D41" s="7">
        <v>0</v>
      </c>
      <c r="E41" s="6">
        <v>6</v>
      </c>
      <c r="F41" s="7">
        <v>73020</v>
      </c>
      <c r="G41" s="6">
        <v>6</v>
      </c>
      <c r="H41" s="7">
        <v>36900</v>
      </c>
      <c r="I41" s="7">
        <v>109920</v>
      </c>
    </row>
    <row r="42" spans="1:9">
      <c r="A42" s="12">
        <v>59</v>
      </c>
      <c r="B42" s="17" t="s">
        <v>32</v>
      </c>
      <c r="C42" s="33">
        <v>0</v>
      </c>
      <c r="D42" s="7">
        <v>0</v>
      </c>
      <c r="E42" s="6">
        <v>8</v>
      </c>
      <c r="F42" s="7">
        <v>97360</v>
      </c>
      <c r="G42" s="6">
        <v>0</v>
      </c>
      <c r="H42" s="7">
        <v>0</v>
      </c>
      <c r="I42" s="7">
        <v>97360</v>
      </c>
    </row>
    <row r="43" spans="1:9">
      <c r="A43" s="12">
        <v>60</v>
      </c>
      <c r="B43" s="17" t="s">
        <v>33</v>
      </c>
      <c r="C43" s="33">
        <v>0</v>
      </c>
      <c r="D43" s="7">
        <v>0</v>
      </c>
      <c r="E43" s="6">
        <v>6</v>
      </c>
      <c r="F43" s="7">
        <v>73020</v>
      </c>
      <c r="G43" s="6">
        <v>10</v>
      </c>
      <c r="H43" s="7">
        <v>61500</v>
      </c>
      <c r="I43" s="7">
        <v>134520</v>
      </c>
    </row>
    <row r="44" spans="1:9">
      <c r="A44" s="12">
        <v>61</v>
      </c>
      <c r="B44" s="17" t="s">
        <v>34</v>
      </c>
      <c r="C44" s="33">
        <v>0</v>
      </c>
      <c r="D44" s="7">
        <v>0</v>
      </c>
      <c r="E44" s="6">
        <v>38</v>
      </c>
      <c r="F44" s="7">
        <v>462460</v>
      </c>
      <c r="G44" s="6">
        <v>13</v>
      </c>
      <c r="H44" s="7">
        <v>79950</v>
      </c>
      <c r="I44" s="7">
        <v>542410</v>
      </c>
    </row>
    <row r="45" spans="1:9">
      <c r="A45" s="12">
        <v>62</v>
      </c>
      <c r="B45" s="17" t="s">
        <v>35</v>
      </c>
      <c r="C45" s="33">
        <v>0</v>
      </c>
      <c r="D45" s="7">
        <v>0</v>
      </c>
      <c r="E45" s="6">
        <v>30</v>
      </c>
      <c r="F45" s="7">
        <v>365100</v>
      </c>
      <c r="G45" s="6">
        <v>65</v>
      </c>
      <c r="H45" s="7">
        <v>399750</v>
      </c>
      <c r="I45" s="7">
        <v>764850</v>
      </c>
    </row>
    <row r="46" spans="1:9">
      <c r="A46" s="12">
        <v>63</v>
      </c>
      <c r="B46" s="17" t="s">
        <v>36</v>
      </c>
      <c r="C46" s="33">
        <v>0</v>
      </c>
      <c r="D46" s="7">
        <v>0</v>
      </c>
      <c r="E46" s="6">
        <v>16</v>
      </c>
      <c r="F46" s="7">
        <v>194720</v>
      </c>
      <c r="G46" s="6">
        <v>0</v>
      </c>
      <c r="H46" s="7">
        <v>0</v>
      </c>
      <c r="I46" s="7">
        <v>194720</v>
      </c>
    </row>
    <row r="47" spans="1:9">
      <c r="A47" s="12">
        <v>64</v>
      </c>
      <c r="B47" s="17" t="s">
        <v>37</v>
      </c>
      <c r="C47" s="33">
        <v>0</v>
      </c>
      <c r="D47" s="7">
        <v>0</v>
      </c>
      <c r="E47" s="6">
        <v>1</v>
      </c>
      <c r="F47" s="7">
        <v>12170</v>
      </c>
      <c r="G47" s="6">
        <v>0</v>
      </c>
      <c r="H47" s="7">
        <v>0</v>
      </c>
      <c r="I47" s="7">
        <v>12170</v>
      </c>
    </row>
    <row r="48" spans="1:9">
      <c r="A48" s="12">
        <v>67</v>
      </c>
      <c r="B48" s="17" t="s">
        <v>38</v>
      </c>
      <c r="C48" s="33">
        <v>0</v>
      </c>
      <c r="D48" s="7">
        <v>0</v>
      </c>
      <c r="E48" s="6">
        <v>24</v>
      </c>
      <c r="F48" s="7">
        <v>292080</v>
      </c>
      <c r="G48" s="6">
        <v>4</v>
      </c>
      <c r="H48" s="7">
        <v>24600</v>
      </c>
      <c r="I48" s="7">
        <v>316680</v>
      </c>
    </row>
    <row r="49" spans="1:9">
      <c r="A49" s="12">
        <v>68</v>
      </c>
      <c r="B49" s="17" t="s">
        <v>39</v>
      </c>
      <c r="C49" s="33">
        <v>0</v>
      </c>
      <c r="D49" s="7">
        <v>0</v>
      </c>
      <c r="E49" s="6">
        <v>39</v>
      </c>
      <c r="F49" s="7">
        <v>474630</v>
      </c>
      <c r="G49" s="6">
        <v>9</v>
      </c>
      <c r="H49" s="7">
        <v>55350</v>
      </c>
      <c r="I49" s="7">
        <v>529980</v>
      </c>
    </row>
    <row r="50" spans="1:9">
      <c r="A50" s="12">
        <v>69</v>
      </c>
      <c r="B50" s="17" t="s">
        <v>40</v>
      </c>
      <c r="C50" s="33">
        <v>0</v>
      </c>
      <c r="D50" s="7">
        <v>0</v>
      </c>
      <c r="E50" s="6">
        <v>23</v>
      </c>
      <c r="F50" s="7">
        <v>279910</v>
      </c>
      <c r="G50" s="6">
        <v>4</v>
      </c>
      <c r="H50" s="7">
        <v>24600</v>
      </c>
      <c r="I50" s="7">
        <v>304510</v>
      </c>
    </row>
    <row r="51" spans="1:9">
      <c r="A51" s="12">
        <v>70</v>
      </c>
      <c r="B51" s="17" t="s">
        <v>277</v>
      </c>
      <c r="C51" s="33">
        <v>0</v>
      </c>
      <c r="D51" s="7">
        <v>0</v>
      </c>
      <c r="E51" s="6">
        <v>7</v>
      </c>
      <c r="F51" s="7">
        <v>85190</v>
      </c>
      <c r="G51" s="6">
        <v>3</v>
      </c>
      <c r="H51" s="7">
        <v>18450</v>
      </c>
      <c r="I51" s="7">
        <v>103640</v>
      </c>
    </row>
    <row r="52" spans="1:9">
      <c r="A52" s="12">
        <v>71</v>
      </c>
      <c r="B52" s="17" t="s">
        <v>41</v>
      </c>
      <c r="C52" s="33">
        <v>0</v>
      </c>
      <c r="D52" s="7">
        <v>0</v>
      </c>
      <c r="E52" s="6">
        <v>43</v>
      </c>
      <c r="F52" s="7">
        <v>523310</v>
      </c>
      <c r="G52" s="6">
        <v>5</v>
      </c>
      <c r="H52" s="7">
        <v>30750</v>
      </c>
      <c r="I52" s="7">
        <v>554060</v>
      </c>
    </row>
    <row r="53" spans="1:9">
      <c r="A53" s="12">
        <v>72</v>
      </c>
      <c r="B53" s="17" t="s">
        <v>42</v>
      </c>
      <c r="C53" s="33">
        <v>0</v>
      </c>
      <c r="D53" s="7">
        <v>0</v>
      </c>
      <c r="E53" s="6">
        <v>1</v>
      </c>
      <c r="F53" s="7">
        <v>12170</v>
      </c>
      <c r="G53" s="6">
        <v>0</v>
      </c>
      <c r="H53" s="7">
        <v>0</v>
      </c>
      <c r="I53" s="7">
        <v>12170</v>
      </c>
    </row>
    <row r="54" spans="1:9">
      <c r="A54" s="12">
        <v>73</v>
      </c>
      <c r="B54" s="17" t="s">
        <v>275</v>
      </c>
      <c r="C54" s="33">
        <v>0</v>
      </c>
      <c r="D54" s="7">
        <v>0</v>
      </c>
      <c r="E54" s="6">
        <v>47</v>
      </c>
      <c r="F54" s="7">
        <v>571990</v>
      </c>
      <c r="G54" s="6">
        <v>25</v>
      </c>
      <c r="H54" s="7">
        <v>153750</v>
      </c>
      <c r="I54" s="7">
        <v>725740</v>
      </c>
    </row>
    <row r="55" spans="1:9">
      <c r="A55" s="12">
        <v>74</v>
      </c>
      <c r="B55" s="17" t="s">
        <v>43</v>
      </c>
      <c r="C55" s="33">
        <v>0</v>
      </c>
      <c r="D55" s="7">
        <v>0</v>
      </c>
      <c r="E55" s="6">
        <v>1</v>
      </c>
      <c r="F55" s="7">
        <v>12170</v>
      </c>
      <c r="G55" s="6">
        <v>0</v>
      </c>
      <c r="H55" s="7">
        <v>0</v>
      </c>
      <c r="I55" s="7">
        <v>12170</v>
      </c>
    </row>
    <row r="56" spans="1:9">
      <c r="A56" s="12">
        <v>75</v>
      </c>
      <c r="B56" s="17" t="s">
        <v>44</v>
      </c>
      <c r="C56" s="33">
        <v>0</v>
      </c>
      <c r="D56" s="7">
        <v>0</v>
      </c>
      <c r="E56" s="6">
        <v>38</v>
      </c>
      <c r="F56" s="7">
        <v>462460</v>
      </c>
      <c r="G56" s="6">
        <v>13</v>
      </c>
      <c r="H56" s="7">
        <v>79950</v>
      </c>
      <c r="I56" s="7">
        <v>542410</v>
      </c>
    </row>
    <row r="57" spans="1:9">
      <c r="A57" s="12">
        <v>78</v>
      </c>
      <c r="B57" s="17" t="s">
        <v>45</v>
      </c>
      <c r="C57" s="33">
        <v>0</v>
      </c>
      <c r="D57" s="7">
        <v>0</v>
      </c>
      <c r="E57" s="6">
        <v>8</v>
      </c>
      <c r="F57" s="7">
        <v>97360</v>
      </c>
      <c r="G57" s="6">
        <v>12</v>
      </c>
      <c r="H57" s="7">
        <v>73800</v>
      </c>
      <c r="I57" s="7">
        <v>171160</v>
      </c>
    </row>
    <row r="58" spans="1:9">
      <c r="A58" s="12">
        <v>79</v>
      </c>
      <c r="B58" s="17" t="s">
        <v>46</v>
      </c>
      <c r="C58" s="33">
        <v>1</v>
      </c>
      <c r="D58" s="7">
        <v>25650</v>
      </c>
      <c r="E58" s="6">
        <v>22</v>
      </c>
      <c r="F58" s="7">
        <v>267740</v>
      </c>
      <c r="G58" s="6">
        <v>3</v>
      </c>
      <c r="H58" s="7">
        <v>18450</v>
      </c>
      <c r="I58" s="7">
        <v>311840</v>
      </c>
    </row>
    <row r="59" spans="1:9">
      <c r="A59" s="12">
        <v>81</v>
      </c>
      <c r="B59" s="17" t="s">
        <v>47</v>
      </c>
      <c r="C59" s="33">
        <v>0</v>
      </c>
      <c r="D59" s="7">
        <v>0</v>
      </c>
      <c r="E59" s="6">
        <v>1</v>
      </c>
      <c r="F59" s="7">
        <v>12170</v>
      </c>
      <c r="G59" s="6">
        <v>0</v>
      </c>
      <c r="H59" s="7">
        <v>0</v>
      </c>
      <c r="I59" s="7">
        <v>12170</v>
      </c>
    </row>
    <row r="60" spans="1:9">
      <c r="A60" s="12">
        <v>82</v>
      </c>
      <c r="B60" s="17" t="s">
        <v>48</v>
      </c>
      <c r="C60" s="33">
        <v>0</v>
      </c>
      <c r="D60" s="7">
        <v>0</v>
      </c>
      <c r="E60" s="6">
        <v>5</v>
      </c>
      <c r="F60" s="7">
        <v>60850</v>
      </c>
      <c r="G60" s="6">
        <v>1</v>
      </c>
      <c r="H60" s="7">
        <v>6150</v>
      </c>
      <c r="I60" s="7">
        <v>67000</v>
      </c>
    </row>
    <row r="61" spans="1:9">
      <c r="A61" s="12">
        <v>83</v>
      </c>
      <c r="B61" s="17" t="s">
        <v>408</v>
      </c>
      <c r="C61" s="33">
        <v>0</v>
      </c>
      <c r="D61" s="7">
        <v>0</v>
      </c>
      <c r="E61" s="6">
        <v>5</v>
      </c>
      <c r="F61" s="7">
        <v>60850</v>
      </c>
      <c r="G61" s="6">
        <v>0</v>
      </c>
      <c r="H61" s="7">
        <v>0</v>
      </c>
      <c r="I61" s="7">
        <v>60850</v>
      </c>
    </row>
    <row r="62" spans="1:9">
      <c r="A62" s="12">
        <v>84</v>
      </c>
      <c r="B62" s="17" t="s">
        <v>49</v>
      </c>
      <c r="C62" s="33">
        <v>0</v>
      </c>
      <c r="D62" s="7">
        <v>0</v>
      </c>
      <c r="E62" s="6">
        <v>0</v>
      </c>
      <c r="F62" s="7">
        <v>0</v>
      </c>
      <c r="G62" s="6">
        <v>1</v>
      </c>
      <c r="H62" s="7">
        <v>6150</v>
      </c>
      <c r="I62" s="7">
        <v>6150</v>
      </c>
    </row>
    <row r="63" spans="1:9">
      <c r="A63" s="12">
        <v>85</v>
      </c>
      <c r="B63" s="17" t="s">
        <v>50</v>
      </c>
      <c r="C63" s="33">
        <v>1</v>
      </c>
      <c r="D63" s="7">
        <v>25650</v>
      </c>
      <c r="E63" s="6">
        <v>5</v>
      </c>
      <c r="F63" s="7">
        <v>60850</v>
      </c>
      <c r="G63" s="6">
        <v>0</v>
      </c>
      <c r="H63" s="7">
        <v>0</v>
      </c>
      <c r="I63" s="7">
        <v>86500</v>
      </c>
    </row>
    <row r="64" spans="1:9">
      <c r="A64" s="12">
        <v>87</v>
      </c>
      <c r="B64" s="17" t="s">
        <v>51</v>
      </c>
      <c r="C64" s="33">
        <v>0</v>
      </c>
      <c r="D64" s="7">
        <v>0</v>
      </c>
      <c r="E64" s="6">
        <v>0</v>
      </c>
      <c r="F64" s="7">
        <v>0</v>
      </c>
      <c r="G64" s="6">
        <v>0</v>
      </c>
      <c r="H64" s="7">
        <v>0</v>
      </c>
      <c r="I64" s="7">
        <v>0</v>
      </c>
    </row>
    <row r="65" spans="1:9">
      <c r="A65" s="12">
        <v>91</v>
      </c>
      <c r="B65" s="17" t="s">
        <v>52</v>
      </c>
      <c r="C65" s="33">
        <v>0</v>
      </c>
      <c r="D65" s="7">
        <v>0</v>
      </c>
      <c r="E65" s="6">
        <v>0</v>
      </c>
      <c r="F65" s="7">
        <v>0</v>
      </c>
      <c r="G65" s="6">
        <v>0</v>
      </c>
      <c r="H65" s="7">
        <v>0</v>
      </c>
      <c r="I65" s="7">
        <v>0</v>
      </c>
    </row>
    <row r="66" spans="1:9">
      <c r="A66" s="12">
        <v>92</v>
      </c>
      <c r="B66" s="17" t="s">
        <v>53</v>
      </c>
      <c r="C66" s="33">
        <v>0</v>
      </c>
      <c r="D66" s="7">
        <v>0</v>
      </c>
      <c r="E66" s="6">
        <v>0</v>
      </c>
      <c r="F66" s="7">
        <v>0</v>
      </c>
      <c r="G66" s="6">
        <v>0</v>
      </c>
      <c r="H66" s="7">
        <v>0</v>
      </c>
      <c r="I66" s="7">
        <v>0</v>
      </c>
    </row>
    <row r="67" spans="1:9">
      <c r="A67" s="13">
        <v>93</v>
      </c>
      <c r="B67" s="19" t="s">
        <v>56</v>
      </c>
      <c r="C67" s="38">
        <v>0</v>
      </c>
      <c r="D67" s="56">
        <v>0</v>
      </c>
      <c r="E67" s="37">
        <v>17</v>
      </c>
      <c r="F67" s="56">
        <v>206890</v>
      </c>
      <c r="G67" s="37">
        <v>0</v>
      </c>
      <c r="H67" s="56">
        <v>0</v>
      </c>
      <c r="I67" s="56">
        <v>206890</v>
      </c>
    </row>
    <row r="68" spans="1:9">
      <c r="A68" s="357">
        <v>99</v>
      </c>
      <c r="B68" s="14" t="s">
        <v>117</v>
      </c>
      <c r="C68" s="38">
        <v>8</v>
      </c>
      <c r="D68" s="56">
        <v>205200</v>
      </c>
      <c r="E68" s="38">
        <v>1287</v>
      </c>
      <c r="F68" s="56">
        <v>15662790</v>
      </c>
      <c r="G68" s="38">
        <v>389</v>
      </c>
      <c r="H68" s="56">
        <v>2392350</v>
      </c>
      <c r="I68" s="52">
        <v>18260340</v>
      </c>
    </row>
    <row r="70" spans="1:9">
      <c r="A70"/>
    </row>
  </sheetData>
  <mergeCells count="2">
    <mergeCell ref="A1:I1"/>
    <mergeCell ref="A2:I2"/>
  </mergeCells>
  <printOptions horizontalCentered="1" verticalCentered="1"/>
  <pageMargins left="0.19685039370078741" right="0.19685039370078741" top="0.74803149606299213" bottom="0.74803149606299213" header="0.31496062992125984" footer="0.31496062992125984"/>
  <pageSetup scale="69" orientation="portrait" r:id="rId1"/>
  <headerFooter>
    <oddFooter>&amp;L2025/26 Final Operating Grants&amp;RJune 2026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>
    <pageSetUpPr fitToPage="1"/>
  </sheetPr>
  <dimension ref="A1:G70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G11" sqref="G11"/>
    </sheetView>
  </sheetViews>
  <sheetFormatPr defaultColWidth="9.109375" defaultRowHeight="14.4"/>
  <cols>
    <col min="1" max="1" width="4" style="10" customWidth="1"/>
    <col min="2" max="2" width="30.44140625" style="10" bestFit="1" customWidth="1"/>
    <col min="3" max="3" width="12.6640625" bestFit="1" customWidth="1"/>
    <col min="4" max="4" width="12.109375" bestFit="1" customWidth="1"/>
    <col min="5" max="6" width="11.88671875" bestFit="1" customWidth="1"/>
    <col min="7" max="7" width="19.109375" bestFit="1" customWidth="1"/>
  </cols>
  <sheetData>
    <row r="1" spans="1:7" s="42" customFormat="1" ht="15.6">
      <c r="A1" s="374" t="s">
        <v>201</v>
      </c>
      <c r="B1" s="374"/>
      <c r="C1" s="374"/>
      <c r="D1" s="374"/>
      <c r="E1" s="374"/>
      <c r="F1" s="374"/>
      <c r="G1" s="374"/>
    </row>
    <row r="2" spans="1:7" s="42" customFormat="1" ht="15.6">
      <c r="A2" s="374" t="s">
        <v>405</v>
      </c>
      <c r="B2" s="374"/>
      <c r="C2" s="374"/>
      <c r="D2" s="374"/>
      <c r="E2" s="374"/>
      <c r="F2" s="374"/>
      <c r="G2" s="374"/>
    </row>
    <row r="4" spans="1:7">
      <c r="A4" s="16"/>
      <c r="B4" s="109"/>
      <c r="C4" s="1"/>
      <c r="D4" s="21">
        <v>4508</v>
      </c>
      <c r="E4" s="1"/>
      <c r="F4" s="21">
        <v>908</v>
      </c>
      <c r="G4" s="1" t="s">
        <v>404</v>
      </c>
    </row>
    <row r="5" spans="1:7">
      <c r="A5" s="18"/>
      <c r="B5" s="182"/>
      <c r="C5" s="3" t="s">
        <v>211</v>
      </c>
      <c r="D5" s="1" t="s">
        <v>211</v>
      </c>
      <c r="E5" s="3" t="s">
        <v>267</v>
      </c>
      <c r="F5" s="1"/>
      <c r="G5" s="3" t="s">
        <v>211</v>
      </c>
    </row>
    <row r="6" spans="1:7">
      <c r="A6" s="12"/>
      <c r="B6" s="113" t="s">
        <v>58</v>
      </c>
      <c r="C6" s="345" t="s">
        <v>212</v>
      </c>
      <c r="D6" s="3" t="s">
        <v>199</v>
      </c>
      <c r="E6" s="353" t="s">
        <v>61</v>
      </c>
      <c r="F6" s="3" t="s">
        <v>267</v>
      </c>
      <c r="G6" s="3" t="s">
        <v>199</v>
      </c>
    </row>
    <row r="7" spans="1:7">
      <c r="A7" s="12"/>
      <c r="B7" s="113"/>
      <c r="C7" s="346" t="s">
        <v>403</v>
      </c>
      <c r="D7" s="345" t="s">
        <v>63</v>
      </c>
      <c r="E7" s="346" t="s">
        <v>403</v>
      </c>
      <c r="F7" s="353" t="s">
        <v>90</v>
      </c>
      <c r="G7" s="346" t="s">
        <v>403</v>
      </c>
    </row>
    <row r="8" spans="1:7">
      <c r="A8" s="11">
        <v>5</v>
      </c>
      <c r="B8" s="20" t="s">
        <v>0</v>
      </c>
      <c r="C8" s="45">
        <v>0</v>
      </c>
      <c r="D8" s="30">
        <v>0</v>
      </c>
      <c r="E8" s="31">
        <v>0</v>
      </c>
      <c r="F8" s="55">
        <v>0</v>
      </c>
      <c r="G8" s="55">
        <v>0</v>
      </c>
    </row>
    <row r="9" spans="1:7">
      <c r="A9" s="12">
        <v>6</v>
      </c>
      <c r="B9" s="17" t="s">
        <v>1</v>
      </c>
      <c r="C9" s="8">
        <v>0</v>
      </c>
      <c r="D9" s="6">
        <v>0</v>
      </c>
      <c r="E9" s="33">
        <v>0</v>
      </c>
      <c r="F9" s="7">
        <v>0</v>
      </c>
      <c r="G9" s="7">
        <v>0</v>
      </c>
    </row>
    <row r="10" spans="1:7">
      <c r="A10" s="12">
        <v>8</v>
      </c>
      <c r="B10" s="17" t="s">
        <v>2</v>
      </c>
      <c r="C10" s="8">
        <v>0</v>
      </c>
      <c r="D10" s="6">
        <v>0</v>
      </c>
      <c r="E10" s="33">
        <v>0</v>
      </c>
      <c r="F10" s="7">
        <v>0</v>
      </c>
      <c r="G10" s="7">
        <v>0</v>
      </c>
    </row>
    <row r="11" spans="1:7">
      <c r="A11" s="12">
        <v>10</v>
      </c>
      <c r="B11" s="17" t="s">
        <v>3</v>
      </c>
      <c r="C11" s="8">
        <v>0</v>
      </c>
      <c r="D11" s="6">
        <v>0</v>
      </c>
      <c r="E11" s="33">
        <v>0</v>
      </c>
      <c r="F11" s="7">
        <v>0</v>
      </c>
      <c r="G11" s="7">
        <v>0</v>
      </c>
    </row>
    <row r="12" spans="1:7">
      <c r="A12" s="12">
        <v>19</v>
      </c>
      <c r="B12" s="17" t="s">
        <v>4</v>
      </c>
      <c r="C12" s="8">
        <v>0</v>
      </c>
      <c r="D12" s="6">
        <v>0</v>
      </c>
      <c r="E12" s="33">
        <v>0</v>
      </c>
      <c r="F12" s="7">
        <v>0</v>
      </c>
      <c r="G12" s="7">
        <v>0</v>
      </c>
    </row>
    <row r="13" spans="1:7">
      <c r="A13" s="12">
        <v>20</v>
      </c>
      <c r="B13" s="17" t="s">
        <v>5</v>
      </c>
      <c r="C13" s="8">
        <v>0</v>
      </c>
      <c r="D13" s="6">
        <v>0</v>
      </c>
      <c r="E13" s="33">
        <v>0</v>
      </c>
      <c r="F13" s="7">
        <v>0</v>
      </c>
      <c r="G13" s="7">
        <v>0</v>
      </c>
    </row>
    <row r="14" spans="1:7">
      <c r="A14" s="12">
        <v>22</v>
      </c>
      <c r="B14" s="17" t="s">
        <v>6</v>
      </c>
      <c r="C14" s="8">
        <v>0</v>
      </c>
      <c r="D14" s="6">
        <v>0</v>
      </c>
      <c r="E14" s="33">
        <v>0</v>
      </c>
      <c r="F14" s="7">
        <v>0</v>
      </c>
      <c r="G14" s="7">
        <v>0</v>
      </c>
    </row>
    <row r="15" spans="1:7">
      <c r="A15" s="12">
        <v>23</v>
      </c>
      <c r="B15" s="17" t="s">
        <v>7</v>
      </c>
      <c r="C15" s="8">
        <v>47.375</v>
      </c>
      <c r="D15" s="6">
        <v>213567</v>
      </c>
      <c r="E15" s="33">
        <v>52</v>
      </c>
      <c r="F15" s="7">
        <v>47216</v>
      </c>
      <c r="G15" s="7">
        <v>260783</v>
      </c>
    </row>
    <row r="16" spans="1:7">
      <c r="A16" s="12">
        <v>27</v>
      </c>
      <c r="B16" s="17" t="s">
        <v>8</v>
      </c>
      <c r="C16" s="8">
        <v>0</v>
      </c>
      <c r="D16" s="6">
        <v>0</v>
      </c>
      <c r="E16" s="33">
        <v>0</v>
      </c>
      <c r="F16" s="7">
        <v>0</v>
      </c>
      <c r="G16" s="7">
        <v>0</v>
      </c>
    </row>
    <row r="17" spans="1:7">
      <c r="A17" s="12">
        <v>28</v>
      </c>
      <c r="B17" s="17" t="s">
        <v>9</v>
      </c>
      <c r="C17" s="8">
        <v>0</v>
      </c>
      <c r="D17" s="6">
        <v>0</v>
      </c>
      <c r="E17" s="33">
        <v>0</v>
      </c>
      <c r="F17" s="7">
        <v>0</v>
      </c>
      <c r="G17" s="7">
        <v>0</v>
      </c>
    </row>
    <row r="18" spans="1:7">
      <c r="A18" s="12">
        <v>33</v>
      </c>
      <c r="B18" s="17" t="s">
        <v>10</v>
      </c>
      <c r="C18" s="8">
        <v>0.6875</v>
      </c>
      <c r="D18" s="6">
        <v>3099</v>
      </c>
      <c r="E18" s="33">
        <v>1</v>
      </c>
      <c r="F18" s="7">
        <v>908</v>
      </c>
      <c r="G18" s="7">
        <v>4007</v>
      </c>
    </row>
    <row r="19" spans="1:7">
      <c r="A19" s="12">
        <v>34</v>
      </c>
      <c r="B19" s="17" t="s">
        <v>11</v>
      </c>
      <c r="C19" s="8">
        <v>0.5</v>
      </c>
      <c r="D19" s="6">
        <v>2254</v>
      </c>
      <c r="E19" s="33">
        <v>1</v>
      </c>
      <c r="F19" s="7">
        <v>908</v>
      </c>
      <c r="G19" s="7">
        <v>3162</v>
      </c>
    </row>
    <row r="20" spans="1:7">
      <c r="A20" s="12">
        <v>35</v>
      </c>
      <c r="B20" s="17" t="s">
        <v>12</v>
      </c>
      <c r="C20" s="8">
        <v>7</v>
      </c>
      <c r="D20" s="6">
        <v>31556</v>
      </c>
      <c r="E20" s="33">
        <v>7</v>
      </c>
      <c r="F20" s="7">
        <v>6356</v>
      </c>
      <c r="G20" s="7">
        <v>37912</v>
      </c>
    </row>
    <row r="21" spans="1:7">
      <c r="A21" s="12">
        <v>36</v>
      </c>
      <c r="B21" s="17" t="s">
        <v>13</v>
      </c>
      <c r="C21" s="8">
        <v>55</v>
      </c>
      <c r="D21" s="6">
        <v>247940</v>
      </c>
      <c r="E21" s="33">
        <v>45</v>
      </c>
      <c r="F21" s="7">
        <v>40860</v>
      </c>
      <c r="G21" s="7">
        <v>288800</v>
      </c>
    </row>
    <row r="22" spans="1:7">
      <c r="A22" s="12">
        <v>37</v>
      </c>
      <c r="B22" s="17" t="s">
        <v>14</v>
      </c>
      <c r="C22" s="8">
        <v>8</v>
      </c>
      <c r="D22" s="6">
        <v>36064</v>
      </c>
      <c r="E22" s="33">
        <v>7</v>
      </c>
      <c r="F22" s="7">
        <v>6356</v>
      </c>
      <c r="G22" s="7">
        <v>42420</v>
      </c>
    </row>
    <row r="23" spans="1:7">
      <c r="A23" s="12">
        <v>38</v>
      </c>
      <c r="B23" s="17" t="s">
        <v>15</v>
      </c>
      <c r="C23" s="8">
        <v>4</v>
      </c>
      <c r="D23" s="6">
        <v>18032</v>
      </c>
      <c r="E23" s="33">
        <v>4</v>
      </c>
      <c r="F23" s="7">
        <v>3632</v>
      </c>
      <c r="G23" s="7">
        <v>21664</v>
      </c>
    </row>
    <row r="24" spans="1:7">
      <c r="A24" s="12">
        <v>39</v>
      </c>
      <c r="B24" s="17" t="s">
        <v>16</v>
      </c>
      <c r="C24" s="8">
        <v>18.25</v>
      </c>
      <c r="D24" s="6">
        <v>82271</v>
      </c>
      <c r="E24" s="33">
        <v>15</v>
      </c>
      <c r="F24" s="7">
        <v>13620</v>
      </c>
      <c r="G24" s="7">
        <v>95891</v>
      </c>
    </row>
    <row r="25" spans="1:7">
      <c r="A25" s="12">
        <v>40</v>
      </c>
      <c r="B25" s="17" t="s">
        <v>17</v>
      </c>
      <c r="C25" s="8">
        <v>23.375</v>
      </c>
      <c r="D25" s="6">
        <v>105375</v>
      </c>
      <c r="E25" s="33">
        <v>24</v>
      </c>
      <c r="F25" s="7">
        <v>21792</v>
      </c>
      <c r="G25" s="7">
        <v>127167</v>
      </c>
    </row>
    <row r="26" spans="1:7">
      <c r="A26" s="12">
        <v>41</v>
      </c>
      <c r="B26" s="17" t="s">
        <v>18</v>
      </c>
      <c r="C26" s="8">
        <v>35</v>
      </c>
      <c r="D26" s="6">
        <v>157780</v>
      </c>
      <c r="E26" s="33">
        <v>27</v>
      </c>
      <c r="F26" s="7">
        <v>24516</v>
      </c>
      <c r="G26" s="7">
        <v>182296</v>
      </c>
    </row>
    <row r="27" spans="1:7">
      <c r="A27" s="12">
        <v>42</v>
      </c>
      <c r="B27" s="17" t="s">
        <v>19</v>
      </c>
      <c r="C27" s="8">
        <v>1</v>
      </c>
      <c r="D27" s="6">
        <v>4508</v>
      </c>
      <c r="E27" s="33">
        <v>0</v>
      </c>
      <c r="F27" s="7">
        <v>0</v>
      </c>
      <c r="G27" s="7">
        <v>4508</v>
      </c>
    </row>
    <row r="28" spans="1:7">
      <c r="A28" s="12">
        <v>43</v>
      </c>
      <c r="B28" s="17" t="s">
        <v>20</v>
      </c>
      <c r="C28" s="8">
        <v>27</v>
      </c>
      <c r="D28" s="6">
        <v>121716</v>
      </c>
      <c r="E28" s="33">
        <v>20</v>
      </c>
      <c r="F28" s="7">
        <v>18160</v>
      </c>
      <c r="G28" s="7">
        <v>139876</v>
      </c>
    </row>
    <row r="29" spans="1:7">
      <c r="A29" s="12">
        <v>44</v>
      </c>
      <c r="B29" s="17" t="s">
        <v>21</v>
      </c>
      <c r="C29" s="8">
        <v>4.75</v>
      </c>
      <c r="D29" s="6">
        <v>21413</v>
      </c>
      <c r="E29" s="33">
        <v>4</v>
      </c>
      <c r="F29" s="7">
        <v>3632</v>
      </c>
      <c r="G29" s="7">
        <v>25045</v>
      </c>
    </row>
    <row r="30" spans="1:7">
      <c r="A30" s="12">
        <v>45</v>
      </c>
      <c r="B30" s="17" t="s">
        <v>22</v>
      </c>
      <c r="C30" s="8">
        <v>8</v>
      </c>
      <c r="D30" s="6">
        <v>36064</v>
      </c>
      <c r="E30" s="33">
        <v>7</v>
      </c>
      <c r="F30" s="7">
        <v>6356</v>
      </c>
      <c r="G30" s="7">
        <v>42420</v>
      </c>
    </row>
    <row r="31" spans="1:7">
      <c r="A31" s="12">
        <v>46</v>
      </c>
      <c r="B31" s="17" t="s">
        <v>23</v>
      </c>
      <c r="C31" s="8">
        <v>0</v>
      </c>
      <c r="D31" s="6">
        <v>0</v>
      </c>
      <c r="E31" s="33">
        <v>0</v>
      </c>
      <c r="F31" s="7">
        <v>0</v>
      </c>
      <c r="G31" s="7">
        <v>0</v>
      </c>
    </row>
    <row r="32" spans="1:7">
      <c r="A32" s="12">
        <v>47</v>
      </c>
      <c r="B32" s="17" t="s">
        <v>330</v>
      </c>
      <c r="C32" s="8">
        <v>0</v>
      </c>
      <c r="D32" s="6">
        <v>0</v>
      </c>
      <c r="E32" s="33">
        <v>0</v>
      </c>
      <c r="F32" s="7">
        <v>0</v>
      </c>
      <c r="G32" s="7">
        <v>0</v>
      </c>
    </row>
    <row r="33" spans="1:7">
      <c r="A33" s="12">
        <v>48</v>
      </c>
      <c r="B33" s="10" t="s">
        <v>24</v>
      </c>
      <c r="C33" s="8">
        <v>0</v>
      </c>
      <c r="D33" s="6">
        <v>0</v>
      </c>
      <c r="E33" s="33">
        <v>0</v>
      </c>
      <c r="F33" s="7">
        <v>0</v>
      </c>
      <c r="G33" s="7">
        <v>0</v>
      </c>
    </row>
    <row r="34" spans="1:7">
      <c r="A34" s="12">
        <v>49</v>
      </c>
      <c r="B34" s="17" t="s">
        <v>25</v>
      </c>
      <c r="C34" s="8">
        <v>0</v>
      </c>
      <c r="D34" s="6">
        <v>0</v>
      </c>
      <c r="E34" s="33">
        <v>0</v>
      </c>
      <c r="F34" s="7">
        <v>0</v>
      </c>
      <c r="G34" s="7">
        <v>0</v>
      </c>
    </row>
    <row r="35" spans="1:7">
      <c r="A35" s="12">
        <v>50</v>
      </c>
      <c r="B35" s="17" t="s">
        <v>55</v>
      </c>
      <c r="C35" s="8">
        <v>0</v>
      </c>
      <c r="D35" s="6">
        <v>0</v>
      </c>
      <c r="E35" s="33">
        <v>0</v>
      </c>
      <c r="F35" s="7">
        <v>0</v>
      </c>
      <c r="G35" s="7">
        <v>0</v>
      </c>
    </row>
    <row r="36" spans="1:7">
      <c r="A36" s="12">
        <v>51</v>
      </c>
      <c r="B36" s="17" t="s">
        <v>26</v>
      </c>
      <c r="C36" s="8">
        <v>0</v>
      </c>
      <c r="D36" s="6">
        <v>0</v>
      </c>
      <c r="E36" s="33">
        <v>0</v>
      </c>
      <c r="F36" s="7">
        <v>0</v>
      </c>
      <c r="G36" s="7">
        <v>0</v>
      </c>
    </row>
    <row r="37" spans="1:7">
      <c r="A37" s="12">
        <v>52</v>
      </c>
      <c r="B37" s="17" t="s">
        <v>27</v>
      </c>
      <c r="C37" s="237">
        <v>0</v>
      </c>
      <c r="D37" s="6">
        <v>0</v>
      </c>
      <c r="E37" s="240">
        <v>0</v>
      </c>
      <c r="F37" s="7">
        <v>0</v>
      </c>
      <c r="G37" s="7">
        <v>0</v>
      </c>
    </row>
    <row r="38" spans="1:7">
      <c r="A38" s="12">
        <v>53</v>
      </c>
      <c r="B38" s="17" t="s">
        <v>28</v>
      </c>
      <c r="C38" s="8">
        <v>1</v>
      </c>
      <c r="D38" s="6">
        <v>4508</v>
      </c>
      <c r="E38" s="33">
        <v>1</v>
      </c>
      <c r="F38" s="7">
        <v>908</v>
      </c>
      <c r="G38" s="7">
        <v>5416</v>
      </c>
    </row>
    <row r="39" spans="1:7">
      <c r="A39" s="12">
        <v>54</v>
      </c>
      <c r="B39" s="17" t="s">
        <v>29</v>
      </c>
      <c r="C39" s="8">
        <v>0</v>
      </c>
      <c r="D39" s="6">
        <v>0</v>
      </c>
      <c r="E39" s="33">
        <v>0</v>
      </c>
      <c r="F39" s="7">
        <v>0</v>
      </c>
      <c r="G39" s="7">
        <v>0</v>
      </c>
    </row>
    <row r="40" spans="1:7">
      <c r="A40" s="12">
        <v>57</v>
      </c>
      <c r="B40" s="17" t="s">
        <v>30</v>
      </c>
      <c r="C40" s="8">
        <v>0</v>
      </c>
      <c r="D40" s="6">
        <v>0</v>
      </c>
      <c r="E40" s="33">
        <v>0</v>
      </c>
      <c r="F40" s="7">
        <v>0</v>
      </c>
      <c r="G40" s="7">
        <v>0</v>
      </c>
    </row>
    <row r="41" spans="1:7">
      <c r="A41" s="12">
        <v>58</v>
      </c>
      <c r="B41" s="17" t="s">
        <v>31</v>
      </c>
      <c r="C41" s="8">
        <v>0</v>
      </c>
      <c r="D41" s="6">
        <v>0</v>
      </c>
      <c r="E41" s="33">
        <v>0</v>
      </c>
      <c r="F41" s="7">
        <v>0</v>
      </c>
      <c r="G41" s="7">
        <v>0</v>
      </c>
    </row>
    <row r="42" spans="1:7">
      <c r="A42" s="12">
        <v>59</v>
      </c>
      <c r="B42" s="17" t="s">
        <v>32</v>
      </c>
      <c r="C42" s="8">
        <v>1</v>
      </c>
      <c r="D42" s="6">
        <v>4508</v>
      </c>
      <c r="E42" s="33">
        <v>1</v>
      </c>
      <c r="F42" s="7">
        <v>908</v>
      </c>
      <c r="G42" s="7">
        <v>5416</v>
      </c>
    </row>
    <row r="43" spans="1:7">
      <c r="A43" s="12">
        <v>60</v>
      </c>
      <c r="B43" s="17" t="s">
        <v>33</v>
      </c>
      <c r="C43" s="8">
        <v>0</v>
      </c>
      <c r="D43" s="6">
        <v>0</v>
      </c>
      <c r="E43" s="33">
        <v>0</v>
      </c>
      <c r="F43" s="7">
        <v>0</v>
      </c>
      <c r="G43" s="7">
        <v>0</v>
      </c>
    </row>
    <row r="44" spans="1:7">
      <c r="A44" s="12">
        <v>61</v>
      </c>
      <c r="B44" s="17" t="s">
        <v>34</v>
      </c>
      <c r="C44" s="8">
        <v>11</v>
      </c>
      <c r="D44" s="6">
        <v>49588</v>
      </c>
      <c r="E44" s="33">
        <v>9</v>
      </c>
      <c r="F44" s="7">
        <v>8172</v>
      </c>
      <c r="G44" s="7">
        <v>57760</v>
      </c>
    </row>
    <row r="45" spans="1:7">
      <c r="A45" s="12">
        <v>62</v>
      </c>
      <c r="B45" s="17" t="s">
        <v>35</v>
      </c>
      <c r="C45" s="8">
        <v>12.25</v>
      </c>
      <c r="D45" s="6">
        <v>55223</v>
      </c>
      <c r="E45" s="33">
        <v>11</v>
      </c>
      <c r="F45" s="7">
        <v>9988</v>
      </c>
      <c r="G45" s="7">
        <v>65211</v>
      </c>
    </row>
    <row r="46" spans="1:7">
      <c r="A46" s="12">
        <v>63</v>
      </c>
      <c r="B46" s="17" t="s">
        <v>36</v>
      </c>
      <c r="C46" s="8">
        <v>1</v>
      </c>
      <c r="D46" s="6">
        <v>4508</v>
      </c>
      <c r="E46" s="33">
        <v>1</v>
      </c>
      <c r="F46" s="7">
        <v>908</v>
      </c>
      <c r="G46" s="7">
        <v>5416</v>
      </c>
    </row>
    <row r="47" spans="1:7">
      <c r="A47" s="12">
        <v>64</v>
      </c>
      <c r="B47" s="17" t="s">
        <v>37</v>
      </c>
      <c r="C47" s="8">
        <v>0</v>
      </c>
      <c r="D47" s="6">
        <v>0</v>
      </c>
      <c r="E47" s="33">
        <v>0</v>
      </c>
      <c r="F47" s="7">
        <v>0</v>
      </c>
      <c r="G47" s="7">
        <v>0</v>
      </c>
    </row>
    <row r="48" spans="1:7">
      <c r="A48" s="12">
        <v>67</v>
      </c>
      <c r="B48" s="17" t="s">
        <v>38</v>
      </c>
      <c r="C48" s="8">
        <v>0</v>
      </c>
      <c r="D48" s="6">
        <v>0</v>
      </c>
      <c r="E48" s="33">
        <v>0</v>
      </c>
      <c r="F48" s="7">
        <v>0</v>
      </c>
      <c r="G48" s="7">
        <v>0</v>
      </c>
    </row>
    <row r="49" spans="1:7">
      <c r="A49" s="12">
        <v>68</v>
      </c>
      <c r="B49" s="17" t="s">
        <v>39</v>
      </c>
      <c r="C49" s="8">
        <v>17</v>
      </c>
      <c r="D49" s="6">
        <v>76636</v>
      </c>
      <c r="E49" s="33">
        <v>15</v>
      </c>
      <c r="F49" s="7">
        <v>13620</v>
      </c>
      <c r="G49" s="7">
        <v>90256</v>
      </c>
    </row>
    <row r="50" spans="1:7">
      <c r="A50" s="12">
        <v>69</v>
      </c>
      <c r="B50" s="17" t="s">
        <v>40</v>
      </c>
      <c r="C50" s="8">
        <v>0</v>
      </c>
      <c r="D50" s="6">
        <v>0</v>
      </c>
      <c r="E50" s="33">
        <v>0</v>
      </c>
      <c r="F50" s="7">
        <v>0</v>
      </c>
      <c r="G50" s="7">
        <v>0</v>
      </c>
    </row>
    <row r="51" spans="1:7">
      <c r="A51" s="12">
        <v>70</v>
      </c>
      <c r="B51" s="17" t="s">
        <v>277</v>
      </c>
      <c r="C51" s="8">
        <v>0</v>
      </c>
      <c r="D51" s="6">
        <v>0</v>
      </c>
      <c r="E51" s="33">
        <v>0</v>
      </c>
      <c r="F51" s="7">
        <v>0</v>
      </c>
      <c r="G51" s="7">
        <v>0</v>
      </c>
    </row>
    <row r="52" spans="1:7">
      <c r="A52" s="12">
        <v>71</v>
      </c>
      <c r="B52" s="17" t="s">
        <v>41</v>
      </c>
      <c r="C52" s="8">
        <v>0</v>
      </c>
      <c r="D52" s="6">
        <v>0</v>
      </c>
      <c r="E52" s="33">
        <v>0</v>
      </c>
      <c r="F52" s="7">
        <v>0</v>
      </c>
      <c r="G52" s="7">
        <v>0</v>
      </c>
    </row>
    <row r="53" spans="1:7">
      <c r="A53" s="12">
        <v>72</v>
      </c>
      <c r="B53" s="17" t="s">
        <v>42</v>
      </c>
      <c r="C53" s="8">
        <v>0</v>
      </c>
      <c r="D53" s="6">
        <v>0</v>
      </c>
      <c r="E53" s="33">
        <v>0</v>
      </c>
      <c r="F53" s="7">
        <v>0</v>
      </c>
      <c r="G53" s="7">
        <v>0</v>
      </c>
    </row>
    <row r="54" spans="1:7">
      <c r="A54" s="12">
        <v>73</v>
      </c>
      <c r="B54" s="17" t="s">
        <v>275</v>
      </c>
      <c r="C54" s="8">
        <v>2</v>
      </c>
      <c r="D54" s="6">
        <v>9016</v>
      </c>
      <c r="E54" s="33">
        <v>2</v>
      </c>
      <c r="F54" s="7">
        <v>1816</v>
      </c>
      <c r="G54" s="7">
        <v>10832</v>
      </c>
    </row>
    <row r="55" spans="1:7">
      <c r="A55" s="12">
        <v>74</v>
      </c>
      <c r="B55" s="17" t="s">
        <v>43</v>
      </c>
      <c r="C55" s="8">
        <v>0</v>
      </c>
      <c r="D55" s="6">
        <v>0</v>
      </c>
      <c r="E55" s="33">
        <v>0</v>
      </c>
      <c r="F55" s="7">
        <v>0</v>
      </c>
      <c r="G55" s="7">
        <v>0</v>
      </c>
    </row>
    <row r="56" spans="1:7">
      <c r="A56" s="12">
        <v>75</v>
      </c>
      <c r="B56" s="17" t="s">
        <v>44</v>
      </c>
      <c r="C56" s="8">
        <v>6</v>
      </c>
      <c r="D56" s="6">
        <v>27048</v>
      </c>
      <c r="E56" s="33">
        <v>2</v>
      </c>
      <c r="F56" s="7">
        <v>1816</v>
      </c>
      <c r="G56" s="7">
        <v>28864</v>
      </c>
    </row>
    <row r="57" spans="1:7">
      <c r="A57" s="12">
        <v>78</v>
      </c>
      <c r="B57" s="17" t="s">
        <v>45</v>
      </c>
      <c r="C57" s="8">
        <v>0</v>
      </c>
      <c r="D57" s="6">
        <v>0</v>
      </c>
      <c r="E57" s="33">
        <v>0</v>
      </c>
      <c r="F57" s="7">
        <v>0</v>
      </c>
      <c r="G57" s="7">
        <v>0</v>
      </c>
    </row>
    <row r="58" spans="1:7">
      <c r="A58" s="12">
        <v>79</v>
      </c>
      <c r="B58" s="17" t="s">
        <v>46</v>
      </c>
      <c r="C58" s="8">
        <v>1</v>
      </c>
      <c r="D58" s="6">
        <v>4508</v>
      </c>
      <c r="E58" s="33">
        <v>0</v>
      </c>
      <c r="F58" s="7">
        <v>0</v>
      </c>
      <c r="G58" s="7">
        <v>4508</v>
      </c>
    </row>
    <row r="59" spans="1:7">
      <c r="A59" s="12">
        <v>81</v>
      </c>
      <c r="B59" s="17" t="s">
        <v>47</v>
      </c>
      <c r="C59" s="8">
        <v>0</v>
      </c>
      <c r="D59" s="6">
        <v>0</v>
      </c>
      <c r="E59" s="33">
        <v>0</v>
      </c>
      <c r="F59" s="7">
        <v>0</v>
      </c>
      <c r="G59" s="7">
        <v>0</v>
      </c>
    </row>
    <row r="60" spans="1:7">
      <c r="A60" s="12">
        <v>82</v>
      </c>
      <c r="B60" s="17" t="s">
        <v>48</v>
      </c>
      <c r="C60" s="8">
        <v>0</v>
      </c>
      <c r="D60" s="6">
        <v>0</v>
      </c>
      <c r="E60" s="33">
        <v>0</v>
      </c>
      <c r="F60" s="7">
        <v>0</v>
      </c>
      <c r="G60" s="7">
        <v>0</v>
      </c>
    </row>
    <row r="61" spans="1:7">
      <c r="A61" s="12">
        <v>83</v>
      </c>
      <c r="B61" s="17" t="s">
        <v>408</v>
      </c>
      <c r="C61" s="8">
        <v>0</v>
      </c>
      <c r="D61" s="6">
        <v>0</v>
      </c>
      <c r="E61" s="33">
        <v>0</v>
      </c>
      <c r="F61" s="7">
        <v>0</v>
      </c>
      <c r="G61" s="7">
        <v>0</v>
      </c>
    </row>
    <row r="62" spans="1:7">
      <c r="A62" s="12">
        <v>84</v>
      </c>
      <c r="B62" s="17" t="s">
        <v>49</v>
      </c>
      <c r="C62" s="8">
        <v>0</v>
      </c>
      <c r="D62" s="6">
        <v>0</v>
      </c>
      <c r="E62" s="33">
        <v>0</v>
      </c>
      <c r="F62" s="7">
        <v>0</v>
      </c>
      <c r="G62" s="7">
        <v>0</v>
      </c>
    </row>
    <row r="63" spans="1:7">
      <c r="A63" s="12">
        <v>85</v>
      </c>
      <c r="B63" s="17" t="s">
        <v>50</v>
      </c>
      <c r="C63" s="8">
        <v>0</v>
      </c>
      <c r="D63" s="6">
        <v>0</v>
      </c>
      <c r="E63" s="33">
        <v>0</v>
      </c>
      <c r="F63" s="7">
        <v>0</v>
      </c>
      <c r="G63" s="7">
        <v>0</v>
      </c>
    </row>
    <row r="64" spans="1:7">
      <c r="A64" s="12">
        <v>87</v>
      </c>
      <c r="B64" s="17" t="s">
        <v>51</v>
      </c>
      <c r="C64" s="8">
        <v>0</v>
      </c>
      <c r="D64" s="6">
        <v>0</v>
      </c>
      <c r="E64" s="33">
        <v>0</v>
      </c>
      <c r="F64" s="7">
        <v>0</v>
      </c>
      <c r="G64" s="7">
        <v>0</v>
      </c>
    </row>
    <row r="65" spans="1:7">
      <c r="A65" s="12">
        <v>91</v>
      </c>
      <c r="B65" s="17" t="s">
        <v>52</v>
      </c>
      <c r="C65" s="8">
        <v>0</v>
      </c>
      <c r="D65" s="6">
        <v>0</v>
      </c>
      <c r="E65" s="33">
        <v>0</v>
      </c>
      <c r="F65" s="7">
        <v>0</v>
      </c>
      <c r="G65" s="7">
        <v>0</v>
      </c>
    </row>
    <row r="66" spans="1:7">
      <c r="A66" s="12">
        <v>92</v>
      </c>
      <c r="B66" s="17" t="s">
        <v>53</v>
      </c>
      <c r="C66" s="8">
        <v>0</v>
      </c>
      <c r="D66" s="6">
        <v>0</v>
      </c>
      <c r="E66" s="33">
        <v>0</v>
      </c>
      <c r="F66" s="7">
        <v>0</v>
      </c>
      <c r="G66" s="7">
        <v>0</v>
      </c>
    </row>
    <row r="67" spans="1:7">
      <c r="A67" s="13">
        <v>93</v>
      </c>
      <c r="B67" s="19" t="s">
        <v>56</v>
      </c>
      <c r="C67" s="47">
        <v>4.8125</v>
      </c>
      <c r="D67" s="37">
        <v>21695</v>
      </c>
      <c r="E67" s="38">
        <v>0</v>
      </c>
      <c r="F67" s="56">
        <v>0</v>
      </c>
      <c r="G67" s="56">
        <v>21695</v>
      </c>
    </row>
    <row r="68" spans="1:7">
      <c r="A68" s="96">
        <v>99</v>
      </c>
      <c r="B68" s="128" t="s">
        <v>117</v>
      </c>
      <c r="C68" s="49">
        <v>297</v>
      </c>
      <c r="D68" s="52">
        <v>1338877</v>
      </c>
      <c r="E68" s="38">
        <v>256</v>
      </c>
      <c r="F68" s="56">
        <v>232448</v>
      </c>
      <c r="G68" s="52">
        <v>1571325</v>
      </c>
    </row>
    <row r="70" spans="1:7">
      <c r="A70"/>
    </row>
  </sheetData>
  <mergeCells count="2">
    <mergeCell ref="A1:G1"/>
    <mergeCell ref="A2:G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portrait" r:id="rId1"/>
  <headerFooter>
    <oddFooter>&amp;L2025/26 Final Operating Grants&amp;RJune 2026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M69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K11" sqref="K11"/>
    </sheetView>
  </sheetViews>
  <sheetFormatPr defaultColWidth="9.109375" defaultRowHeight="14.4"/>
  <cols>
    <col min="1" max="1" width="4.109375" customWidth="1"/>
    <col min="2" max="2" width="30.44140625" bestFit="1" customWidth="1"/>
    <col min="3" max="3" width="12.6640625" bestFit="1" customWidth="1"/>
    <col min="4" max="8" width="12.6640625" customWidth="1"/>
    <col min="9" max="9" width="14.109375" bestFit="1" customWidth="1"/>
    <col min="10" max="10" width="1.33203125" customWidth="1"/>
    <col min="11" max="11" width="13.33203125" customWidth="1"/>
    <col min="12" max="16384" width="9.109375" style="42"/>
  </cols>
  <sheetData>
    <row r="1" spans="1:13" ht="15.6">
      <c r="A1" s="374" t="s">
        <v>224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</row>
    <row r="2" spans="1:13" ht="15.6">
      <c r="A2" s="374" t="s">
        <v>360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</row>
    <row r="3" spans="1:13">
      <c r="C3" s="6"/>
      <c r="D3" s="6"/>
      <c r="E3" s="6"/>
      <c r="F3" s="6"/>
      <c r="G3" s="6"/>
      <c r="H3" s="6"/>
      <c r="I3" s="6"/>
      <c r="J3" s="6"/>
      <c r="K3" s="6"/>
    </row>
    <row r="4" spans="1:13">
      <c r="A4" s="22"/>
      <c r="B4" s="23"/>
      <c r="C4" s="1" t="s">
        <v>78</v>
      </c>
      <c r="D4" s="375" t="s">
        <v>213</v>
      </c>
      <c r="E4" s="376"/>
      <c r="F4" s="376"/>
      <c r="G4" s="376"/>
      <c r="H4" s="376"/>
      <c r="I4" s="377"/>
      <c r="K4" s="1" t="s">
        <v>68</v>
      </c>
    </row>
    <row r="5" spans="1:13">
      <c r="A5" s="24"/>
      <c r="B5" s="25" t="s">
        <v>58</v>
      </c>
      <c r="C5" s="3" t="s">
        <v>214</v>
      </c>
      <c r="D5" s="3"/>
      <c r="E5" s="3" t="s">
        <v>215</v>
      </c>
      <c r="F5" s="3"/>
      <c r="G5" s="3" t="s">
        <v>215</v>
      </c>
      <c r="H5" s="59"/>
      <c r="I5" s="59" t="s">
        <v>270</v>
      </c>
      <c r="K5" s="3" t="s">
        <v>216</v>
      </c>
    </row>
    <row r="6" spans="1:13">
      <c r="A6" s="24"/>
      <c r="B6" s="25"/>
      <c r="C6" s="3" t="s">
        <v>74</v>
      </c>
      <c r="D6" s="3" t="s">
        <v>59</v>
      </c>
      <c r="E6" s="3" t="s">
        <v>118</v>
      </c>
      <c r="F6" s="3" t="s">
        <v>101</v>
      </c>
      <c r="G6" s="3" t="s">
        <v>119</v>
      </c>
      <c r="H6" s="59" t="s">
        <v>63</v>
      </c>
      <c r="I6" s="59" t="s">
        <v>271</v>
      </c>
      <c r="K6" s="3" t="s">
        <v>217</v>
      </c>
    </row>
    <row r="7" spans="1:13">
      <c r="A7" s="24"/>
      <c r="B7" s="25"/>
      <c r="C7" s="3" t="s">
        <v>63</v>
      </c>
      <c r="D7" s="3" t="s">
        <v>89</v>
      </c>
      <c r="E7" s="3" t="s">
        <v>218</v>
      </c>
      <c r="F7" s="3" t="s">
        <v>127</v>
      </c>
      <c r="G7" s="3" t="s">
        <v>219</v>
      </c>
      <c r="H7" s="59" t="s">
        <v>198</v>
      </c>
      <c r="I7" s="59" t="s">
        <v>272</v>
      </c>
      <c r="K7" s="207" t="s">
        <v>308</v>
      </c>
    </row>
    <row r="8" spans="1:13">
      <c r="A8" s="22">
        <v>5</v>
      </c>
      <c r="B8" s="28" t="s">
        <v>0</v>
      </c>
      <c r="C8" s="29">
        <v>53038479</v>
      </c>
      <c r="D8" s="30">
        <v>0</v>
      </c>
      <c r="E8" s="29">
        <v>15900556</v>
      </c>
      <c r="F8" s="30">
        <v>1870603</v>
      </c>
      <c r="G8" s="31">
        <v>9757483</v>
      </c>
      <c r="H8" s="29">
        <v>0</v>
      </c>
      <c r="I8" s="29">
        <v>52984</v>
      </c>
      <c r="K8" s="29">
        <v>80620105</v>
      </c>
      <c r="L8" s="44"/>
      <c r="M8" s="44"/>
    </row>
    <row r="9" spans="1:13">
      <c r="A9" s="24">
        <v>6</v>
      </c>
      <c r="B9" t="s">
        <v>1</v>
      </c>
      <c r="C9" s="32">
        <v>31568473</v>
      </c>
      <c r="D9" s="6">
        <v>0</v>
      </c>
      <c r="E9" s="32">
        <v>6980463</v>
      </c>
      <c r="F9" s="6">
        <v>1281581</v>
      </c>
      <c r="G9" s="33">
        <v>8906726</v>
      </c>
      <c r="H9" s="32">
        <v>0</v>
      </c>
      <c r="I9" s="32">
        <v>31607</v>
      </c>
      <c r="K9" s="32">
        <v>48768850</v>
      </c>
      <c r="L9" s="44"/>
      <c r="M9" s="44"/>
    </row>
    <row r="10" spans="1:13">
      <c r="A10" s="24">
        <v>8</v>
      </c>
      <c r="B10" t="s">
        <v>2</v>
      </c>
      <c r="C10" s="32">
        <v>41131987</v>
      </c>
      <c r="D10" s="6">
        <v>50112</v>
      </c>
      <c r="E10" s="32">
        <v>7549092</v>
      </c>
      <c r="F10" s="6">
        <v>1747966</v>
      </c>
      <c r="G10" s="33">
        <v>11807203</v>
      </c>
      <c r="H10" s="32">
        <v>0</v>
      </c>
      <c r="I10" s="32">
        <v>42083</v>
      </c>
      <c r="K10" s="32">
        <v>62328443</v>
      </c>
      <c r="L10" s="44"/>
      <c r="M10" s="44"/>
    </row>
    <row r="11" spans="1:13">
      <c r="A11" s="24">
        <v>10</v>
      </c>
      <c r="B11" t="s">
        <v>3</v>
      </c>
      <c r="C11" s="32">
        <v>4706224</v>
      </c>
      <c r="D11" s="6">
        <v>0</v>
      </c>
      <c r="E11" s="32">
        <v>1634480</v>
      </c>
      <c r="F11" s="6">
        <v>120194</v>
      </c>
      <c r="G11" s="33">
        <v>4788389</v>
      </c>
      <c r="H11" s="32">
        <v>0</v>
      </c>
      <c r="I11" s="32">
        <v>10000</v>
      </c>
      <c r="K11" s="32">
        <v>11259287</v>
      </c>
      <c r="L11" s="44"/>
      <c r="M11" s="44"/>
    </row>
    <row r="12" spans="1:13">
      <c r="A12" s="24">
        <v>19</v>
      </c>
      <c r="B12" t="s">
        <v>4</v>
      </c>
      <c r="C12" s="32">
        <v>9972153</v>
      </c>
      <c r="D12" s="6">
        <v>0</v>
      </c>
      <c r="E12" s="32">
        <v>2564131</v>
      </c>
      <c r="F12" s="6">
        <v>98005</v>
      </c>
      <c r="G12" s="33">
        <v>3110435</v>
      </c>
      <c r="H12" s="32">
        <v>0</v>
      </c>
      <c r="I12" s="32">
        <v>10000</v>
      </c>
      <c r="K12" s="32">
        <v>15754724</v>
      </c>
      <c r="L12" s="44"/>
      <c r="M12" s="44"/>
    </row>
    <row r="13" spans="1:13">
      <c r="A13" s="24">
        <v>20</v>
      </c>
      <c r="B13" t="s">
        <v>5</v>
      </c>
      <c r="C13" s="32">
        <v>37506087</v>
      </c>
      <c r="D13" s="6">
        <v>0</v>
      </c>
      <c r="E13" s="32">
        <v>8860335</v>
      </c>
      <c r="F13" s="6">
        <v>1613350</v>
      </c>
      <c r="G13" s="33">
        <v>4884873</v>
      </c>
      <c r="H13" s="32">
        <v>0</v>
      </c>
      <c r="I13" s="32">
        <v>37631</v>
      </c>
      <c r="K13" s="32">
        <v>52902276</v>
      </c>
      <c r="L13" s="44"/>
      <c r="M13" s="44"/>
    </row>
    <row r="14" spans="1:13">
      <c r="A14" s="24">
        <v>22</v>
      </c>
      <c r="B14" t="s">
        <v>6</v>
      </c>
      <c r="C14" s="32">
        <v>79099554</v>
      </c>
      <c r="D14" s="6">
        <v>0</v>
      </c>
      <c r="E14" s="32">
        <v>22868659</v>
      </c>
      <c r="F14" s="6">
        <v>2422487</v>
      </c>
      <c r="G14" s="33">
        <v>6265665</v>
      </c>
      <c r="H14" s="32">
        <v>0</v>
      </c>
      <c r="I14" s="32">
        <v>79421</v>
      </c>
      <c r="K14" s="32">
        <v>110735786</v>
      </c>
      <c r="L14" s="44"/>
      <c r="M14" s="44"/>
    </row>
    <row r="15" spans="1:13">
      <c r="A15" s="24">
        <v>23</v>
      </c>
      <c r="B15" t="s">
        <v>7</v>
      </c>
      <c r="C15" s="32">
        <v>223617098</v>
      </c>
      <c r="D15" s="6">
        <v>0</v>
      </c>
      <c r="E15" s="32">
        <v>54348140</v>
      </c>
      <c r="F15" s="6">
        <v>3685174</v>
      </c>
      <c r="G15" s="33">
        <v>8877051</v>
      </c>
      <c r="H15" s="32">
        <v>0</v>
      </c>
      <c r="I15" s="32">
        <v>224926</v>
      </c>
      <c r="K15" s="32">
        <v>290752389</v>
      </c>
      <c r="L15" s="44"/>
      <c r="M15" s="44"/>
    </row>
    <row r="16" spans="1:13">
      <c r="A16" s="24">
        <v>27</v>
      </c>
      <c r="B16" t="s">
        <v>8</v>
      </c>
      <c r="C16" s="32">
        <v>39304998</v>
      </c>
      <c r="D16" s="6">
        <v>598029</v>
      </c>
      <c r="E16" s="32">
        <v>9416628</v>
      </c>
      <c r="F16" s="6">
        <v>24753</v>
      </c>
      <c r="G16" s="33">
        <v>12117281</v>
      </c>
      <c r="H16" s="32">
        <v>368922</v>
      </c>
      <c r="I16" s="32">
        <v>40919</v>
      </c>
      <c r="K16" s="32">
        <v>61871530</v>
      </c>
      <c r="L16" s="44"/>
      <c r="M16" s="44"/>
    </row>
    <row r="17" spans="1:13">
      <c r="A17" s="24">
        <v>28</v>
      </c>
      <c r="B17" t="s">
        <v>9</v>
      </c>
      <c r="C17" s="32">
        <v>25147867</v>
      </c>
      <c r="D17" s="6">
        <v>358065</v>
      </c>
      <c r="E17" s="32">
        <v>9592047</v>
      </c>
      <c r="F17" s="6">
        <v>310148</v>
      </c>
      <c r="G17" s="33">
        <v>6032613</v>
      </c>
      <c r="H17" s="32">
        <v>203837</v>
      </c>
      <c r="I17" s="32">
        <v>26108</v>
      </c>
      <c r="K17" s="32">
        <v>41670685</v>
      </c>
      <c r="L17" s="44"/>
      <c r="M17" s="44"/>
    </row>
    <row r="18" spans="1:13">
      <c r="A18" s="24">
        <v>33</v>
      </c>
      <c r="B18" t="s">
        <v>10</v>
      </c>
      <c r="C18" s="32">
        <v>142114221</v>
      </c>
      <c r="D18" s="6">
        <v>0</v>
      </c>
      <c r="E18" s="32">
        <v>44926032</v>
      </c>
      <c r="F18" s="6">
        <v>1696761</v>
      </c>
      <c r="G18" s="33">
        <v>4393314</v>
      </c>
      <c r="H18" s="32">
        <v>0</v>
      </c>
      <c r="I18" s="32">
        <v>141081</v>
      </c>
      <c r="K18" s="32">
        <v>193271409</v>
      </c>
      <c r="L18" s="44"/>
      <c r="M18" s="44"/>
    </row>
    <row r="19" spans="1:13">
      <c r="A19" s="24">
        <v>34</v>
      </c>
      <c r="B19" t="s">
        <v>11</v>
      </c>
      <c r="C19" s="32">
        <v>182085640</v>
      </c>
      <c r="D19" s="6">
        <v>0</v>
      </c>
      <c r="E19" s="32">
        <v>45622248</v>
      </c>
      <c r="F19" s="6">
        <v>2306214</v>
      </c>
      <c r="G19" s="33">
        <v>3541237</v>
      </c>
      <c r="H19" s="32">
        <v>0</v>
      </c>
      <c r="I19" s="32">
        <v>182516</v>
      </c>
      <c r="K19" s="32">
        <v>233737855</v>
      </c>
      <c r="L19" s="44"/>
      <c r="M19" s="44"/>
    </row>
    <row r="20" spans="1:13">
      <c r="A20" s="24">
        <v>35</v>
      </c>
      <c r="B20" t="s">
        <v>12</v>
      </c>
      <c r="C20" s="32">
        <v>233639243</v>
      </c>
      <c r="D20" s="6">
        <v>0</v>
      </c>
      <c r="E20" s="32">
        <v>57257588</v>
      </c>
      <c r="F20" s="6">
        <v>0</v>
      </c>
      <c r="G20" s="33">
        <v>4103589</v>
      </c>
      <c r="H20" s="32">
        <v>0</v>
      </c>
      <c r="I20" s="32">
        <v>227089</v>
      </c>
      <c r="K20" s="32">
        <v>295227509</v>
      </c>
      <c r="L20" s="44"/>
      <c r="M20" s="44"/>
    </row>
    <row r="21" spans="1:13">
      <c r="A21" s="24">
        <v>36</v>
      </c>
      <c r="B21" t="s">
        <v>13</v>
      </c>
      <c r="C21" s="32">
        <v>702781761</v>
      </c>
      <c r="D21" s="6">
        <v>1237505</v>
      </c>
      <c r="E21" s="32">
        <v>187565539</v>
      </c>
      <c r="F21" s="6">
        <v>11832056</v>
      </c>
      <c r="G21" s="33">
        <v>6480859</v>
      </c>
      <c r="H21" s="32">
        <v>0</v>
      </c>
      <c r="I21" s="32">
        <v>711663</v>
      </c>
      <c r="K21" s="32">
        <v>910609383</v>
      </c>
      <c r="L21" s="44"/>
      <c r="M21" s="44"/>
    </row>
    <row r="22" spans="1:13">
      <c r="A22" s="24">
        <v>37</v>
      </c>
      <c r="B22" t="s">
        <v>14</v>
      </c>
      <c r="C22" s="32">
        <v>140853573</v>
      </c>
      <c r="D22" s="6">
        <v>371555</v>
      </c>
      <c r="E22" s="32">
        <v>31112361</v>
      </c>
      <c r="F22" s="6">
        <v>3096088</v>
      </c>
      <c r="G22" s="33">
        <v>1461699</v>
      </c>
      <c r="H22" s="32">
        <v>0</v>
      </c>
      <c r="I22" s="32">
        <v>143407</v>
      </c>
      <c r="K22" s="32">
        <v>177038683</v>
      </c>
      <c r="L22" s="44"/>
      <c r="M22" s="44"/>
    </row>
    <row r="23" spans="1:13">
      <c r="A23" s="24">
        <v>38</v>
      </c>
      <c r="B23" t="s">
        <v>15</v>
      </c>
      <c r="C23" s="32">
        <v>201257301</v>
      </c>
      <c r="D23" s="6">
        <v>0</v>
      </c>
      <c r="E23" s="32">
        <v>47966451</v>
      </c>
      <c r="F23" s="6">
        <v>2364095</v>
      </c>
      <c r="G23" s="33">
        <v>1495087</v>
      </c>
      <c r="H23" s="32">
        <v>0</v>
      </c>
      <c r="I23" s="32">
        <v>203060</v>
      </c>
      <c r="K23" s="32">
        <v>253285994</v>
      </c>
      <c r="L23" s="44"/>
      <c r="M23" s="44"/>
    </row>
    <row r="24" spans="1:13">
      <c r="A24" s="24">
        <v>39</v>
      </c>
      <c r="B24" t="s">
        <v>16</v>
      </c>
      <c r="C24" s="32">
        <v>453399070</v>
      </c>
      <c r="D24" s="6">
        <v>0</v>
      </c>
      <c r="E24" s="32">
        <v>109113373</v>
      </c>
      <c r="F24" s="6">
        <v>13247075</v>
      </c>
      <c r="G24" s="33">
        <v>3519187</v>
      </c>
      <c r="H24" s="32">
        <v>0</v>
      </c>
      <c r="I24" s="32">
        <v>455750</v>
      </c>
      <c r="K24" s="32">
        <v>579734455</v>
      </c>
      <c r="L24" s="44"/>
      <c r="M24" s="44"/>
    </row>
    <row r="25" spans="1:13">
      <c r="A25" s="24">
        <v>40</v>
      </c>
      <c r="B25" t="s">
        <v>17</v>
      </c>
      <c r="C25" s="32">
        <v>70244496</v>
      </c>
      <c r="D25" s="6">
        <v>0</v>
      </c>
      <c r="E25" s="32">
        <v>17600010</v>
      </c>
      <c r="F25" s="6">
        <v>1199085</v>
      </c>
      <c r="G25" s="33">
        <v>1649347</v>
      </c>
      <c r="H25" s="32">
        <v>0</v>
      </c>
      <c r="I25" s="32">
        <v>70033</v>
      </c>
      <c r="K25" s="32">
        <v>90762971</v>
      </c>
      <c r="L25" s="44"/>
      <c r="M25" s="44"/>
    </row>
    <row r="26" spans="1:13">
      <c r="A26" s="24">
        <v>41</v>
      </c>
      <c r="B26" t="s">
        <v>18</v>
      </c>
      <c r="C26" s="32">
        <v>244592030</v>
      </c>
      <c r="D26" s="6">
        <v>0</v>
      </c>
      <c r="E26" s="32">
        <v>59277583</v>
      </c>
      <c r="F26" s="6">
        <v>2883420</v>
      </c>
      <c r="G26" s="33">
        <v>2265724</v>
      </c>
      <c r="H26" s="32">
        <v>0</v>
      </c>
      <c r="I26" s="32">
        <v>243762</v>
      </c>
      <c r="K26" s="32">
        <v>309262519</v>
      </c>
      <c r="L26" s="44"/>
      <c r="M26" s="44"/>
    </row>
    <row r="27" spans="1:13">
      <c r="A27" s="24">
        <v>42</v>
      </c>
      <c r="B27" t="s">
        <v>19</v>
      </c>
      <c r="C27" s="32">
        <v>147408665</v>
      </c>
      <c r="D27" s="6">
        <v>0</v>
      </c>
      <c r="E27" s="32">
        <v>43669944</v>
      </c>
      <c r="F27" s="6">
        <v>2915194</v>
      </c>
      <c r="G27" s="33">
        <v>2849922</v>
      </c>
      <c r="H27" s="32">
        <v>0</v>
      </c>
      <c r="I27" s="32">
        <v>148055</v>
      </c>
      <c r="K27" s="32">
        <v>196991780</v>
      </c>
      <c r="L27" s="44"/>
      <c r="M27" s="44"/>
    </row>
    <row r="28" spans="1:13">
      <c r="A28" s="24">
        <v>43</v>
      </c>
      <c r="B28" t="s">
        <v>20</v>
      </c>
      <c r="C28" s="32">
        <v>294356448</v>
      </c>
      <c r="D28" s="6">
        <v>443229</v>
      </c>
      <c r="E28" s="32">
        <v>65331941</v>
      </c>
      <c r="F28" s="6">
        <v>5794371</v>
      </c>
      <c r="G28" s="33">
        <v>2971513</v>
      </c>
      <c r="H28" s="32">
        <v>0</v>
      </c>
      <c r="I28" s="32">
        <v>298118</v>
      </c>
      <c r="K28" s="32">
        <v>369195620</v>
      </c>
      <c r="L28" s="44"/>
      <c r="M28" s="44"/>
    </row>
    <row r="29" spans="1:13">
      <c r="A29" s="24">
        <v>44</v>
      </c>
      <c r="B29" t="s">
        <v>21</v>
      </c>
      <c r="C29" s="32">
        <v>148466433</v>
      </c>
      <c r="D29" s="6">
        <v>0</v>
      </c>
      <c r="E29" s="32">
        <v>29448792</v>
      </c>
      <c r="F29" s="6">
        <v>4042675</v>
      </c>
      <c r="G29" s="33">
        <v>2032914</v>
      </c>
      <c r="H29" s="32">
        <v>0</v>
      </c>
      <c r="I29" s="32">
        <v>148218</v>
      </c>
      <c r="K29" s="32">
        <v>184139032</v>
      </c>
      <c r="L29" s="44"/>
      <c r="M29" s="44"/>
    </row>
    <row r="30" spans="1:13">
      <c r="A30" s="24">
        <v>45</v>
      </c>
      <c r="B30" t="s">
        <v>22</v>
      </c>
      <c r="C30" s="32">
        <v>63502729</v>
      </c>
      <c r="D30" s="6">
        <v>321268</v>
      </c>
      <c r="E30" s="32">
        <v>11269907</v>
      </c>
      <c r="F30" s="6">
        <v>834933</v>
      </c>
      <c r="G30" s="33">
        <v>2427392</v>
      </c>
      <c r="H30" s="32">
        <v>0</v>
      </c>
      <c r="I30" s="32">
        <v>64673</v>
      </c>
      <c r="K30" s="32">
        <v>78420902</v>
      </c>
      <c r="L30" s="44"/>
      <c r="M30" s="44"/>
    </row>
    <row r="31" spans="1:13">
      <c r="A31" s="24">
        <v>46</v>
      </c>
      <c r="B31" t="s">
        <v>23</v>
      </c>
      <c r="C31" s="32">
        <v>30984102</v>
      </c>
      <c r="D31" s="6">
        <v>60179</v>
      </c>
      <c r="E31" s="32">
        <v>12732734</v>
      </c>
      <c r="F31" s="6">
        <v>544454</v>
      </c>
      <c r="G31" s="33">
        <v>7435317</v>
      </c>
      <c r="H31" s="32">
        <v>0</v>
      </c>
      <c r="I31" s="32">
        <v>31467</v>
      </c>
      <c r="K31" s="32">
        <v>51788253</v>
      </c>
      <c r="L31" s="44"/>
      <c r="M31" s="44"/>
    </row>
    <row r="32" spans="1:13">
      <c r="A32" s="24">
        <v>47</v>
      </c>
      <c r="B32" t="s">
        <v>330</v>
      </c>
      <c r="C32" s="32">
        <v>25557729</v>
      </c>
      <c r="D32" s="6">
        <v>0</v>
      </c>
      <c r="E32" s="32">
        <v>12350891</v>
      </c>
      <c r="F32" s="6">
        <v>631874</v>
      </c>
      <c r="G32" s="33">
        <v>3968113</v>
      </c>
      <c r="H32" s="32">
        <v>0</v>
      </c>
      <c r="I32" s="32">
        <v>27385</v>
      </c>
      <c r="K32" s="32">
        <v>42535992</v>
      </c>
      <c r="L32" s="44"/>
      <c r="M32" s="44"/>
    </row>
    <row r="33" spans="1:13">
      <c r="A33" s="24">
        <v>48</v>
      </c>
      <c r="B33" t="s">
        <v>24</v>
      </c>
      <c r="C33" s="32">
        <v>48186103</v>
      </c>
      <c r="D33" s="6">
        <v>0</v>
      </c>
      <c r="E33" s="32">
        <v>12715204</v>
      </c>
      <c r="F33" s="6">
        <v>1171693</v>
      </c>
      <c r="G33" s="33">
        <v>5144210</v>
      </c>
      <c r="H33" s="32">
        <v>0</v>
      </c>
      <c r="I33" s="32">
        <v>48027</v>
      </c>
      <c r="K33" s="32">
        <v>67265237</v>
      </c>
      <c r="L33" s="44"/>
      <c r="M33" s="44"/>
    </row>
    <row r="34" spans="1:13">
      <c r="A34" s="24">
        <v>49</v>
      </c>
      <c r="B34" t="s">
        <v>25</v>
      </c>
      <c r="C34" s="32">
        <v>1867668</v>
      </c>
      <c r="D34" s="6">
        <v>21348</v>
      </c>
      <c r="E34" s="32">
        <v>509232</v>
      </c>
      <c r="F34" s="6">
        <v>119529</v>
      </c>
      <c r="G34" s="33">
        <v>4222446</v>
      </c>
      <c r="H34" s="32">
        <v>570485</v>
      </c>
      <c r="I34" s="32">
        <v>10000</v>
      </c>
      <c r="K34" s="32">
        <v>7320708</v>
      </c>
      <c r="L34" s="44"/>
      <c r="M34" s="44"/>
    </row>
    <row r="35" spans="1:13">
      <c r="A35" s="24">
        <v>50</v>
      </c>
      <c r="B35" t="s">
        <v>55</v>
      </c>
      <c r="C35" s="32">
        <v>4478638</v>
      </c>
      <c r="D35" s="6">
        <v>7176</v>
      </c>
      <c r="E35" s="32">
        <v>1754307</v>
      </c>
      <c r="F35" s="6">
        <v>179414</v>
      </c>
      <c r="G35" s="33">
        <v>6113370</v>
      </c>
      <c r="H35" s="32">
        <v>0</v>
      </c>
      <c r="I35" s="32">
        <v>10000</v>
      </c>
      <c r="K35" s="32">
        <v>12542905</v>
      </c>
      <c r="L35" s="44"/>
      <c r="M35" s="44"/>
    </row>
    <row r="36" spans="1:13">
      <c r="A36" s="24">
        <v>51</v>
      </c>
      <c r="B36" t="s">
        <v>26</v>
      </c>
      <c r="C36" s="32">
        <v>11366531</v>
      </c>
      <c r="D36" s="6">
        <v>36903</v>
      </c>
      <c r="E36" s="32">
        <v>3552722</v>
      </c>
      <c r="F36" s="6">
        <v>358125</v>
      </c>
      <c r="G36" s="33">
        <v>5839086</v>
      </c>
      <c r="H36" s="32">
        <v>0</v>
      </c>
      <c r="I36" s="32">
        <v>11532</v>
      </c>
      <c r="K36" s="32">
        <v>21164899</v>
      </c>
      <c r="L36" s="44"/>
      <c r="M36" s="44"/>
    </row>
    <row r="37" spans="1:13">
      <c r="A37" s="24">
        <v>52</v>
      </c>
      <c r="B37" t="s">
        <v>27</v>
      </c>
      <c r="C37" s="32">
        <v>16175787</v>
      </c>
      <c r="D37" s="6">
        <v>0</v>
      </c>
      <c r="E37" s="32">
        <v>5974496</v>
      </c>
      <c r="F37" s="6">
        <v>654737</v>
      </c>
      <c r="G37" s="33">
        <v>4362213</v>
      </c>
      <c r="H37" s="32">
        <v>0</v>
      </c>
      <c r="I37" s="32">
        <v>16266</v>
      </c>
      <c r="K37" s="32">
        <v>27183499</v>
      </c>
      <c r="L37" s="44"/>
      <c r="M37" s="44"/>
    </row>
    <row r="38" spans="1:13">
      <c r="A38" s="24">
        <v>53</v>
      </c>
      <c r="B38" t="s">
        <v>28</v>
      </c>
      <c r="C38" s="32">
        <v>20657857</v>
      </c>
      <c r="D38" s="6">
        <v>131524</v>
      </c>
      <c r="E38" s="32">
        <v>7455331</v>
      </c>
      <c r="F38" s="6">
        <v>425626</v>
      </c>
      <c r="G38" s="33">
        <v>6122534</v>
      </c>
      <c r="H38" s="32">
        <v>0</v>
      </c>
      <c r="I38" s="32">
        <v>21161</v>
      </c>
      <c r="K38" s="32">
        <v>34814033</v>
      </c>
      <c r="L38" s="44"/>
      <c r="M38" s="44"/>
    </row>
    <row r="39" spans="1:13">
      <c r="A39" s="24">
        <v>54</v>
      </c>
      <c r="B39" t="s">
        <v>29</v>
      </c>
      <c r="C39" s="32">
        <v>16437235</v>
      </c>
      <c r="D39" s="6">
        <v>221168</v>
      </c>
      <c r="E39" s="32">
        <v>4024488</v>
      </c>
      <c r="F39" s="6">
        <v>397839</v>
      </c>
      <c r="G39" s="33">
        <v>4795315</v>
      </c>
      <c r="H39" s="32">
        <v>0</v>
      </c>
      <c r="I39" s="32">
        <v>17045</v>
      </c>
      <c r="K39" s="32">
        <v>25893090</v>
      </c>
      <c r="L39" s="44"/>
      <c r="M39" s="44"/>
    </row>
    <row r="40" spans="1:13">
      <c r="A40" s="24">
        <v>57</v>
      </c>
      <c r="B40" t="s">
        <v>30</v>
      </c>
      <c r="C40" s="32">
        <v>117118949</v>
      </c>
      <c r="D40" s="6">
        <v>370577</v>
      </c>
      <c r="E40" s="32">
        <v>41719948</v>
      </c>
      <c r="F40" s="6">
        <v>1464443</v>
      </c>
      <c r="G40" s="33">
        <v>13708103</v>
      </c>
      <c r="H40" s="32">
        <v>0</v>
      </c>
      <c r="I40" s="32">
        <v>118841</v>
      </c>
      <c r="K40" s="32">
        <v>174500861</v>
      </c>
      <c r="L40" s="44"/>
      <c r="M40" s="44"/>
    </row>
    <row r="41" spans="1:13">
      <c r="A41" s="24">
        <v>58</v>
      </c>
      <c r="B41" t="s">
        <v>31</v>
      </c>
      <c r="C41" s="32">
        <v>18591715</v>
      </c>
      <c r="D41" s="6">
        <v>0</v>
      </c>
      <c r="E41" s="32">
        <v>5451348</v>
      </c>
      <c r="F41" s="6">
        <v>102867</v>
      </c>
      <c r="G41" s="33">
        <v>4306202</v>
      </c>
      <c r="H41" s="32">
        <v>0</v>
      </c>
      <c r="I41" s="32">
        <v>18521</v>
      </c>
      <c r="K41" s="32">
        <v>28470653</v>
      </c>
      <c r="L41" s="44"/>
      <c r="M41" s="44"/>
    </row>
    <row r="42" spans="1:13">
      <c r="A42" s="24">
        <v>59</v>
      </c>
      <c r="B42" t="s">
        <v>32</v>
      </c>
      <c r="C42" s="32">
        <v>32348048</v>
      </c>
      <c r="D42" s="6">
        <v>55243</v>
      </c>
      <c r="E42" s="32">
        <v>9350786</v>
      </c>
      <c r="F42" s="6">
        <v>1148152</v>
      </c>
      <c r="G42" s="33">
        <v>9773131</v>
      </c>
      <c r="H42" s="32">
        <v>0</v>
      </c>
      <c r="I42" s="32">
        <v>32790</v>
      </c>
      <c r="K42" s="32">
        <v>52708150</v>
      </c>
      <c r="L42" s="44"/>
      <c r="M42" s="44"/>
    </row>
    <row r="43" spans="1:13">
      <c r="A43" s="24">
        <v>60</v>
      </c>
      <c r="B43" t="s">
        <v>33</v>
      </c>
      <c r="C43" s="32">
        <v>53449581</v>
      </c>
      <c r="D43" s="6">
        <v>76385</v>
      </c>
      <c r="E43" s="32">
        <v>14429045</v>
      </c>
      <c r="F43" s="6">
        <v>1684099</v>
      </c>
      <c r="G43" s="33">
        <v>11193733</v>
      </c>
      <c r="H43" s="32">
        <v>0</v>
      </c>
      <c r="I43" s="32">
        <v>54275</v>
      </c>
      <c r="K43" s="32">
        <v>80887118</v>
      </c>
      <c r="L43" s="44"/>
      <c r="M43" s="44"/>
    </row>
    <row r="44" spans="1:13">
      <c r="A44" s="24">
        <v>61</v>
      </c>
      <c r="B44" t="s">
        <v>34</v>
      </c>
      <c r="C44" s="32">
        <v>186174432</v>
      </c>
      <c r="D44" s="6">
        <v>0</v>
      </c>
      <c r="E44" s="32">
        <v>45156069</v>
      </c>
      <c r="F44" s="6">
        <v>5810312</v>
      </c>
      <c r="G44" s="33">
        <v>2631314</v>
      </c>
      <c r="H44" s="32">
        <v>0</v>
      </c>
      <c r="I44" s="32">
        <v>186506</v>
      </c>
      <c r="K44" s="32">
        <v>239958633</v>
      </c>
      <c r="L44" s="44"/>
      <c r="M44" s="44"/>
    </row>
    <row r="45" spans="1:13">
      <c r="A45" s="24">
        <v>62</v>
      </c>
      <c r="B45" t="s">
        <v>35</v>
      </c>
      <c r="C45" s="32">
        <v>126519369</v>
      </c>
      <c r="D45" s="6">
        <v>0</v>
      </c>
      <c r="E45" s="32">
        <v>37630504</v>
      </c>
      <c r="F45" s="6">
        <v>2637812</v>
      </c>
      <c r="G45" s="33">
        <v>5101041</v>
      </c>
      <c r="H45" s="32">
        <v>0</v>
      </c>
      <c r="I45" s="32">
        <v>123248</v>
      </c>
      <c r="K45" s="32">
        <v>172011974</v>
      </c>
      <c r="L45" s="44"/>
      <c r="M45" s="44"/>
    </row>
    <row r="46" spans="1:13">
      <c r="A46" s="24">
        <v>63</v>
      </c>
      <c r="B46" t="s">
        <v>36</v>
      </c>
      <c r="C46" s="32">
        <v>66328912</v>
      </c>
      <c r="D46" s="6">
        <v>0</v>
      </c>
      <c r="E46" s="32">
        <v>17559538</v>
      </c>
      <c r="F46" s="6">
        <v>1524901</v>
      </c>
      <c r="G46" s="33">
        <v>3868606</v>
      </c>
      <c r="H46" s="32">
        <v>0</v>
      </c>
      <c r="I46" s="32">
        <v>67420</v>
      </c>
      <c r="K46" s="32">
        <v>89349377</v>
      </c>
      <c r="L46" s="44"/>
      <c r="M46" s="44"/>
    </row>
    <row r="47" spans="1:13">
      <c r="A47" s="24">
        <v>64</v>
      </c>
      <c r="B47" t="s">
        <v>37</v>
      </c>
      <c r="C47" s="32">
        <v>12983357</v>
      </c>
      <c r="D47" s="6">
        <v>29344</v>
      </c>
      <c r="E47" s="32">
        <v>2364105</v>
      </c>
      <c r="F47" s="6">
        <v>470731</v>
      </c>
      <c r="G47" s="33">
        <v>6177753</v>
      </c>
      <c r="H47" s="32">
        <v>479382</v>
      </c>
      <c r="I47" s="32">
        <v>13210</v>
      </c>
      <c r="K47" s="32">
        <v>22517882</v>
      </c>
      <c r="L47" s="44"/>
      <c r="M47" s="44"/>
    </row>
    <row r="48" spans="1:13">
      <c r="A48" s="24">
        <v>67</v>
      </c>
      <c r="B48" t="s">
        <v>38</v>
      </c>
      <c r="C48" s="32">
        <v>52264869</v>
      </c>
      <c r="D48" s="6">
        <v>0</v>
      </c>
      <c r="E48" s="32">
        <v>15540512</v>
      </c>
      <c r="F48" s="6">
        <v>1365386</v>
      </c>
      <c r="G48" s="33">
        <v>4166984</v>
      </c>
      <c r="H48" s="32">
        <v>0</v>
      </c>
      <c r="I48" s="32">
        <v>52789</v>
      </c>
      <c r="K48" s="32">
        <v>73390540</v>
      </c>
      <c r="L48" s="44"/>
      <c r="M48" s="44"/>
    </row>
    <row r="49" spans="1:13">
      <c r="A49" s="24">
        <v>68</v>
      </c>
      <c r="B49" t="s">
        <v>39</v>
      </c>
      <c r="C49" s="32">
        <v>137281585</v>
      </c>
      <c r="D49" s="6">
        <v>0</v>
      </c>
      <c r="E49" s="32">
        <v>30303485</v>
      </c>
      <c r="F49" s="6">
        <v>3421559</v>
      </c>
      <c r="G49" s="33">
        <v>3893332</v>
      </c>
      <c r="H49" s="32">
        <v>0</v>
      </c>
      <c r="I49" s="32">
        <v>137489</v>
      </c>
      <c r="K49" s="32">
        <v>175037450</v>
      </c>
      <c r="L49" s="44"/>
      <c r="M49" s="44"/>
    </row>
    <row r="50" spans="1:13">
      <c r="A50" s="24">
        <v>69</v>
      </c>
      <c r="B50" t="s">
        <v>40</v>
      </c>
      <c r="C50" s="32">
        <v>38585450</v>
      </c>
      <c r="D50" s="6">
        <v>0</v>
      </c>
      <c r="E50" s="32">
        <v>7900309</v>
      </c>
      <c r="F50" s="6">
        <v>1162910</v>
      </c>
      <c r="G50" s="33">
        <v>5051230</v>
      </c>
      <c r="H50" s="32">
        <v>0</v>
      </c>
      <c r="I50" s="32">
        <v>38970</v>
      </c>
      <c r="K50" s="32">
        <v>52738869</v>
      </c>
      <c r="L50" s="44"/>
      <c r="M50" s="44"/>
    </row>
    <row r="51" spans="1:13">
      <c r="A51" s="24">
        <v>70</v>
      </c>
      <c r="B51" t="s">
        <v>277</v>
      </c>
      <c r="C51" s="32">
        <v>35478285</v>
      </c>
      <c r="D51" s="6">
        <v>0</v>
      </c>
      <c r="E51" s="32">
        <v>8705247</v>
      </c>
      <c r="F51" s="6">
        <v>628994</v>
      </c>
      <c r="G51" s="33">
        <v>4729480</v>
      </c>
      <c r="H51" s="32">
        <v>0</v>
      </c>
      <c r="I51" s="32">
        <v>35371</v>
      </c>
      <c r="K51" s="32">
        <v>49577377</v>
      </c>
      <c r="L51" s="44"/>
      <c r="M51" s="44"/>
    </row>
    <row r="52" spans="1:13">
      <c r="A52" s="24">
        <v>71</v>
      </c>
      <c r="B52" t="s">
        <v>41</v>
      </c>
      <c r="C52" s="32">
        <v>93816228</v>
      </c>
      <c r="D52" s="6">
        <v>0</v>
      </c>
      <c r="E52" s="32">
        <v>20259891</v>
      </c>
      <c r="F52" s="6">
        <v>2982447</v>
      </c>
      <c r="G52" s="33">
        <v>7446817</v>
      </c>
      <c r="H52" s="32">
        <v>0</v>
      </c>
      <c r="I52" s="32">
        <v>94294</v>
      </c>
      <c r="K52" s="32">
        <v>124599677</v>
      </c>
      <c r="L52" s="44"/>
      <c r="M52" s="44"/>
    </row>
    <row r="53" spans="1:13">
      <c r="A53" s="24">
        <v>72</v>
      </c>
      <c r="B53" t="s">
        <v>42</v>
      </c>
      <c r="C53" s="32">
        <v>51344474</v>
      </c>
      <c r="D53" s="6">
        <v>0</v>
      </c>
      <c r="E53" s="32">
        <v>14338811</v>
      </c>
      <c r="F53" s="6">
        <v>1469351</v>
      </c>
      <c r="G53" s="33">
        <v>5926802</v>
      </c>
      <c r="H53" s="32">
        <v>0</v>
      </c>
      <c r="I53" s="32">
        <v>50867</v>
      </c>
      <c r="K53" s="32">
        <v>73130305</v>
      </c>
      <c r="L53" s="44"/>
      <c r="M53" s="44"/>
    </row>
    <row r="54" spans="1:13">
      <c r="A54" s="24">
        <v>73</v>
      </c>
      <c r="B54" t="s">
        <v>275</v>
      </c>
      <c r="C54" s="32">
        <v>142759511</v>
      </c>
      <c r="D54" s="6">
        <v>0</v>
      </c>
      <c r="E54" s="32">
        <v>37793231</v>
      </c>
      <c r="F54" s="6">
        <v>5506521</v>
      </c>
      <c r="G54" s="33">
        <v>14717166</v>
      </c>
      <c r="H54" s="32">
        <v>0</v>
      </c>
      <c r="I54" s="32">
        <v>143890</v>
      </c>
      <c r="K54" s="32">
        <v>200920319</v>
      </c>
      <c r="L54" s="44"/>
      <c r="M54" s="44"/>
    </row>
    <row r="55" spans="1:13">
      <c r="A55" s="24">
        <v>74</v>
      </c>
      <c r="B55" t="s">
        <v>43</v>
      </c>
      <c r="C55" s="32">
        <v>8783360</v>
      </c>
      <c r="D55" s="6">
        <v>160265</v>
      </c>
      <c r="E55" s="32">
        <v>2845483</v>
      </c>
      <c r="F55" s="6">
        <v>55352</v>
      </c>
      <c r="G55" s="33">
        <v>8303542</v>
      </c>
      <c r="H55" s="32">
        <v>801345</v>
      </c>
      <c r="I55" s="32">
        <v>10000</v>
      </c>
      <c r="K55" s="32">
        <v>20959347</v>
      </c>
      <c r="L55" s="44"/>
      <c r="M55" s="44"/>
    </row>
    <row r="56" spans="1:13">
      <c r="A56" s="24">
        <v>75</v>
      </c>
      <c r="B56" t="s">
        <v>44</v>
      </c>
      <c r="C56" s="32">
        <v>59158468</v>
      </c>
      <c r="D56" s="6">
        <v>0</v>
      </c>
      <c r="E56" s="32">
        <v>18523911</v>
      </c>
      <c r="F56" s="6">
        <v>957772</v>
      </c>
      <c r="G56" s="33">
        <v>4144035</v>
      </c>
      <c r="H56" s="32">
        <v>0</v>
      </c>
      <c r="I56" s="32">
        <v>59649</v>
      </c>
      <c r="K56" s="32">
        <v>82843835</v>
      </c>
      <c r="L56" s="44"/>
      <c r="M56" s="44"/>
    </row>
    <row r="57" spans="1:13">
      <c r="A57" s="24">
        <v>78</v>
      </c>
      <c r="B57" t="s">
        <v>45</v>
      </c>
      <c r="C57" s="32">
        <v>16336998</v>
      </c>
      <c r="D57" s="6">
        <v>0</v>
      </c>
      <c r="E57" s="32">
        <v>6491770</v>
      </c>
      <c r="F57" s="6">
        <v>260166</v>
      </c>
      <c r="G57" s="33">
        <v>5701828</v>
      </c>
      <c r="H57" s="32">
        <v>0</v>
      </c>
      <c r="I57" s="32">
        <v>15766</v>
      </c>
      <c r="K57" s="32">
        <v>28806528</v>
      </c>
      <c r="L57" s="44"/>
      <c r="M57" s="44"/>
    </row>
    <row r="58" spans="1:13">
      <c r="A58" s="24">
        <v>79</v>
      </c>
      <c r="B58" t="s">
        <v>46</v>
      </c>
      <c r="C58" s="32">
        <v>73929196</v>
      </c>
      <c r="D58" s="6">
        <v>458974</v>
      </c>
      <c r="E58" s="32">
        <v>19084386</v>
      </c>
      <c r="F58" s="6">
        <v>1633058</v>
      </c>
      <c r="G58" s="33">
        <v>5954722</v>
      </c>
      <c r="H58" s="32">
        <v>0</v>
      </c>
      <c r="I58" s="32">
        <v>75715</v>
      </c>
      <c r="K58" s="32">
        <v>101136051</v>
      </c>
      <c r="L58" s="44"/>
      <c r="M58" s="44"/>
    </row>
    <row r="59" spans="1:13">
      <c r="A59" s="24">
        <v>81</v>
      </c>
      <c r="B59" t="s">
        <v>47</v>
      </c>
      <c r="C59" s="32">
        <v>5253991</v>
      </c>
      <c r="D59" s="6">
        <v>194527</v>
      </c>
      <c r="E59" s="32">
        <v>1624852</v>
      </c>
      <c r="F59" s="6">
        <v>216194</v>
      </c>
      <c r="G59" s="33">
        <v>3326936</v>
      </c>
      <c r="H59" s="32">
        <v>95035</v>
      </c>
      <c r="I59" s="32">
        <v>10000</v>
      </c>
      <c r="K59" s="32">
        <v>10721535</v>
      </c>
      <c r="L59" s="44"/>
      <c r="M59" s="44"/>
    </row>
    <row r="60" spans="1:13">
      <c r="A60" s="24">
        <v>82</v>
      </c>
      <c r="B60" t="s">
        <v>48</v>
      </c>
      <c r="C60" s="32">
        <v>37569762</v>
      </c>
      <c r="D60" s="6">
        <v>0</v>
      </c>
      <c r="E60" s="32">
        <v>11824012</v>
      </c>
      <c r="F60" s="6">
        <v>768704</v>
      </c>
      <c r="G60" s="33">
        <v>9730314</v>
      </c>
      <c r="H60" s="32">
        <v>0</v>
      </c>
      <c r="I60" s="32">
        <v>37415</v>
      </c>
      <c r="K60" s="32">
        <v>59930207</v>
      </c>
      <c r="L60" s="44"/>
      <c r="M60" s="44"/>
    </row>
    <row r="61" spans="1:13">
      <c r="A61" s="24">
        <v>83</v>
      </c>
      <c r="B61" t="s">
        <v>408</v>
      </c>
      <c r="C61" s="32">
        <v>60653400</v>
      </c>
      <c r="D61" s="6">
        <v>92865</v>
      </c>
      <c r="E61" s="32">
        <v>16185627</v>
      </c>
      <c r="F61" s="6">
        <v>560124</v>
      </c>
      <c r="G61" s="33">
        <v>10898754</v>
      </c>
      <c r="H61" s="32">
        <v>0</v>
      </c>
      <c r="I61" s="32">
        <v>61335</v>
      </c>
      <c r="K61" s="32">
        <v>88452105</v>
      </c>
      <c r="L61" s="44"/>
      <c r="M61" s="44"/>
    </row>
    <row r="62" spans="1:13">
      <c r="A62" s="24">
        <v>84</v>
      </c>
      <c r="B62" t="s">
        <v>49</v>
      </c>
      <c r="C62" s="32">
        <v>2750825</v>
      </c>
      <c r="D62" s="6">
        <v>23627</v>
      </c>
      <c r="E62" s="32">
        <v>974168</v>
      </c>
      <c r="F62" s="6">
        <v>44123</v>
      </c>
      <c r="G62" s="33">
        <v>4990933</v>
      </c>
      <c r="H62" s="32">
        <v>1325191</v>
      </c>
      <c r="I62" s="32">
        <v>10000</v>
      </c>
      <c r="K62" s="32">
        <v>10118867</v>
      </c>
      <c r="L62" s="44"/>
      <c r="M62" s="44"/>
    </row>
    <row r="63" spans="1:13">
      <c r="A63" s="24">
        <v>85</v>
      </c>
      <c r="B63" t="s">
        <v>50</v>
      </c>
      <c r="C63" s="32">
        <v>10795209</v>
      </c>
      <c r="D63" s="6">
        <v>20224</v>
      </c>
      <c r="E63" s="32">
        <v>4400940</v>
      </c>
      <c r="F63" s="6">
        <v>441460</v>
      </c>
      <c r="G63" s="33">
        <v>5671509</v>
      </c>
      <c r="H63" s="32">
        <v>0</v>
      </c>
      <c r="I63" s="32">
        <v>10925</v>
      </c>
      <c r="K63" s="32">
        <v>21340267</v>
      </c>
      <c r="L63" s="44"/>
      <c r="M63" s="44"/>
    </row>
    <row r="64" spans="1:13">
      <c r="A64" s="24">
        <v>87</v>
      </c>
      <c r="B64" t="s">
        <v>51</v>
      </c>
      <c r="C64" s="32">
        <v>1592524</v>
      </c>
      <c r="D64" s="6">
        <v>0</v>
      </c>
      <c r="E64" s="32">
        <v>500588</v>
      </c>
      <c r="F64" s="6">
        <v>159852</v>
      </c>
      <c r="G64" s="33">
        <v>4332872</v>
      </c>
      <c r="H64" s="32">
        <v>31796</v>
      </c>
      <c r="I64" s="32">
        <v>10000</v>
      </c>
      <c r="K64" s="32">
        <v>6627632</v>
      </c>
      <c r="L64" s="44"/>
      <c r="M64" s="44"/>
    </row>
    <row r="65" spans="1:13">
      <c r="A65" s="24">
        <v>91</v>
      </c>
      <c r="B65" t="s">
        <v>52</v>
      </c>
      <c r="C65" s="32">
        <v>29600652</v>
      </c>
      <c r="D65" s="6">
        <v>75368</v>
      </c>
      <c r="E65" s="32">
        <v>16874458</v>
      </c>
      <c r="F65" s="6">
        <v>2033303</v>
      </c>
      <c r="G65" s="33">
        <v>12170727</v>
      </c>
      <c r="H65" s="32">
        <v>0</v>
      </c>
      <c r="I65" s="32">
        <v>31078</v>
      </c>
      <c r="K65" s="32">
        <v>60785586</v>
      </c>
      <c r="L65" s="44"/>
      <c r="M65" s="44"/>
    </row>
    <row r="66" spans="1:13">
      <c r="A66" s="24">
        <v>92</v>
      </c>
      <c r="B66" t="s">
        <v>53</v>
      </c>
      <c r="C66" s="32">
        <v>3494439</v>
      </c>
      <c r="D66" s="6">
        <v>33145</v>
      </c>
      <c r="E66" s="32">
        <v>1059782</v>
      </c>
      <c r="F66" s="6">
        <v>34776</v>
      </c>
      <c r="G66" s="33">
        <v>4592041</v>
      </c>
      <c r="H66" s="32">
        <v>0</v>
      </c>
      <c r="I66" s="32">
        <v>10000</v>
      </c>
      <c r="K66" s="32">
        <v>9224183</v>
      </c>
      <c r="L66" s="44"/>
      <c r="M66" s="44"/>
    </row>
    <row r="67" spans="1:13">
      <c r="A67" s="34">
        <v>93</v>
      </c>
      <c r="B67" s="35" t="s">
        <v>56</v>
      </c>
      <c r="C67" s="36">
        <v>67897589</v>
      </c>
      <c r="D67" s="37">
        <v>349672</v>
      </c>
      <c r="E67" s="36">
        <v>11143910</v>
      </c>
      <c r="F67" s="37">
        <v>587822</v>
      </c>
      <c r="G67" s="38">
        <v>31679627</v>
      </c>
      <c r="H67" s="36">
        <v>0</v>
      </c>
      <c r="I67" s="36">
        <v>54559</v>
      </c>
      <c r="K67" s="36">
        <v>111713179</v>
      </c>
      <c r="L67" s="44"/>
      <c r="M67" s="44"/>
    </row>
    <row r="68" spans="1:13">
      <c r="A68" s="4">
        <v>99</v>
      </c>
      <c r="B68" s="39" t="s">
        <v>57</v>
      </c>
      <c r="C68" s="40">
        <v>5288367358</v>
      </c>
      <c r="D68" s="41">
        <v>5798277</v>
      </c>
      <c r="E68" s="36">
        <v>1370982421</v>
      </c>
      <c r="F68" s="41">
        <v>109002710</v>
      </c>
      <c r="G68" s="51">
        <v>377931641</v>
      </c>
      <c r="H68" s="36">
        <v>3875993</v>
      </c>
      <c r="I68" s="36">
        <v>5350910</v>
      </c>
      <c r="K68" s="40">
        <v>7161309310</v>
      </c>
      <c r="L68" s="44"/>
      <c r="M68" s="44"/>
    </row>
    <row r="69" spans="1:13">
      <c r="C69" s="304"/>
      <c r="D69" s="326"/>
      <c r="E69" s="304"/>
      <c r="F69" s="304"/>
    </row>
  </sheetData>
  <mergeCells count="3">
    <mergeCell ref="A1:K1"/>
    <mergeCell ref="A2:K2"/>
    <mergeCell ref="D4:I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6" orientation="portrait" r:id="rId1"/>
  <headerFooter>
    <oddFooter>&amp;L2025/26 Final Operating Grants&amp;RJune 2026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>
    <pageSetUpPr fitToPage="1"/>
  </sheetPr>
  <dimension ref="A1:O71"/>
  <sheetViews>
    <sheetView workbookViewId="0">
      <pane xSplit="2" ySplit="8" topLeftCell="C9" activePane="bottomRight" state="frozen"/>
      <selection activeCell="G57" sqref="G57"/>
      <selection pane="topRight" activeCell="G57" sqref="G57"/>
      <selection pane="bottomLeft" activeCell="G57" sqref="G57"/>
      <selection pane="bottomRight" activeCell="G11" sqref="G11"/>
    </sheetView>
  </sheetViews>
  <sheetFormatPr defaultColWidth="9.109375" defaultRowHeight="14.4"/>
  <cols>
    <col min="1" max="1" width="4" style="10" customWidth="1"/>
    <col min="2" max="2" width="30.44140625" style="10" bestFit="1" customWidth="1"/>
    <col min="3" max="6" width="14.6640625" style="10" customWidth="1"/>
    <col min="7" max="7" width="16" style="10" bestFit="1" customWidth="1"/>
    <col min="8" max="8" width="1.33203125" style="363" customWidth="1"/>
    <col min="9" max="14" width="13.6640625" customWidth="1"/>
    <col min="15" max="15" width="15.44140625" bestFit="1" customWidth="1"/>
    <col min="16" max="16384" width="9.109375" style="42"/>
  </cols>
  <sheetData>
    <row r="1" spans="1:15" ht="15.6">
      <c r="A1" s="374" t="s">
        <v>253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</row>
    <row r="2" spans="1:15" ht="15.6">
      <c r="A2" s="374" t="s">
        <v>407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</row>
    <row r="3" spans="1:15" ht="15.6">
      <c r="A3" s="65"/>
      <c r="B3" s="65"/>
      <c r="C3" s="65"/>
      <c r="D3" s="65"/>
      <c r="E3" s="65"/>
      <c r="F3" s="65"/>
      <c r="G3" s="65"/>
      <c r="H3" s="215"/>
      <c r="I3" s="65"/>
      <c r="J3" s="65"/>
      <c r="K3" s="65"/>
      <c r="L3" s="65"/>
      <c r="M3" s="65"/>
      <c r="N3" s="65"/>
      <c r="O3" s="65"/>
    </row>
    <row r="4" spans="1:15">
      <c r="C4" s="399" t="s">
        <v>234</v>
      </c>
      <c r="D4" s="400"/>
      <c r="E4" s="400"/>
      <c r="F4" s="400"/>
      <c r="G4" s="401"/>
      <c r="I4" s="375" t="s">
        <v>280</v>
      </c>
      <c r="J4" s="376"/>
      <c r="K4" s="376"/>
      <c r="L4" s="376"/>
      <c r="M4" s="376"/>
      <c r="N4" s="376"/>
      <c r="O4" s="377"/>
    </row>
    <row r="5" spans="1:15">
      <c r="A5" s="11"/>
      <c r="B5" s="75"/>
      <c r="C5" s="75"/>
      <c r="D5" s="2">
        <v>9015</v>
      </c>
      <c r="E5" s="1" t="s">
        <v>203</v>
      </c>
      <c r="F5" s="2">
        <v>5755</v>
      </c>
      <c r="G5" s="1" t="s">
        <v>70</v>
      </c>
      <c r="H5" s="364"/>
      <c r="I5" s="1" t="s">
        <v>208</v>
      </c>
      <c r="J5" s="2">
        <v>2427</v>
      </c>
      <c r="K5" s="1" t="s">
        <v>206</v>
      </c>
      <c r="L5" s="2">
        <v>7280</v>
      </c>
      <c r="M5" s="1" t="s">
        <v>203</v>
      </c>
      <c r="N5" s="2">
        <v>5755</v>
      </c>
      <c r="O5" s="1" t="s">
        <v>70</v>
      </c>
    </row>
    <row r="6" spans="1:15">
      <c r="A6" s="18"/>
      <c r="B6" s="182"/>
      <c r="C6" s="82" t="s">
        <v>99</v>
      </c>
      <c r="D6" s="82" t="s">
        <v>99</v>
      </c>
      <c r="E6" s="3" t="s">
        <v>205</v>
      </c>
      <c r="F6" s="82" t="s">
        <v>203</v>
      </c>
      <c r="G6" s="209" t="s">
        <v>335</v>
      </c>
      <c r="H6" s="365"/>
      <c r="I6" s="3" t="s">
        <v>209</v>
      </c>
      <c r="J6" s="1" t="s">
        <v>268</v>
      </c>
      <c r="K6" s="208" t="s">
        <v>207</v>
      </c>
      <c r="L6" s="1" t="s">
        <v>202</v>
      </c>
      <c r="M6" s="3" t="s">
        <v>205</v>
      </c>
      <c r="N6" s="1" t="s">
        <v>203</v>
      </c>
      <c r="O6" s="209" t="s">
        <v>335</v>
      </c>
    </row>
    <row r="7" spans="1:15">
      <c r="A7" s="12"/>
      <c r="B7" s="113" t="s">
        <v>58</v>
      </c>
      <c r="C7" s="345" t="s">
        <v>75</v>
      </c>
      <c r="D7" s="345" t="s">
        <v>63</v>
      </c>
      <c r="E7" s="345" t="s">
        <v>204</v>
      </c>
      <c r="F7" s="345" t="s">
        <v>205</v>
      </c>
      <c r="G7" s="3" t="s">
        <v>235</v>
      </c>
      <c r="H7" s="366"/>
      <c r="I7" s="345" t="s">
        <v>75</v>
      </c>
      <c r="J7" s="345" t="s">
        <v>63</v>
      </c>
      <c r="K7" s="345" t="s">
        <v>75</v>
      </c>
      <c r="L7" s="345" t="s">
        <v>63</v>
      </c>
      <c r="M7" s="345" t="s">
        <v>204</v>
      </c>
      <c r="N7" s="345" t="s">
        <v>205</v>
      </c>
      <c r="O7" s="3" t="s">
        <v>280</v>
      </c>
    </row>
    <row r="8" spans="1:15">
      <c r="A8" s="12"/>
      <c r="B8" s="113"/>
      <c r="C8" s="345"/>
      <c r="D8" s="82"/>
      <c r="E8" s="345" t="s">
        <v>75</v>
      </c>
      <c r="F8" s="82" t="s">
        <v>63</v>
      </c>
      <c r="G8" s="82" t="s">
        <v>63</v>
      </c>
      <c r="H8" s="366"/>
      <c r="I8" s="82"/>
      <c r="J8" s="82"/>
      <c r="K8" s="82"/>
      <c r="L8" s="82"/>
      <c r="M8" s="347" t="s">
        <v>75</v>
      </c>
      <c r="N8" s="367" t="s">
        <v>63</v>
      </c>
      <c r="O8" s="82" t="s">
        <v>63</v>
      </c>
    </row>
    <row r="9" spans="1:15">
      <c r="A9" s="11">
        <v>5</v>
      </c>
      <c r="B9" s="20" t="s">
        <v>0</v>
      </c>
      <c r="C9" s="45">
        <v>0</v>
      </c>
      <c r="D9" s="55">
        <v>0</v>
      </c>
      <c r="E9" s="46">
        <v>0</v>
      </c>
      <c r="F9" s="30">
        <v>0</v>
      </c>
      <c r="G9" s="29">
        <v>0</v>
      </c>
      <c r="H9" s="368"/>
      <c r="I9" s="45">
        <v>1</v>
      </c>
      <c r="J9" s="55">
        <v>2427</v>
      </c>
      <c r="K9" s="46">
        <v>37.125</v>
      </c>
      <c r="L9" s="55">
        <v>270270</v>
      </c>
      <c r="M9" s="45">
        <v>1.3125</v>
      </c>
      <c r="N9" s="6">
        <v>7553</v>
      </c>
      <c r="O9" s="29">
        <v>280250</v>
      </c>
    </row>
    <row r="10" spans="1:15">
      <c r="A10" s="12">
        <v>6</v>
      </c>
      <c r="B10" s="17" t="s">
        <v>1</v>
      </c>
      <c r="C10" s="8">
        <v>0.125</v>
      </c>
      <c r="D10" s="7">
        <v>1127</v>
      </c>
      <c r="E10" s="5">
        <v>0.125</v>
      </c>
      <c r="F10" s="6">
        <v>719</v>
      </c>
      <c r="G10" s="32">
        <v>1846</v>
      </c>
      <c r="H10" s="369"/>
      <c r="I10" s="8">
        <v>0</v>
      </c>
      <c r="J10" s="7">
        <v>0</v>
      </c>
      <c r="K10" s="5">
        <v>9.4375</v>
      </c>
      <c r="L10" s="7">
        <v>68705</v>
      </c>
      <c r="M10" s="8">
        <v>0</v>
      </c>
      <c r="N10" s="6">
        <v>0</v>
      </c>
      <c r="O10" s="32">
        <v>68705</v>
      </c>
    </row>
    <row r="11" spans="1:15">
      <c r="A11" s="12">
        <v>8</v>
      </c>
      <c r="B11" s="17" t="s">
        <v>2</v>
      </c>
      <c r="C11" s="8">
        <v>0</v>
      </c>
      <c r="D11" s="7">
        <v>0</v>
      </c>
      <c r="E11" s="5">
        <v>0</v>
      </c>
      <c r="F11" s="6">
        <v>0</v>
      </c>
      <c r="G11" s="32">
        <v>0</v>
      </c>
      <c r="H11" s="369"/>
      <c r="I11" s="8">
        <v>1</v>
      </c>
      <c r="J11" s="7">
        <v>2427</v>
      </c>
      <c r="K11" s="5">
        <v>52.875</v>
      </c>
      <c r="L11" s="7">
        <v>384930</v>
      </c>
      <c r="M11" s="8">
        <v>2.625</v>
      </c>
      <c r="N11" s="6">
        <v>15107</v>
      </c>
      <c r="O11" s="32">
        <v>402464</v>
      </c>
    </row>
    <row r="12" spans="1:15">
      <c r="A12" s="12">
        <v>10</v>
      </c>
      <c r="B12" s="17" t="s">
        <v>3</v>
      </c>
      <c r="C12" s="8">
        <v>0</v>
      </c>
      <c r="D12" s="7">
        <v>0</v>
      </c>
      <c r="E12" s="5">
        <v>0</v>
      </c>
      <c r="F12" s="6">
        <v>0</v>
      </c>
      <c r="G12" s="32">
        <v>0</v>
      </c>
      <c r="H12" s="369"/>
      <c r="I12" s="8">
        <v>0</v>
      </c>
      <c r="J12" s="7">
        <v>0</v>
      </c>
      <c r="K12" s="5">
        <v>1.5625</v>
      </c>
      <c r="L12" s="7">
        <v>11375</v>
      </c>
      <c r="M12" s="8">
        <v>0.125</v>
      </c>
      <c r="N12" s="6">
        <v>719</v>
      </c>
      <c r="O12" s="32">
        <v>12094</v>
      </c>
    </row>
    <row r="13" spans="1:15">
      <c r="A13" s="12">
        <v>19</v>
      </c>
      <c r="B13" s="17" t="s">
        <v>4</v>
      </c>
      <c r="C13" s="8">
        <v>0</v>
      </c>
      <c r="D13" s="7">
        <v>0</v>
      </c>
      <c r="E13" s="5">
        <v>0</v>
      </c>
      <c r="F13" s="6">
        <v>0</v>
      </c>
      <c r="G13" s="32">
        <v>0</v>
      </c>
      <c r="H13" s="369"/>
      <c r="I13" s="8">
        <v>0</v>
      </c>
      <c r="J13" s="7">
        <v>0</v>
      </c>
      <c r="K13" s="5">
        <v>0</v>
      </c>
      <c r="L13" s="7">
        <v>0</v>
      </c>
      <c r="M13" s="8">
        <v>0</v>
      </c>
      <c r="N13" s="6">
        <v>0</v>
      </c>
      <c r="O13" s="32">
        <v>0</v>
      </c>
    </row>
    <row r="14" spans="1:15">
      <c r="A14" s="12">
        <v>20</v>
      </c>
      <c r="B14" s="17" t="s">
        <v>5</v>
      </c>
      <c r="C14" s="8">
        <v>0</v>
      </c>
      <c r="D14" s="7">
        <v>0</v>
      </c>
      <c r="E14" s="5">
        <v>0</v>
      </c>
      <c r="F14" s="6">
        <v>0</v>
      </c>
      <c r="G14" s="32">
        <v>0</v>
      </c>
      <c r="H14" s="369"/>
      <c r="I14" s="8">
        <v>0</v>
      </c>
      <c r="J14" s="7">
        <v>0</v>
      </c>
      <c r="K14" s="5">
        <v>0</v>
      </c>
      <c r="L14" s="7">
        <v>0</v>
      </c>
      <c r="M14" s="8">
        <v>0</v>
      </c>
      <c r="N14" s="6">
        <v>0</v>
      </c>
      <c r="O14" s="32">
        <v>0</v>
      </c>
    </row>
    <row r="15" spans="1:15">
      <c r="A15" s="12">
        <v>22</v>
      </c>
      <c r="B15" s="17" t="s">
        <v>6</v>
      </c>
      <c r="C15" s="8">
        <v>0.125</v>
      </c>
      <c r="D15" s="7">
        <v>1127</v>
      </c>
      <c r="E15" s="5">
        <v>0</v>
      </c>
      <c r="F15" s="6">
        <v>0</v>
      </c>
      <c r="G15" s="32">
        <v>1127</v>
      </c>
      <c r="H15" s="369"/>
      <c r="I15" s="8">
        <v>0</v>
      </c>
      <c r="J15" s="7">
        <v>0</v>
      </c>
      <c r="K15" s="5">
        <v>33.75</v>
      </c>
      <c r="L15" s="7">
        <v>245700</v>
      </c>
      <c r="M15" s="8">
        <v>0</v>
      </c>
      <c r="N15" s="6">
        <v>0</v>
      </c>
      <c r="O15" s="32">
        <v>245700</v>
      </c>
    </row>
    <row r="16" spans="1:15">
      <c r="A16" s="12">
        <v>23</v>
      </c>
      <c r="B16" s="17" t="s">
        <v>7</v>
      </c>
      <c r="C16" s="8">
        <v>4.75</v>
      </c>
      <c r="D16" s="7">
        <v>42821</v>
      </c>
      <c r="E16" s="5">
        <v>0</v>
      </c>
      <c r="F16" s="6">
        <v>0</v>
      </c>
      <c r="G16" s="32">
        <v>42821</v>
      </c>
      <c r="H16" s="369"/>
      <c r="I16" s="8">
        <v>1</v>
      </c>
      <c r="J16" s="7">
        <v>2427</v>
      </c>
      <c r="K16" s="5">
        <v>60.8125</v>
      </c>
      <c r="L16" s="7">
        <v>442715</v>
      </c>
      <c r="M16" s="8">
        <v>2.375</v>
      </c>
      <c r="N16" s="6">
        <v>13668</v>
      </c>
      <c r="O16" s="32">
        <v>458810</v>
      </c>
    </row>
    <row r="17" spans="1:15">
      <c r="A17" s="12">
        <v>27</v>
      </c>
      <c r="B17" s="17" t="s">
        <v>8</v>
      </c>
      <c r="C17" s="8">
        <v>0</v>
      </c>
      <c r="D17" s="7">
        <v>0</v>
      </c>
      <c r="E17" s="5">
        <v>0</v>
      </c>
      <c r="F17" s="6">
        <v>0</v>
      </c>
      <c r="G17" s="32">
        <v>0</v>
      </c>
      <c r="H17" s="369"/>
      <c r="I17" s="8">
        <v>0</v>
      </c>
      <c r="J17" s="7">
        <v>0</v>
      </c>
      <c r="K17" s="5">
        <v>0</v>
      </c>
      <c r="L17" s="7">
        <v>0</v>
      </c>
      <c r="M17" s="8">
        <v>0</v>
      </c>
      <c r="N17" s="6">
        <v>0</v>
      </c>
      <c r="O17" s="32">
        <v>0</v>
      </c>
    </row>
    <row r="18" spans="1:15">
      <c r="A18" s="12">
        <v>28</v>
      </c>
      <c r="B18" s="17" t="s">
        <v>9</v>
      </c>
      <c r="C18" s="8">
        <v>0</v>
      </c>
      <c r="D18" s="7">
        <v>0</v>
      </c>
      <c r="E18" s="5">
        <v>0</v>
      </c>
      <c r="F18" s="6">
        <v>0</v>
      </c>
      <c r="G18" s="32">
        <v>0</v>
      </c>
      <c r="H18" s="369"/>
      <c r="I18" s="8">
        <v>0</v>
      </c>
      <c r="J18" s="7">
        <v>0</v>
      </c>
      <c r="K18" s="5">
        <v>9.3125</v>
      </c>
      <c r="L18" s="7">
        <v>67795</v>
      </c>
      <c r="M18" s="8">
        <v>0.5</v>
      </c>
      <c r="N18" s="6">
        <v>2878</v>
      </c>
      <c r="O18" s="32">
        <v>70673</v>
      </c>
    </row>
    <row r="19" spans="1:15">
      <c r="A19" s="12">
        <v>33</v>
      </c>
      <c r="B19" s="17" t="s">
        <v>10</v>
      </c>
      <c r="C19" s="8">
        <v>0.125</v>
      </c>
      <c r="D19" s="7">
        <v>1127</v>
      </c>
      <c r="E19" s="5">
        <v>5.125</v>
      </c>
      <c r="F19" s="6">
        <v>29494</v>
      </c>
      <c r="G19" s="32">
        <v>30621</v>
      </c>
      <c r="H19" s="369"/>
      <c r="I19" s="8">
        <v>0</v>
      </c>
      <c r="J19" s="7">
        <v>0</v>
      </c>
      <c r="K19" s="5">
        <v>6.625</v>
      </c>
      <c r="L19" s="7">
        <v>48230</v>
      </c>
      <c r="M19" s="8">
        <v>0</v>
      </c>
      <c r="N19" s="6">
        <v>0</v>
      </c>
      <c r="O19" s="32">
        <v>48230</v>
      </c>
    </row>
    <row r="20" spans="1:15">
      <c r="A20" s="12">
        <v>34</v>
      </c>
      <c r="B20" s="17" t="s">
        <v>11</v>
      </c>
      <c r="C20" s="8">
        <v>1.2506999999999999</v>
      </c>
      <c r="D20" s="7">
        <v>11275</v>
      </c>
      <c r="E20" s="5">
        <v>3.8140999999999998</v>
      </c>
      <c r="F20" s="6">
        <v>21950</v>
      </c>
      <c r="G20" s="32">
        <v>33225</v>
      </c>
      <c r="H20" s="369"/>
      <c r="I20" s="8">
        <v>1</v>
      </c>
      <c r="J20" s="7">
        <v>2427</v>
      </c>
      <c r="K20" s="5">
        <v>72.5</v>
      </c>
      <c r="L20" s="7">
        <v>527800</v>
      </c>
      <c r="M20" s="8">
        <v>25</v>
      </c>
      <c r="N20" s="6">
        <v>143875</v>
      </c>
      <c r="O20" s="32">
        <v>674102</v>
      </c>
    </row>
    <row r="21" spans="1:15">
      <c r="A21" s="12">
        <v>35</v>
      </c>
      <c r="B21" s="17" t="s">
        <v>12</v>
      </c>
      <c r="C21" s="8">
        <v>0.25</v>
      </c>
      <c r="D21" s="7">
        <v>2254</v>
      </c>
      <c r="E21" s="5">
        <v>0.25</v>
      </c>
      <c r="F21" s="6">
        <v>1439</v>
      </c>
      <c r="G21" s="32">
        <v>3693</v>
      </c>
      <c r="H21" s="369"/>
      <c r="I21" s="8">
        <v>1.9529000000000001</v>
      </c>
      <c r="J21" s="7">
        <v>4740</v>
      </c>
      <c r="K21" s="5">
        <v>12.375</v>
      </c>
      <c r="L21" s="7">
        <v>90090</v>
      </c>
      <c r="M21" s="8">
        <v>5.625</v>
      </c>
      <c r="N21" s="6">
        <v>32372</v>
      </c>
      <c r="O21" s="32">
        <v>127202</v>
      </c>
    </row>
    <row r="22" spans="1:15">
      <c r="A22" s="12">
        <v>36</v>
      </c>
      <c r="B22" s="17" t="s">
        <v>13</v>
      </c>
      <c r="C22" s="8">
        <v>63.875</v>
      </c>
      <c r="D22" s="7">
        <v>575833</v>
      </c>
      <c r="E22" s="5">
        <v>178.625</v>
      </c>
      <c r="F22" s="6">
        <v>1027987</v>
      </c>
      <c r="G22" s="32">
        <v>1603820</v>
      </c>
      <c r="H22" s="369"/>
      <c r="I22" s="8">
        <v>10.625</v>
      </c>
      <c r="J22" s="7">
        <v>25787</v>
      </c>
      <c r="K22" s="5">
        <v>196.8125</v>
      </c>
      <c r="L22" s="7">
        <v>1432795</v>
      </c>
      <c r="M22" s="8">
        <v>32.125</v>
      </c>
      <c r="N22" s="6">
        <v>184879</v>
      </c>
      <c r="O22" s="32">
        <v>1643461</v>
      </c>
    </row>
    <row r="23" spans="1:15">
      <c r="A23" s="12">
        <v>37</v>
      </c>
      <c r="B23" s="17" t="s">
        <v>14</v>
      </c>
      <c r="C23" s="8">
        <v>2.5</v>
      </c>
      <c r="D23" s="7">
        <v>22538</v>
      </c>
      <c r="E23" s="5">
        <v>19.625</v>
      </c>
      <c r="F23" s="6">
        <v>112942</v>
      </c>
      <c r="G23" s="32">
        <v>135480</v>
      </c>
      <c r="H23" s="369"/>
      <c r="I23" s="8">
        <v>1</v>
      </c>
      <c r="J23" s="7">
        <v>2427</v>
      </c>
      <c r="K23" s="5">
        <v>69.875</v>
      </c>
      <c r="L23" s="7">
        <v>508690</v>
      </c>
      <c r="M23" s="8">
        <v>1.625</v>
      </c>
      <c r="N23" s="6">
        <v>9352</v>
      </c>
      <c r="O23" s="32">
        <v>520469</v>
      </c>
    </row>
    <row r="24" spans="1:15">
      <c r="A24" s="12">
        <v>38</v>
      </c>
      <c r="B24" s="17" t="s">
        <v>15</v>
      </c>
      <c r="C24" s="8">
        <v>1.5</v>
      </c>
      <c r="D24" s="7">
        <v>13523</v>
      </c>
      <c r="E24" s="5">
        <v>4.125</v>
      </c>
      <c r="F24" s="6">
        <v>23739</v>
      </c>
      <c r="G24" s="32">
        <v>37262</v>
      </c>
      <c r="H24" s="369"/>
      <c r="I24" s="8">
        <v>0</v>
      </c>
      <c r="J24" s="7">
        <v>0</v>
      </c>
      <c r="K24" s="5">
        <v>27.3125</v>
      </c>
      <c r="L24" s="7">
        <v>198835</v>
      </c>
      <c r="M24" s="8">
        <v>4.25</v>
      </c>
      <c r="N24" s="6">
        <v>24459</v>
      </c>
      <c r="O24" s="32">
        <v>223294</v>
      </c>
    </row>
    <row r="25" spans="1:15">
      <c r="A25" s="12">
        <v>39</v>
      </c>
      <c r="B25" s="17" t="s">
        <v>16</v>
      </c>
      <c r="C25" s="8">
        <v>18.0625</v>
      </c>
      <c r="D25" s="7">
        <v>162833</v>
      </c>
      <c r="E25" s="5">
        <v>33.8125</v>
      </c>
      <c r="F25" s="6">
        <v>194591</v>
      </c>
      <c r="G25" s="32">
        <v>357424</v>
      </c>
      <c r="H25" s="369"/>
      <c r="I25" s="8">
        <v>5.875</v>
      </c>
      <c r="J25" s="7">
        <v>14259</v>
      </c>
      <c r="K25" s="5">
        <v>139.3125</v>
      </c>
      <c r="L25" s="7">
        <v>1014195</v>
      </c>
      <c r="M25" s="8">
        <v>6.625</v>
      </c>
      <c r="N25" s="6">
        <v>38127</v>
      </c>
      <c r="O25" s="32">
        <v>1066581</v>
      </c>
    </row>
    <row r="26" spans="1:15">
      <c r="A26" s="12">
        <v>40</v>
      </c>
      <c r="B26" s="17" t="s">
        <v>17</v>
      </c>
      <c r="C26" s="8">
        <v>4.125</v>
      </c>
      <c r="D26" s="7">
        <v>37187</v>
      </c>
      <c r="E26" s="5">
        <v>44.5</v>
      </c>
      <c r="F26" s="6">
        <v>256098</v>
      </c>
      <c r="G26" s="32">
        <v>293285</v>
      </c>
      <c r="H26" s="369"/>
      <c r="I26" s="8">
        <v>0.625</v>
      </c>
      <c r="J26" s="7">
        <v>1517</v>
      </c>
      <c r="K26" s="5">
        <v>34.9375</v>
      </c>
      <c r="L26" s="7">
        <v>254345</v>
      </c>
      <c r="M26" s="8">
        <v>4.875</v>
      </c>
      <c r="N26" s="6">
        <v>28056</v>
      </c>
      <c r="O26" s="32">
        <v>283918</v>
      </c>
    </row>
    <row r="27" spans="1:15">
      <c r="A27" s="12">
        <v>41</v>
      </c>
      <c r="B27" s="17" t="s">
        <v>18</v>
      </c>
      <c r="C27" s="8">
        <v>1.625</v>
      </c>
      <c r="D27" s="7">
        <v>14649</v>
      </c>
      <c r="E27" s="5">
        <v>8.5</v>
      </c>
      <c r="F27" s="6">
        <v>48918</v>
      </c>
      <c r="G27" s="32">
        <v>63567</v>
      </c>
      <c r="H27" s="369"/>
      <c r="I27" s="8">
        <v>0</v>
      </c>
      <c r="J27" s="7">
        <v>0</v>
      </c>
      <c r="K27" s="5">
        <v>43.5625</v>
      </c>
      <c r="L27" s="7">
        <v>317135</v>
      </c>
      <c r="M27" s="8">
        <v>3</v>
      </c>
      <c r="N27" s="6">
        <v>17265</v>
      </c>
      <c r="O27" s="32">
        <v>334400</v>
      </c>
    </row>
    <row r="28" spans="1:15">
      <c r="A28" s="12">
        <v>42</v>
      </c>
      <c r="B28" s="17" t="s">
        <v>19</v>
      </c>
      <c r="C28" s="8">
        <v>1.875</v>
      </c>
      <c r="D28" s="7">
        <v>16903</v>
      </c>
      <c r="E28" s="5">
        <v>12</v>
      </c>
      <c r="F28" s="6">
        <v>69060</v>
      </c>
      <c r="G28" s="32">
        <v>85963</v>
      </c>
      <c r="H28" s="369"/>
      <c r="I28" s="8">
        <v>0</v>
      </c>
      <c r="J28" s="7">
        <v>0</v>
      </c>
      <c r="K28" s="5">
        <v>7.125</v>
      </c>
      <c r="L28" s="7">
        <v>51870</v>
      </c>
      <c r="M28" s="8">
        <v>2.25</v>
      </c>
      <c r="N28" s="6">
        <v>12949</v>
      </c>
      <c r="O28" s="32">
        <v>64819</v>
      </c>
    </row>
    <row r="29" spans="1:15">
      <c r="A29" s="12">
        <v>43</v>
      </c>
      <c r="B29" s="17" t="s">
        <v>20</v>
      </c>
      <c r="C29" s="8">
        <v>15</v>
      </c>
      <c r="D29" s="7">
        <v>135225</v>
      </c>
      <c r="E29" s="5">
        <v>60.1875</v>
      </c>
      <c r="F29" s="6">
        <v>346379</v>
      </c>
      <c r="G29" s="32">
        <v>481604</v>
      </c>
      <c r="H29" s="369"/>
      <c r="I29" s="8">
        <v>2</v>
      </c>
      <c r="J29" s="7">
        <v>4854</v>
      </c>
      <c r="K29" s="5">
        <v>41</v>
      </c>
      <c r="L29" s="7">
        <v>298480</v>
      </c>
      <c r="M29" s="8">
        <v>0.375</v>
      </c>
      <c r="N29" s="6">
        <v>2158</v>
      </c>
      <c r="O29" s="32">
        <v>305492</v>
      </c>
    </row>
    <row r="30" spans="1:15">
      <c r="A30" s="12">
        <v>44</v>
      </c>
      <c r="B30" s="17" t="s">
        <v>21</v>
      </c>
      <c r="C30" s="8">
        <v>1.125</v>
      </c>
      <c r="D30" s="7">
        <v>10142</v>
      </c>
      <c r="E30" s="5">
        <v>0</v>
      </c>
      <c r="F30" s="6">
        <v>0</v>
      </c>
      <c r="G30" s="32">
        <v>10142</v>
      </c>
      <c r="H30" s="369"/>
      <c r="I30" s="8">
        <v>0</v>
      </c>
      <c r="J30" s="7">
        <v>0</v>
      </c>
      <c r="K30" s="5">
        <v>36.1875</v>
      </c>
      <c r="L30" s="7">
        <v>263445</v>
      </c>
      <c r="M30" s="8">
        <v>2.875</v>
      </c>
      <c r="N30" s="6">
        <v>16546</v>
      </c>
      <c r="O30" s="32">
        <v>279991</v>
      </c>
    </row>
    <row r="31" spans="1:15">
      <c r="A31" s="12">
        <v>45</v>
      </c>
      <c r="B31" s="17" t="s">
        <v>22</v>
      </c>
      <c r="C31" s="8">
        <v>0</v>
      </c>
      <c r="D31" s="7">
        <v>0</v>
      </c>
      <c r="E31" s="5">
        <v>0</v>
      </c>
      <c r="F31" s="6">
        <v>0</v>
      </c>
      <c r="G31" s="32">
        <v>0</v>
      </c>
      <c r="H31" s="369"/>
      <c r="I31" s="8">
        <v>0</v>
      </c>
      <c r="J31" s="7">
        <v>0</v>
      </c>
      <c r="K31" s="5">
        <v>0</v>
      </c>
      <c r="L31" s="7">
        <v>0</v>
      </c>
      <c r="M31" s="8">
        <v>0</v>
      </c>
      <c r="N31" s="6">
        <v>0</v>
      </c>
      <c r="O31" s="32">
        <v>0</v>
      </c>
    </row>
    <row r="32" spans="1:15">
      <c r="A32" s="12">
        <v>46</v>
      </c>
      <c r="B32" s="17" t="s">
        <v>23</v>
      </c>
      <c r="C32" s="8">
        <v>0.375</v>
      </c>
      <c r="D32" s="7">
        <v>3381</v>
      </c>
      <c r="E32" s="5">
        <v>0.25</v>
      </c>
      <c r="F32" s="6">
        <v>1439</v>
      </c>
      <c r="G32" s="32">
        <v>4820</v>
      </c>
      <c r="H32" s="369"/>
      <c r="I32" s="8">
        <v>0</v>
      </c>
      <c r="J32" s="7">
        <v>0</v>
      </c>
      <c r="K32" s="5">
        <v>13.9375</v>
      </c>
      <c r="L32" s="7">
        <v>101465</v>
      </c>
      <c r="M32" s="8">
        <v>0</v>
      </c>
      <c r="N32" s="6">
        <v>0</v>
      </c>
      <c r="O32" s="32">
        <v>101465</v>
      </c>
    </row>
    <row r="33" spans="1:15">
      <c r="A33" s="12">
        <v>47</v>
      </c>
      <c r="B33" s="17" t="s">
        <v>330</v>
      </c>
      <c r="C33" s="8">
        <v>1.25</v>
      </c>
      <c r="D33" s="7">
        <v>11269</v>
      </c>
      <c r="E33" s="5">
        <v>0</v>
      </c>
      <c r="F33" s="6">
        <v>0</v>
      </c>
      <c r="G33" s="32">
        <v>11269</v>
      </c>
      <c r="H33" s="369"/>
      <c r="I33" s="8">
        <v>4</v>
      </c>
      <c r="J33" s="7">
        <v>9708</v>
      </c>
      <c r="K33" s="5">
        <v>25.9375</v>
      </c>
      <c r="L33" s="7">
        <v>188825</v>
      </c>
      <c r="M33" s="8">
        <v>1.75</v>
      </c>
      <c r="N33" s="6">
        <v>10071</v>
      </c>
      <c r="O33" s="32">
        <v>208604</v>
      </c>
    </row>
    <row r="34" spans="1:15">
      <c r="A34" s="12">
        <v>48</v>
      </c>
      <c r="B34" s="10" t="s">
        <v>24</v>
      </c>
      <c r="C34" s="8">
        <v>0</v>
      </c>
      <c r="D34" s="7">
        <v>0</v>
      </c>
      <c r="E34" s="5">
        <v>0</v>
      </c>
      <c r="F34" s="6">
        <v>0</v>
      </c>
      <c r="G34" s="32">
        <v>0</v>
      </c>
      <c r="I34" s="8">
        <v>0</v>
      </c>
      <c r="J34" s="7">
        <v>0</v>
      </c>
      <c r="K34" s="5">
        <v>24.25</v>
      </c>
      <c r="L34" s="7">
        <v>176540</v>
      </c>
      <c r="M34" s="8">
        <v>0</v>
      </c>
      <c r="N34" s="6">
        <v>0</v>
      </c>
      <c r="O34" s="32">
        <v>176540</v>
      </c>
    </row>
    <row r="35" spans="1:15">
      <c r="A35" s="12">
        <v>49</v>
      </c>
      <c r="B35" s="17" t="s">
        <v>25</v>
      </c>
      <c r="C35" s="8">
        <v>0</v>
      </c>
      <c r="D35" s="7">
        <v>0</v>
      </c>
      <c r="E35" s="5">
        <v>0</v>
      </c>
      <c r="F35" s="6">
        <v>0</v>
      </c>
      <c r="G35" s="32">
        <v>0</v>
      </c>
      <c r="H35" s="369"/>
      <c r="I35" s="8">
        <v>0</v>
      </c>
      <c r="J35" s="7">
        <v>0</v>
      </c>
      <c r="K35" s="5">
        <v>0</v>
      </c>
      <c r="L35" s="7">
        <v>0</v>
      </c>
      <c r="M35" s="8">
        <v>0</v>
      </c>
      <c r="N35" s="6">
        <v>0</v>
      </c>
      <c r="O35" s="32">
        <v>0</v>
      </c>
    </row>
    <row r="36" spans="1:15">
      <c r="A36" s="12">
        <v>50</v>
      </c>
      <c r="B36" s="17" t="s">
        <v>55</v>
      </c>
      <c r="C36" s="8">
        <v>0</v>
      </c>
      <c r="D36" s="7">
        <v>0</v>
      </c>
      <c r="E36" s="5">
        <v>0</v>
      </c>
      <c r="F36" s="6">
        <v>0</v>
      </c>
      <c r="G36" s="32">
        <v>0</v>
      </c>
      <c r="H36" s="369"/>
      <c r="I36" s="8">
        <v>0</v>
      </c>
      <c r="J36" s="7">
        <v>0</v>
      </c>
      <c r="K36" s="5">
        <v>0</v>
      </c>
      <c r="L36" s="7">
        <v>0</v>
      </c>
      <c r="M36" s="8">
        <v>0</v>
      </c>
      <c r="N36" s="6">
        <v>0</v>
      </c>
      <c r="O36" s="32">
        <v>0</v>
      </c>
    </row>
    <row r="37" spans="1:15">
      <c r="A37" s="12">
        <v>51</v>
      </c>
      <c r="B37" s="17" t="s">
        <v>26</v>
      </c>
      <c r="C37" s="8">
        <v>0</v>
      </c>
      <c r="D37" s="7">
        <v>0</v>
      </c>
      <c r="E37" s="5">
        <v>0</v>
      </c>
      <c r="F37" s="6">
        <v>0</v>
      </c>
      <c r="G37" s="32">
        <v>0</v>
      </c>
      <c r="H37" s="369"/>
      <c r="I37" s="8">
        <v>0</v>
      </c>
      <c r="J37" s="7">
        <v>0</v>
      </c>
      <c r="K37" s="5">
        <v>0</v>
      </c>
      <c r="L37" s="7">
        <v>0</v>
      </c>
      <c r="M37" s="8">
        <v>0</v>
      </c>
      <c r="N37" s="6">
        <v>0</v>
      </c>
      <c r="O37" s="32">
        <v>0</v>
      </c>
    </row>
    <row r="38" spans="1:15">
      <c r="A38" s="12">
        <v>52</v>
      </c>
      <c r="B38" s="17" t="s">
        <v>27</v>
      </c>
      <c r="C38" s="237">
        <v>0</v>
      </c>
      <c r="D38" s="7">
        <v>0</v>
      </c>
      <c r="E38" s="238">
        <v>0</v>
      </c>
      <c r="F38" s="6">
        <v>0</v>
      </c>
      <c r="G38" s="32">
        <v>0</v>
      </c>
      <c r="H38" s="369"/>
      <c r="I38" s="237">
        <v>0</v>
      </c>
      <c r="J38" s="7">
        <v>0</v>
      </c>
      <c r="K38" s="238">
        <v>0</v>
      </c>
      <c r="L38" s="7">
        <v>0</v>
      </c>
      <c r="M38" s="237">
        <v>0</v>
      </c>
      <c r="N38" s="6">
        <v>0</v>
      </c>
      <c r="O38" s="32">
        <v>0</v>
      </c>
    </row>
    <row r="39" spans="1:15">
      <c r="A39" s="12">
        <v>53</v>
      </c>
      <c r="B39" s="17" t="s">
        <v>28</v>
      </c>
      <c r="C39" s="8">
        <v>0</v>
      </c>
      <c r="D39" s="7">
        <v>0</v>
      </c>
      <c r="E39" s="5">
        <v>3.375</v>
      </c>
      <c r="F39" s="6">
        <v>19423</v>
      </c>
      <c r="G39" s="32">
        <v>19423</v>
      </c>
      <c r="H39" s="369"/>
      <c r="I39" s="8">
        <v>0</v>
      </c>
      <c r="J39" s="7">
        <v>0</v>
      </c>
      <c r="K39" s="5">
        <v>7.75</v>
      </c>
      <c r="L39" s="7">
        <v>56420</v>
      </c>
      <c r="M39" s="8">
        <v>3.5</v>
      </c>
      <c r="N39" s="6">
        <v>20143</v>
      </c>
      <c r="O39" s="32">
        <v>76563</v>
      </c>
    </row>
    <row r="40" spans="1:15">
      <c r="A40" s="12">
        <v>54</v>
      </c>
      <c r="B40" s="17" t="s">
        <v>29</v>
      </c>
      <c r="C40" s="8">
        <v>0</v>
      </c>
      <c r="D40" s="7">
        <v>0</v>
      </c>
      <c r="E40" s="5">
        <v>0</v>
      </c>
      <c r="F40" s="6">
        <v>0</v>
      </c>
      <c r="G40" s="32">
        <v>0</v>
      </c>
      <c r="H40" s="369"/>
      <c r="I40" s="8">
        <v>0</v>
      </c>
      <c r="J40" s="7">
        <v>0</v>
      </c>
      <c r="K40" s="5">
        <v>9.875</v>
      </c>
      <c r="L40" s="7">
        <v>71890</v>
      </c>
      <c r="M40" s="8">
        <v>0.5</v>
      </c>
      <c r="N40" s="6">
        <v>2878</v>
      </c>
      <c r="O40" s="32">
        <v>74768</v>
      </c>
    </row>
    <row r="41" spans="1:15">
      <c r="A41" s="12">
        <v>57</v>
      </c>
      <c r="B41" s="17" t="s">
        <v>30</v>
      </c>
      <c r="C41" s="8">
        <v>0</v>
      </c>
      <c r="D41" s="7">
        <v>0</v>
      </c>
      <c r="E41" s="5">
        <v>6.5</v>
      </c>
      <c r="F41" s="6">
        <v>37408</v>
      </c>
      <c r="G41" s="32">
        <v>37408</v>
      </c>
      <c r="H41" s="369"/>
      <c r="I41" s="8">
        <v>0</v>
      </c>
      <c r="J41" s="7">
        <v>0</v>
      </c>
      <c r="K41" s="5">
        <v>0</v>
      </c>
      <c r="L41" s="7">
        <v>0</v>
      </c>
      <c r="M41" s="8">
        <v>0</v>
      </c>
      <c r="N41" s="6">
        <v>0</v>
      </c>
      <c r="O41" s="32">
        <v>0</v>
      </c>
    </row>
    <row r="42" spans="1:15">
      <c r="A42" s="12">
        <v>58</v>
      </c>
      <c r="B42" s="17" t="s">
        <v>31</v>
      </c>
      <c r="C42" s="8">
        <v>0</v>
      </c>
      <c r="D42" s="7">
        <v>0</v>
      </c>
      <c r="E42" s="5">
        <v>0</v>
      </c>
      <c r="F42" s="6">
        <v>0</v>
      </c>
      <c r="G42" s="32">
        <v>0</v>
      </c>
      <c r="H42" s="369"/>
      <c r="I42" s="8">
        <v>11.875</v>
      </c>
      <c r="J42" s="7">
        <v>28821</v>
      </c>
      <c r="K42" s="5">
        <v>107.6875</v>
      </c>
      <c r="L42" s="7">
        <v>783965</v>
      </c>
      <c r="M42" s="8">
        <v>12</v>
      </c>
      <c r="N42" s="6">
        <v>69060</v>
      </c>
      <c r="O42" s="32">
        <v>881846</v>
      </c>
    </row>
    <row r="43" spans="1:15">
      <c r="A43" s="12">
        <v>59</v>
      </c>
      <c r="B43" s="17" t="s">
        <v>32</v>
      </c>
      <c r="C43" s="8">
        <v>0</v>
      </c>
      <c r="D43" s="7">
        <v>0</v>
      </c>
      <c r="E43" s="5">
        <v>0</v>
      </c>
      <c r="F43" s="6">
        <v>0</v>
      </c>
      <c r="G43" s="32">
        <v>0</v>
      </c>
      <c r="H43" s="369"/>
      <c r="I43" s="8">
        <v>0</v>
      </c>
      <c r="J43" s="7">
        <v>0</v>
      </c>
      <c r="K43" s="5">
        <v>28.25</v>
      </c>
      <c r="L43" s="7">
        <v>205660</v>
      </c>
      <c r="M43" s="8">
        <v>0</v>
      </c>
      <c r="N43" s="6">
        <v>0</v>
      </c>
      <c r="O43" s="32">
        <v>205660</v>
      </c>
    </row>
    <row r="44" spans="1:15">
      <c r="A44" s="12">
        <v>60</v>
      </c>
      <c r="B44" s="17" t="s">
        <v>33</v>
      </c>
      <c r="C44" s="8">
        <v>0</v>
      </c>
      <c r="D44" s="7">
        <v>0</v>
      </c>
      <c r="E44" s="5">
        <v>0</v>
      </c>
      <c r="F44" s="6">
        <v>0</v>
      </c>
      <c r="G44" s="32">
        <v>0</v>
      </c>
      <c r="H44" s="369"/>
      <c r="I44" s="8">
        <v>5</v>
      </c>
      <c r="J44" s="7">
        <v>12135</v>
      </c>
      <c r="K44" s="5">
        <v>109</v>
      </c>
      <c r="L44" s="7">
        <v>793520</v>
      </c>
      <c r="M44" s="8">
        <v>3.9375</v>
      </c>
      <c r="N44" s="6">
        <v>22660</v>
      </c>
      <c r="O44" s="32">
        <v>828315</v>
      </c>
    </row>
    <row r="45" spans="1:15">
      <c r="A45" s="12">
        <v>61</v>
      </c>
      <c r="B45" s="17" t="s">
        <v>34</v>
      </c>
      <c r="C45" s="8">
        <v>9.5</v>
      </c>
      <c r="D45" s="7">
        <v>85643</v>
      </c>
      <c r="E45" s="5">
        <v>8.625</v>
      </c>
      <c r="F45" s="6">
        <v>49637</v>
      </c>
      <c r="G45" s="32">
        <v>135280</v>
      </c>
      <c r="H45" s="369"/>
      <c r="I45" s="8">
        <v>0</v>
      </c>
      <c r="J45" s="7">
        <v>0</v>
      </c>
      <c r="K45" s="5">
        <v>16.0625</v>
      </c>
      <c r="L45" s="7">
        <v>116935</v>
      </c>
      <c r="M45" s="8">
        <v>0.875</v>
      </c>
      <c r="N45" s="6">
        <v>5036</v>
      </c>
      <c r="O45" s="32">
        <v>121971</v>
      </c>
    </row>
    <row r="46" spans="1:15">
      <c r="A46" s="12">
        <v>62</v>
      </c>
      <c r="B46" s="17" t="s">
        <v>35</v>
      </c>
      <c r="C46" s="8">
        <v>17.375</v>
      </c>
      <c r="D46" s="7">
        <v>156636</v>
      </c>
      <c r="E46" s="5">
        <v>5</v>
      </c>
      <c r="F46" s="6">
        <v>28775</v>
      </c>
      <c r="G46" s="32">
        <v>185411</v>
      </c>
      <c r="H46" s="369"/>
      <c r="I46" s="8">
        <v>0</v>
      </c>
      <c r="J46" s="7">
        <v>0</v>
      </c>
      <c r="K46" s="5">
        <v>40.625</v>
      </c>
      <c r="L46" s="7">
        <v>295750</v>
      </c>
      <c r="M46" s="8">
        <v>0</v>
      </c>
      <c r="N46" s="6">
        <v>0</v>
      </c>
      <c r="O46" s="32">
        <v>295750</v>
      </c>
    </row>
    <row r="47" spans="1:15">
      <c r="A47" s="12">
        <v>63</v>
      </c>
      <c r="B47" s="17" t="s">
        <v>36</v>
      </c>
      <c r="C47" s="8">
        <v>15</v>
      </c>
      <c r="D47" s="7">
        <v>135225</v>
      </c>
      <c r="E47" s="5">
        <v>0.25</v>
      </c>
      <c r="F47" s="6">
        <v>1439</v>
      </c>
      <c r="G47" s="32">
        <v>136664</v>
      </c>
      <c r="H47" s="369"/>
      <c r="I47" s="8">
        <v>5.0778999999999996</v>
      </c>
      <c r="J47" s="7">
        <v>12324</v>
      </c>
      <c r="K47" s="5">
        <v>160.4375</v>
      </c>
      <c r="L47" s="7">
        <v>1167985</v>
      </c>
      <c r="M47" s="8">
        <v>20.625</v>
      </c>
      <c r="N47" s="6">
        <v>118697</v>
      </c>
      <c r="O47" s="32">
        <v>1299006</v>
      </c>
    </row>
    <row r="48" spans="1:15">
      <c r="A48" s="12">
        <v>64</v>
      </c>
      <c r="B48" s="17" t="s">
        <v>37</v>
      </c>
      <c r="C48" s="8">
        <v>0</v>
      </c>
      <c r="D48" s="7">
        <v>0</v>
      </c>
      <c r="E48" s="5">
        <v>0</v>
      </c>
      <c r="F48" s="6">
        <v>0</v>
      </c>
      <c r="G48" s="32">
        <v>0</v>
      </c>
      <c r="H48" s="369"/>
      <c r="I48" s="8">
        <v>0</v>
      </c>
      <c r="J48" s="7">
        <v>0</v>
      </c>
      <c r="K48" s="5">
        <v>2.6875</v>
      </c>
      <c r="L48" s="7">
        <v>19565</v>
      </c>
      <c r="M48" s="8">
        <v>0</v>
      </c>
      <c r="N48" s="6">
        <v>0</v>
      </c>
      <c r="O48" s="32">
        <v>19565</v>
      </c>
    </row>
    <row r="49" spans="1:15">
      <c r="A49" s="12">
        <v>67</v>
      </c>
      <c r="B49" s="17" t="s">
        <v>38</v>
      </c>
      <c r="C49" s="8">
        <v>0</v>
      </c>
      <c r="D49" s="7">
        <v>0</v>
      </c>
      <c r="E49" s="5">
        <v>0</v>
      </c>
      <c r="F49" s="6">
        <v>0</v>
      </c>
      <c r="G49" s="32">
        <v>0</v>
      </c>
      <c r="H49" s="369"/>
      <c r="I49" s="8">
        <v>1</v>
      </c>
      <c r="J49" s="7">
        <v>2427</v>
      </c>
      <c r="K49" s="5">
        <v>2.6875</v>
      </c>
      <c r="L49" s="7">
        <v>19565</v>
      </c>
      <c r="M49" s="8">
        <v>0</v>
      </c>
      <c r="N49" s="6">
        <v>0</v>
      </c>
      <c r="O49" s="32">
        <v>21992</v>
      </c>
    </row>
    <row r="50" spans="1:15">
      <c r="A50" s="12">
        <v>68</v>
      </c>
      <c r="B50" s="17" t="s">
        <v>39</v>
      </c>
      <c r="C50" s="8">
        <v>1.5</v>
      </c>
      <c r="D50" s="7">
        <v>13523</v>
      </c>
      <c r="E50" s="5">
        <v>0.25</v>
      </c>
      <c r="F50" s="6">
        <v>1439</v>
      </c>
      <c r="G50" s="32">
        <v>14962</v>
      </c>
      <c r="H50" s="369"/>
      <c r="I50" s="8">
        <v>2</v>
      </c>
      <c r="J50" s="7">
        <v>4854</v>
      </c>
      <c r="K50" s="5">
        <v>63.125</v>
      </c>
      <c r="L50" s="7">
        <v>459550</v>
      </c>
      <c r="M50" s="8">
        <v>2.75</v>
      </c>
      <c r="N50" s="6">
        <v>15826</v>
      </c>
      <c r="O50" s="32">
        <v>480230</v>
      </c>
    </row>
    <row r="51" spans="1:15">
      <c r="A51" s="12">
        <v>69</v>
      </c>
      <c r="B51" s="17" t="s">
        <v>40</v>
      </c>
      <c r="C51" s="8">
        <v>0.125</v>
      </c>
      <c r="D51" s="7">
        <v>1127</v>
      </c>
      <c r="E51" s="5">
        <v>0</v>
      </c>
      <c r="F51" s="6">
        <v>0</v>
      </c>
      <c r="G51" s="32">
        <v>1127</v>
      </c>
      <c r="H51" s="369"/>
      <c r="I51" s="8">
        <v>0</v>
      </c>
      <c r="J51" s="7">
        <v>0</v>
      </c>
      <c r="K51" s="5">
        <v>17</v>
      </c>
      <c r="L51" s="7">
        <v>123760</v>
      </c>
      <c r="M51" s="8">
        <v>0</v>
      </c>
      <c r="N51" s="6">
        <v>0</v>
      </c>
      <c r="O51" s="32">
        <v>123760</v>
      </c>
    </row>
    <row r="52" spans="1:15">
      <c r="A52" s="12">
        <v>70</v>
      </c>
      <c r="B52" s="17" t="s">
        <v>277</v>
      </c>
      <c r="C52" s="8">
        <v>0.25</v>
      </c>
      <c r="D52" s="7">
        <v>2254</v>
      </c>
      <c r="E52" s="5">
        <v>3</v>
      </c>
      <c r="F52" s="6">
        <v>17265</v>
      </c>
      <c r="G52" s="32">
        <v>19519</v>
      </c>
      <c r="H52" s="369"/>
      <c r="I52" s="8">
        <v>1</v>
      </c>
      <c r="J52" s="7">
        <v>2427</v>
      </c>
      <c r="K52" s="5">
        <v>18.25</v>
      </c>
      <c r="L52" s="7">
        <v>132860</v>
      </c>
      <c r="M52" s="8">
        <v>0</v>
      </c>
      <c r="N52" s="6">
        <v>0</v>
      </c>
      <c r="O52" s="32">
        <v>135287</v>
      </c>
    </row>
    <row r="53" spans="1:15">
      <c r="A53" s="12">
        <v>71</v>
      </c>
      <c r="B53" s="17" t="s">
        <v>41</v>
      </c>
      <c r="C53" s="8">
        <v>5</v>
      </c>
      <c r="D53" s="7">
        <v>45075</v>
      </c>
      <c r="E53" s="5">
        <v>0</v>
      </c>
      <c r="F53" s="6">
        <v>0</v>
      </c>
      <c r="G53" s="32">
        <v>45075</v>
      </c>
      <c r="H53" s="369"/>
      <c r="I53" s="8">
        <v>18</v>
      </c>
      <c r="J53" s="7">
        <v>43686</v>
      </c>
      <c r="K53" s="5">
        <v>351.9375</v>
      </c>
      <c r="L53" s="7">
        <v>2562105</v>
      </c>
      <c r="M53" s="8">
        <v>19.625</v>
      </c>
      <c r="N53" s="6">
        <v>112942</v>
      </c>
      <c r="O53" s="32">
        <v>2718733</v>
      </c>
    </row>
    <row r="54" spans="1:15">
      <c r="A54" s="12">
        <v>72</v>
      </c>
      <c r="B54" s="17" t="s">
        <v>42</v>
      </c>
      <c r="C54" s="8">
        <v>0</v>
      </c>
      <c r="D54" s="7">
        <v>0</v>
      </c>
      <c r="E54" s="5">
        <v>0</v>
      </c>
      <c r="F54" s="6">
        <v>0</v>
      </c>
      <c r="G54" s="32">
        <v>0</v>
      </c>
      <c r="H54" s="369"/>
      <c r="I54" s="8">
        <v>1</v>
      </c>
      <c r="J54" s="7">
        <v>2427</v>
      </c>
      <c r="K54" s="5">
        <v>2.125</v>
      </c>
      <c r="L54" s="7">
        <v>15470</v>
      </c>
      <c r="M54" s="8">
        <v>0</v>
      </c>
      <c r="N54" s="6">
        <v>0</v>
      </c>
      <c r="O54" s="32">
        <v>17897</v>
      </c>
    </row>
    <row r="55" spans="1:15">
      <c r="A55" s="12">
        <v>73</v>
      </c>
      <c r="B55" s="17" t="s">
        <v>275</v>
      </c>
      <c r="C55" s="8">
        <v>0.625</v>
      </c>
      <c r="D55" s="7">
        <v>5634</v>
      </c>
      <c r="E55" s="5">
        <v>13.125</v>
      </c>
      <c r="F55" s="6">
        <v>75534</v>
      </c>
      <c r="G55" s="32">
        <v>81168</v>
      </c>
      <c r="H55" s="369"/>
      <c r="I55" s="8">
        <v>12</v>
      </c>
      <c r="J55" s="7">
        <v>29124</v>
      </c>
      <c r="K55" s="5">
        <v>80.6875</v>
      </c>
      <c r="L55" s="7">
        <v>587405</v>
      </c>
      <c r="M55" s="8">
        <v>5.625</v>
      </c>
      <c r="N55" s="6">
        <v>32372</v>
      </c>
      <c r="O55" s="32">
        <v>648901</v>
      </c>
    </row>
    <row r="56" spans="1:15">
      <c r="A56" s="12">
        <v>74</v>
      </c>
      <c r="B56" s="17" t="s">
        <v>43</v>
      </c>
      <c r="C56" s="8">
        <v>0</v>
      </c>
      <c r="D56" s="7">
        <v>0</v>
      </c>
      <c r="E56" s="5">
        <v>0</v>
      </c>
      <c r="F56" s="6">
        <v>0</v>
      </c>
      <c r="G56" s="32">
        <v>0</v>
      </c>
      <c r="H56" s="369"/>
      <c r="I56" s="8">
        <v>0</v>
      </c>
      <c r="J56" s="7">
        <v>0</v>
      </c>
      <c r="K56" s="5">
        <v>0</v>
      </c>
      <c r="L56" s="7">
        <v>0</v>
      </c>
      <c r="M56" s="8">
        <v>0</v>
      </c>
      <c r="N56" s="6">
        <v>0</v>
      </c>
      <c r="O56" s="32">
        <v>0</v>
      </c>
    </row>
    <row r="57" spans="1:15">
      <c r="A57" s="12">
        <v>75</v>
      </c>
      <c r="B57" s="17" t="s">
        <v>44</v>
      </c>
      <c r="C57" s="8">
        <v>14.5</v>
      </c>
      <c r="D57" s="7">
        <v>130718</v>
      </c>
      <c r="E57" s="5">
        <v>0.625</v>
      </c>
      <c r="F57" s="6">
        <v>3597</v>
      </c>
      <c r="G57" s="32">
        <v>134315</v>
      </c>
      <c r="H57" s="369"/>
      <c r="I57" s="8">
        <v>0</v>
      </c>
      <c r="J57" s="7">
        <v>0</v>
      </c>
      <c r="K57" s="5">
        <v>25.25</v>
      </c>
      <c r="L57" s="7">
        <v>183820</v>
      </c>
      <c r="M57" s="8">
        <v>2.625</v>
      </c>
      <c r="N57" s="6">
        <v>15107</v>
      </c>
      <c r="O57" s="32">
        <v>198927</v>
      </c>
    </row>
    <row r="58" spans="1:15">
      <c r="A58" s="12">
        <v>78</v>
      </c>
      <c r="B58" s="17" t="s">
        <v>45</v>
      </c>
      <c r="C58" s="8">
        <v>0</v>
      </c>
      <c r="D58" s="7">
        <v>0</v>
      </c>
      <c r="E58" s="5">
        <v>0</v>
      </c>
      <c r="F58" s="6">
        <v>0</v>
      </c>
      <c r="G58" s="32">
        <v>0</v>
      </c>
      <c r="H58" s="369"/>
      <c r="I58" s="8">
        <v>0</v>
      </c>
      <c r="J58" s="7">
        <v>0</v>
      </c>
      <c r="K58" s="5">
        <v>1.25</v>
      </c>
      <c r="L58" s="7">
        <v>9100</v>
      </c>
      <c r="M58" s="8">
        <v>0.75</v>
      </c>
      <c r="N58" s="6">
        <v>4316</v>
      </c>
      <c r="O58" s="32">
        <v>13416</v>
      </c>
    </row>
    <row r="59" spans="1:15">
      <c r="A59" s="12">
        <v>79</v>
      </c>
      <c r="B59" s="17" t="s">
        <v>46</v>
      </c>
      <c r="C59" s="8">
        <v>16.25</v>
      </c>
      <c r="D59" s="7">
        <v>146494</v>
      </c>
      <c r="E59" s="5">
        <v>0</v>
      </c>
      <c r="F59" s="6">
        <v>0</v>
      </c>
      <c r="G59" s="32">
        <v>146494</v>
      </c>
      <c r="H59" s="369"/>
      <c r="I59" s="8">
        <v>2.625</v>
      </c>
      <c r="J59" s="7">
        <v>6371</v>
      </c>
      <c r="K59" s="5">
        <v>20.9375</v>
      </c>
      <c r="L59" s="7">
        <v>152425</v>
      </c>
      <c r="M59" s="8">
        <v>0.125</v>
      </c>
      <c r="N59" s="6">
        <v>719</v>
      </c>
      <c r="O59" s="32">
        <v>159515</v>
      </c>
    </row>
    <row r="60" spans="1:15">
      <c r="A60" s="12">
        <v>81</v>
      </c>
      <c r="B60" s="17" t="s">
        <v>47</v>
      </c>
      <c r="C60" s="8">
        <v>0</v>
      </c>
      <c r="D60" s="7">
        <v>0</v>
      </c>
      <c r="E60" s="5">
        <v>0</v>
      </c>
      <c r="F60" s="6">
        <v>0</v>
      </c>
      <c r="G60" s="32">
        <v>0</v>
      </c>
      <c r="H60" s="369"/>
      <c r="I60" s="8">
        <v>0</v>
      </c>
      <c r="J60" s="7">
        <v>0</v>
      </c>
      <c r="K60" s="5">
        <v>0</v>
      </c>
      <c r="L60" s="7">
        <v>0</v>
      </c>
      <c r="M60" s="8">
        <v>0</v>
      </c>
      <c r="N60" s="6">
        <v>0</v>
      </c>
      <c r="O60" s="32">
        <v>0</v>
      </c>
    </row>
    <row r="61" spans="1:15">
      <c r="A61" s="12">
        <v>82</v>
      </c>
      <c r="B61" s="17" t="s">
        <v>48</v>
      </c>
      <c r="C61" s="8">
        <v>0</v>
      </c>
      <c r="D61" s="7">
        <v>0</v>
      </c>
      <c r="E61" s="5">
        <v>0</v>
      </c>
      <c r="F61" s="6">
        <v>0</v>
      </c>
      <c r="G61" s="32">
        <v>0</v>
      </c>
      <c r="H61" s="369"/>
      <c r="I61" s="8">
        <v>0</v>
      </c>
      <c r="J61" s="7">
        <v>0</v>
      </c>
      <c r="K61" s="5">
        <v>7.875</v>
      </c>
      <c r="L61" s="7">
        <v>57330</v>
      </c>
      <c r="M61" s="8">
        <v>0.125</v>
      </c>
      <c r="N61" s="6">
        <v>719</v>
      </c>
      <c r="O61" s="32">
        <v>58049</v>
      </c>
    </row>
    <row r="62" spans="1:15">
      <c r="A62" s="12">
        <v>83</v>
      </c>
      <c r="B62" s="17" t="s">
        <v>408</v>
      </c>
      <c r="C62" s="8">
        <v>0</v>
      </c>
      <c r="D62" s="7">
        <v>0</v>
      </c>
      <c r="E62" s="5">
        <v>0</v>
      </c>
      <c r="F62" s="6">
        <v>0</v>
      </c>
      <c r="G62" s="32">
        <v>0</v>
      </c>
      <c r="H62" s="369"/>
      <c r="I62" s="8">
        <v>0</v>
      </c>
      <c r="J62" s="7">
        <v>0</v>
      </c>
      <c r="K62" s="5">
        <v>0</v>
      </c>
      <c r="L62" s="7">
        <v>0</v>
      </c>
      <c r="M62" s="8">
        <v>0</v>
      </c>
      <c r="N62" s="6">
        <v>0</v>
      </c>
      <c r="O62" s="32">
        <v>0</v>
      </c>
    </row>
    <row r="63" spans="1:15">
      <c r="A63" s="12">
        <v>84</v>
      </c>
      <c r="B63" s="17" t="s">
        <v>49</v>
      </c>
      <c r="C63" s="8">
        <v>0</v>
      </c>
      <c r="D63" s="7">
        <v>0</v>
      </c>
      <c r="E63" s="5">
        <v>0</v>
      </c>
      <c r="F63" s="6">
        <v>0</v>
      </c>
      <c r="G63" s="32">
        <v>0</v>
      </c>
      <c r="H63" s="369"/>
      <c r="I63" s="8">
        <v>0</v>
      </c>
      <c r="J63" s="7">
        <v>0</v>
      </c>
      <c r="K63" s="5">
        <v>0</v>
      </c>
      <c r="L63" s="7">
        <v>0</v>
      </c>
      <c r="M63" s="8">
        <v>0</v>
      </c>
      <c r="N63" s="6">
        <v>0</v>
      </c>
      <c r="O63" s="32">
        <v>0</v>
      </c>
    </row>
    <row r="64" spans="1:15">
      <c r="A64" s="12">
        <v>85</v>
      </c>
      <c r="B64" s="17" t="s">
        <v>50</v>
      </c>
      <c r="C64" s="8">
        <v>0</v>
      </c>
      <c r="D64" s="7">
        <v>0</v>
      </c>
      <c r="E64" s="5">
        <v>0</v>
      </c>
      <c r="F64" s="6">
        <v>0</v>
      </c>
      <c r="G64" s="32">
        <v>0</v>
      </c>
      <c r="H64" s="369"/>
      <c r="I64" s="8">
        <v>0</v>
      </c>
      <c r="J64" s="7">
        <v>0</v>
      </c>
      <c r="K64" s="5">
        <v>0</v>
      </c>
      <c r="L64" s="7">
        <v>0</v>
      </c>
      <c r="M64" s="8">
        <v>0</v>
      </c>
      <c r="N64" s="6">
        <v>0</v>
      </c>
      <c r="O64" s="32">
        <v>0</v>
      </c>
    </row>
    <row r="65" spans="1:15">
      <c r="A65" s="12">
        <v>87</v>
      </c>
      <c r="B65" s="17" t="s">
        <v>51</v>
      </c>
      <c r="C65" s="8">
        <v>0</v>
      </c>
      <c r="D65" s="7">
        <v>0</v>
      </c>
      <c r="E65" s="5">
        <v>0</v>
      </c>
      <c r="F65" s="6">
        <v>0</v>
      </c>
      <c r="G65" s="32">
        <v>0</v>
      </c>
      <c r="H65" s="369"/>
      <c r="I65" s="8">
        <v>0</v>
      </c>
      <c r="J65" s="7">
        <v>0</v>
      </c>
      <c r="K65" s="5">
        <v>0</v>
      </c>
      <c r="L65" s="7">
        <v>0</v>
      </c>
      <c r="M65" s="8">
        <v>0</v>
      </c>
      <c r="N65" s="6">
        <v>0</v>
      </c>
      <c r="O65" s="32">
        <v>0</v>
      </c>
    </row>
    <row r="66" spans="1:15">
      <c r="A66" s="12">
        <v>91</v>
      </c>
      <c r="B66" s="17" t="s">
        <v>52</v>
      </c>
      <c r="C66" s="8">
        <v>0</v>
      </c>
      <c r="D66" s="7">
        <v>0</v>
      </c>
      <c r="E66" s="5">
        <v>0</v>
      </c>
      <c r="F66" s="6">
        <v>0</v>
      </c>
      <c r="G66" s="32">
        <v>0</v>
      </c>
      <c r="H66" s="369"/>
      <c r="I66" s="8">
        <v>0</v>
      </c>
      <c r="J66" s="7">
        <v>0</v>
      </c>
      <c r="K66" s="5">
        <v>199.375</v>
      </c>
      <c r="L66" s="7">
        <v>1451450</v>
      </c>
      <c r="M66" s="8">
        <v>10</v>
      </c>
      <c r="N66" s="6">
        <v>57550</v>
      </c>
      <c r="O66" s="32">
        <v>1509000</v>
      </c>
    </row>
    <row r="67" spans="1:15">
      <c r="A67" s="12">
        <v>92</v>
      </c>
      <c r="B67" s="17" t="s">
        <v>53</v>
      </c>
      <c r="C67" s="8">
        <v>0</v>
      </c>
      <c r="D67" s="7">
        <v>0</v>
      </c>
      <c r="E67" s="5">
        <v>0</v>
      </c>
      <c r="F67" s="6">
        <v>0</v>
      </c>
      <c r="G67" s="32">
        <v>0</v>
      </c>
      <c r="H67" s="369"/>
      <c r="I67" s="8">
        <v>0</v>
      </c>
      <c r="J67" s="7">
        <v>0</v>
      </c>
      <c r="K67" s="5">
        <v>0</v>
      </c>
      <c r="L67" s="7">
        <v>0</v>
      </c>
      <c r="M67" s="8">
        <v>0</v>
      </c>
      <c r="N67" s="6">
        <v>0</v>
      </c>
      <c r="O67" s="32">
        <v>0</v>
      </c>
    </row>
    <row r="68" spans="1:15">
      <c r="A68" s="13">
        <v>93</v>
      </c>
      <c r="B68" s="19" t="s">
        <v>56</v>
      </c>
      <c r="C68" s="8">
        <v>0</v>
      </c>
      <c r="D68" s="56">
        <v>0</v>
      </c>
      <c r="E68" s="5">
        <v>0</v>
      </c>
      <c r="F68" s="37">
        <v>0</v>
      </c>
      <c r="G68" s="36">
        <v>0</v>
      </c>
      <c r="H68" s="370"/>
      <c r="I68" s="47">
        <v>0</v>
      </c>
      <c r="J68" s="56">
        <v>0</v>
      </c>
      <c r="K68" s="5">
        <v>9.9375</v>
      </c>
      <c r="L68" s="7">
        <v>72345</v>
      </c>
      <c r="M68" s="47">
        <v>1.5</v>
      </c>
      <c r="N68" s="6">
        <v>8633</v>
      </c>
      <c r="O68" s="36">
        <v>80978</v>
      </c>
    </row>
    <row r="69" spans="1:15">
      <c r="A69" s="96">
        <v>99</v>
      </c>
      <c r="B69" s="128" t="s">
        <v>117</v>
      </c>
      <c r="C69" s="371">
        <v>198.06319999999999</v>
      </c>
      <c r="D69" s="100">
        <v>1785543</v>
      </c>
      <c r="E69" s="351">
        <v>411.6891</v>
      </c>
      <c r="F69" s="100">
        <v>2369272</v>
      </c>
      <c r="G69" s="101">
        <v>4154815</v>
      </c>
      <c r="H69" s="372"/>
      <c r="I69" s="49">
        <v>89.655799999999999</v>
      </c>
      <c r="J69" s="52">
        <v>217596</v>
      </c>
      <c r="K69" s="49">
        <v>2239.4375</v>
      </c>
      <c r="L69" s="52">
        <v>16303105</v>
      </c>
      <c r="M69" s="50">
        <v>181.875</v>
      </c>
      <c r="N69" s="52">
        <v>1046692</v>
      </c>
      <c r="O69" s="40">
        <v>17567393</v>
      </c>
    </row>
    <row r="70" spans="1:15">
      <c r="D70" s="373"/>
      <c r="F70" s="373"/>
      <c r="J70" s="373"/>
      <c r="L70" s="373"/>
      <c r="N70" s="373"/>
    </row>
    <row r="71" spans="1:15">
      <c r="A71"/>
    </row>
  </sheetData>
  <mergeCells count="4">
    <mergeCell ref="A1:O1"/>
    <mergeCell ref="A2:O2"/>
    <mergeCell ref="I4:O4"/>
    <mergeCell ref="C4:G4"/>
  </mergeCells>
  <printOptions horizontalCentered="1" verticalCentered="1"/>
  <pageMargins left="0.19685039370078741" right="0.19685039370078741" top="0.74803149606299213" bottom="0.74803149606299213" header="0.31496062992125984" footer="0.31496062992125984"/>
  <pageSetup scale="50" orientation="portrait" r:id="rId1"/>
  <headerFooter>
    <oddFooter>&amp;L2025/26 Final Operating Grants&amp;RJune 2026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48A81-A4CC-4667-8043-E85307120E49}">
  <sheetPr>
    <pageSetUpPr fitToPage="1"/>
  </sheetPr>
  <dimension ref="A1:N68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C9" sqref="C9"/>
    </sheetView>
  </sheetViews>
  <sheetFormatPr defaultRowHeight="14.4"/>
  <cols>
    <col min="1" max="1" width="4" style="10" customWidth="1"/>
    <col min="2" max="2" width="30.44140625" style="10" bestFit="1" customWidth="1"/>
    <col min="3" max="3" width="17.44140625" customWidth="1"/>
  </cols>
  <sheetData>
    <row r="1" spans="1:14" s="42" customFormat="1" ht="15.6">
      <c r="A1" s="374" t="s">
        <v>296</v>
      </c>
      <c r="B1" s="374"/>
      <c r="C1" s="374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</row>
    <row r="2" spans="1:14" s="42" customFormat="1" ht="15.6">
      <c r="A2" s="374" t="s">
        <v>334</v>
      </c>
      <c r="B2" s="374"/>
      <c r="C2" s="374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</row>
    <row r="4" spans="1:14">
      <c r="A4" s="11"/>
      <c r="B4" s="203"/>
      <c r="C4" s="1" t="s">
        <v>295</v>
      </c>
    </row>
    <row r="5" spans="1:14">
      <c r="A5" s="18"/>
      <c r="B5" s="15"/>
      <c r="C5" s="208" t="s">
        <v>297</v>
      </c>
    </row>
    <row r="6" spans="1:14">
      <c r="A6" s="12"/>
      <c r="B6" s="10" t="s">
        <v>58</v>
      </c>
      <c r="C6" s="3" t="s">
        <v>298</v>
      </c>
    </row>
    <row r="7" spans="1:14">
      <c r="A7" s="12"/>
      <c r="C7" s="207" t="s">
        <v>300</v>
      </c>
    </row>
    <row r="8" spans="1:14">
      <c r="A8" s="11">
        <v>5</v>
      </c>
      <c r="B8" s="20" t="s">
        <v>0</v>
      </c>
      <c r="C8" s="29">
        <v>79702</v>
      </c>
    </row>
    <row r="9" spans="1:14">
      <c r="A9" s="12">
        <v>6</v>
      </c>
      <c r="B9" s="17" t="s">
        <v>1</v>
      </c>
      <c r="C9" s="32">
        <v>80194</v>
      </c>
    </row>
    <row r="10" spans="1:14">
      <c r="A10" s="12">
        <v>8</v>
      </c>
      <c r="B10" s="17" t="s">
        <v>2</v>
      </c>
      <c r="C10" s="32">
        <v>90497</v>
      </c>
    </row>
    <row r="11" spans="1:14">
      <c r="A11" s="12">
        <v>10</v>
      </c>
      <c r="B11" s="17" t="s">
        <v>3</v>
      </c>
      <c r="C11" s="32">
        <v>67927</v>
      </c>
    </row>
    <row r="12" spans="1:14">
      <c r="A12" s="12">
        <v>19</v>
      </c>
      <c r="B12" s="17" t="s">
        <v>4</v>
      </c>
      <c r="C12" s="32">
        <v>78588</v>
      </c>
    </row>
    <row r="13" spans="1:14">
      <c r="A13" s="12">
        <v>20</v>
      </c>
      <c r="B13" s="17" t="s">
        <v>5</v>
      </c>
      <c r="C13" s="32">
        <v>67480</v>
      </c>
    </row>
    <row r="14" spans="1:14">
      <c r="A14" s="12">
        <v>22</v>
      </c>
      <c r="B14" s="17" t="s">
        <v>6</v>
      </c>
      <c r="C14" s="32">
        <v>66890</v>
      </c>
    </row>
    <row r="15" spans="1:14">
      <c r="A15" s="12">
        <v>23</v>
      </c>
      <c r="B15" s="17" t="s">
        <v>7</v>
      </c>
      <c r="C15" s="32">
        <v>77518</v>
      </c>
    </row>
    <row r="16" spans="1:14">
      <c r="A16" s="12">
        <v>27</v>
      </c>
      <c r="B16" s="17" t="s">
        <v>8</v>
      </c>
      <c r="C16" s="32">
        <v>179823</v>
      </c>
    </row>
    <row r="17" spans="1:3">
      <c r="A17" s="12">
        <v>28</v>
      </c>
      <c r="B17" s="17" t="s">
        <v>9</v>
      </c>
      <c r="C17" s="32">
        <v>101089</v>
      </c>
    </row>
    <row r="18" spans="1:3">
      <c r="A18" s="12">
        <v>33</v>
      </c>
      <c r="B18" s="17" t="s">
        <v>10</v>
      </c>
      <c r="C18" s="32">
        <v>171467</v>
      </c>
    </row>
    <row r="19" spans="1:3">
      <c r="A19" s="12">
        <v>34</v>
      </c>
      <c r="B19" s="17" t="s">
        <v>11</v>
      </c>
      <c r="C19" s="32">
        <v>76700</v>
      </c>
    </row>
    <row r="20" spans="1:3">
      <c r="A20" s="12">
        <v>35</v>
      </c>
      <c r="B20" s="17" t="s">
        <v>12</v>
      </c>
      <c r="C20" s="32">
        <v>97400</v>
      </c>
    </row>
    <row r="21" spans="1:3">
      <c r="A21" s="12">
        <v>36</v>
      </c>
      <c r="B21" s="17" t="s">
        <v>13</v>
      </c>
      <c r="C21" s="32">
        <v>87050</v>
      </c>
    </row>
    <row r="22" spans="1:3">
      <c r="A22" s="12">
        <v>37</v>
      </c>
      <c r="B22" s="17" t="s">
        <v>14</v>
      </c>
      <c r="C22" s="32">
        <v>76700</v>
      </c>
    </row>
    <row r="23" spans="1:3">
      <c r="A23" s="12">
        <v>38</v>
      </c>
      <c r="B23" s="17" t="s">
        <v>15</v>
      </c>
      <c r="C23" s="32">
        <v>66350</v>
      </c>
    </row>
    <row r="24" spans="1:3">
      <c r="A24" s="12">
        <v>39</v>
      </c>
      <c r="B24" s="17" t="s">
        <v>16</v>
      </c>
      <c r="C24" s="32">
        <v>87050</v>
      </c>
    </row>
    <row r="25" spans="1:3">
      <c r="A25" s="12">
        <v>40</v>
      </c>
      <c r="B25" s="17" t="s">
        <v>17</v>
      </c>
      <c r="C25" s="32">
        <v>66350</v>
      </c>
    </row>
    <row r="26" spans="1:3">
      <c r="A26" s="12">
        <v>41</v>
      </c>
      <c r="B26" s="17" t="s">
        <v>18</v>
      </c>
      <c r="C26" s="32">
        <v>87050</v>
      </c>
    </row>
    <row r="27" spans="1:3">
      <c r="A27" s="12">
        <v>42</v>
      </c>
      <c r="B27" s="17" t="s">
        <v>19</v>
      </c>
      <c r="C27" s="32">
        <v>76700</v>
      </c>
    </row>
    <row r="28" spans="1:3">
      <c r="A28" s="12">
        <v>43</v>
      </c>
      <c r="B28" s="17" t="s">
        <v>20</v>
      </c>
      <c r="C28" s="32">
        <v>128450</v>
      </c>
    </row>
    <row r="29" spans="1:3">
      <c r="A29" s="12">
        <v>44</v>
      </c>
      <c r="B29" s="17" t="s">
        <v>21</v>
      </c>
      <c r="C29" s="32">
        <v>76700</v>
      </c>
    </row>
    <row r="30" spans="1:3">
      <c r="A30" s="12">
        <v>45</v>
      </c>
      <c r="B30" s="17" t="s">
        <v>22</v>
      </c>
      <c r="C30" s="32">
        <v>87050</v>
      </c>
    </row>
    <row r="31" spans="1:3">
      <c r="A31" s="12">
        <v>46</v>
      </c>
      <c r="B31" s="17" t="s">
        <v>23</v>
      </c>
      <c r="C31" s="32">
        <v>77863</v>
      </c>
    </row>
    <row r="32" spans="1:3">
      <c r="A32" s="12">
        <v>47</v>
      </c>
      <c r="B32" s="17" t="s">
        <v>330</v>
      </c>
      <c r="C32" s="32">
        <v>67305</v>
      </c>
    </row>
    <row r="33" spans="1:3">
      <c r="A33" s="12">
        <v>48</v>
      </c>
      <c r="B33" s="10" t="s">
        <v>24</v>
      </c>
      <c r="C33" s="32">
        <v>87050</v>
      </c>
    </row>
    <row r="34" spans="1:3">
      <c r="A34" s="12">
        <v>49</v>
      </c>
      <c r="B34" s="17" t="s">
        <v>25</v>
      </c>
      <c r="C34" s="32">
        <v>93720</v>
      </c>
    </row>
    <row r="35" spans="1:3">
      <c r="A35" s="12">
        <v>50</v>
      </c>
      <c r="B35" s="17" t="s">
        <v>55</v>
      </c>
      <c r="C35" s="32">
        <v>86940</v>
      </c>
    </row>
    <row r="36" spans="1:3">
      <c r="A36" s="12">
        <v>51</v>
      </c>
      <c r="B36" s="17" t="s">
        <v>26</v>
      </c>
      <c r="C36" s="32">
        <v>112661</v>
      </c>
    </row>
    <row r="37" spans="1:3">
      <c r="A37" s="12">
        <v>52</v>
      </c>
      <c r="B37" s="17" t="s">
        <v>27</v>
      </c>
      <c r="C37" s="32">
        <v>81500</v>
      </c>
    </row>
    <row r="38" spans="1:3">
      <c r="A38" s="12">
        <v>53</v>
      </c>
      <c r="B38" s="17" t="s">
        <v>28</v>
      </c>
      <c r="C38" s="32">
        <v>89407</v>
      </c>
    </row>
    <row r="39" spans="1:3">
      <c r="A39" s="12">
        <v>54</v>
      </c>
      <c r="B39" s="17" t="s">
        <v>29</v>
      </c>
      <c r="C39" s="32">
        <v>80252</v>
      </c>
    </row>
    <row r="40" spans="1:3">
      <c r="A40" s="12">
        <v>57</v>
      </c>
      <c r="B40" s="17" t="s">
        <v>30</v>
      </c>
      <c r="C40" s="32">
        <v>100621</v>
      </c>
    </row>
    <row r="41" spans="1:3">
      <c r="A41" s="12">
        <v>58</v>
      </c>
      <c r="B41" s="17" t="s">
        <v>31</v>
      </c>
      <c r="C41" s="32">
        <v>110431</v>
      </c>
    </row>
    <row r="42" spans="1:3">
      <c r="A42" s="12">
        <v>59</v>
      </c>
      <c r="B42" s="17" t="s">
        <v>32</v>
      </c>
      <c r="C42" s="32">
        <v>152777</v>
      </c>
    </row>
    <row r="43" spans="1:3">
      <c r="A43" s="12">
        <v>60</v>
      </c>
      <c r="B43" s="17" t="s">
        <v>33</v>
      </c>
      <c r="C43" s="32">
        <v>92568</v>
      </c>
    </row>
    <row r="44" spans="1:3">
      <c r="A44" s="12">
        <v>61</v>
      </c>
      <c r="B44" s="17" t="s">
        <v>34</v>
      </c>
      <c r="C44" s="32">
        <v>77408</v>
      </c>
    </row>
    <row r="45" spans="1:3">
      <c r="A45" s="12">
        <v>62</v>
      </c>
      <c r="B45" s="17" t="s">
        <v>35</v>
      </c>
      <c r="C45" s="32">
        <v>110322</v>
      </c>
    </row>
    <row r="46" spans="1:3">
      <c r="A46" s="12">
        <v>63</v>
      </c>
      <c r="B46" s="17" t="s">
        <v>36</v>
      </c>
      <c r="C46" s="32">
        <v>99209</v>
      </c>
    </row>
    <row r="47" spans="1:3">
      <c r="A47" s="12">
        <v>64</v>
      </c>
      <c r="B47" s="17" t="s">
        <v>37</v>
      </c>
      <c r="C47" s="32">
        <v>67423</v>
      </c>
    </row>
    <row r="48" spans="1:3">
      <c r="A48" s="12">
        <v>67</v>
      </c>
      <c r="B48" s="17" t="s">
        <v>38</v>
      </c>
      <c r="C48" s="32">
        <v>66876</v>
      </c>
    </row>
    <row r="49" spans="1:3">
      <c r="A49" s="12">
        <v>68</v>
      </c>
      <c r="B49" s="17" t="s">
        <v>39</v>
      </c>
      <c r="C49" s="32">
        <v>98712</v>
      </c>
    </row>
    <row r="50" spans="1:3">
      <c r="A50" s="12">
        <v>69</v>
      </c>
      <c r="B50" s="17" t="s">
        <v>40</v>
      </c>
      <c r="C50" s="32">
        <v>77716</v>
      </c>
    </row>
    <row r="51" spans="1:3">
      <c r="A51" s="12">
        <v>70</v>
      </c>
      <c r="B51" s="17" t="s">
        <v>277</v>
      </c>
      <c r="C51" s="32">
        <v>165265</v>
      </c>
    </row>
    <row r="52" spans="1:3">
      <c r="A52" s="12">
        <v>71</v>
      </c>
      <c r="B52" s="17" t="s">
        <v>41</v>
      </c>
      <c r="C52" s="32">
        <v>77946</v>
      </c>
    </row>
    <row r="53" spans="1:3">
      <c r="A53" s="12">
        <v>72</v>
      </c>
      <c r="B53" s="17" t="s">
        <v>42</v>
      </c>
      <c r="C53" s="32">
        <v>122248</v>
      </c>
    </row>
    <row r="54" spans="1:3">
      <c r="A54" s="12">
        <v>73</v>
      </c>
      <c r="B54" s="17" t="s">
        <v>275</v>
      </c>
      <c r="C54" s="32">
        <v>131022</v>
      </c>
    </row>
    <row r="55" spans="1:3">
      <c r="A55" s="12">
        <v>74</v>
      </c>
      <c r="B55" s="17" t="s">
        <v>43</v>
      </c>
      <c r="C55" s="32">
        <v>278049</v>
      </c>
    </row>
    <row r="56" spans="1:3">
      <c r="A56" s="12">
        <v>75</v>
      </c>
      <c r="B56" s="17" t="s">
        <v>44</v>
      </c>
      <c r="C56" s="32">
        <v>107750</v>
      </c>
    </row>
    <row r="57" spans="1:3">
      <c r="A57" s="12">
        <v>78</v>
      </c>
      <c r="B57" s="17" t="s">
        <v>45</v>
      </c>
      <c r="C57" s="32">
        <v>228439</v>
      </c>
    </row>
    <row r="58" spans="1:3">
      <c r="A58" s="12">
        <v>79</v>
      </c>
      <c r="B58" s="17" t="s">
        <v>46</v>
      </c>
      <c r="C58" s="32">
        <v>132898</v>
      </c>
    </row>
    <row r="59" spans="1:3">
      <c r="A59" s="12">
        <v>81</v>
      </c>
      <c r="B59" s="17" t="s">
        <v>47</v>
      </c>
      <c r="C59" s="32">
        <v>82144</v>
      </c>
    </row>
    <row r="60" spans="1:3">
      <c r="A60" s="12">
        <v>82</v>
      </c>
      <c r="B60" s="17" t="s">
        <v>48</v>
      </c>
      <c r="C60" s="32">
        <v>192950</v>
      </c>
    </row>
    <row r="61" spans="1:3">
      <c r="A61" s="12">
        <v>83</v>
      </c>
      <c r="B61" s="17" t="s">
        <v>408</v>
      </c>
      <c r="C61" s="32">
        <v>111145</v>
      </c>
    </row>
    <row r="62" spans="1:3">
      <c r="A62" s="12">
        <v>84</v>
      </c>
      <c r="B62" s="17" t="s">
        <v>49</v>
      </c>
      <c r="C62" s="32">
        <v>101933</v>
      </c>
    </row>
    <row r="63" spans="1:3">
      <c r="A63" s="12">
        <v>85</v>
      </c>
      <c r="B63" s="17" t="s">
        <v>50</v>
      </c>
      <c r="C63" s="32">
        <v>196607</v>
      </c>
    </row>
    <row r="64" spans="1:3">
      <c r="A64" s="12">
        <v>87</v>
      </c>
      <c r="B64" s="17" t="s">
        <v>51</v>
      </c>
      <c r="C64" s="32">
        <v>126064</v>
      </c>
    </row>
    <row r="65" spans="1:3">
      <c r="A65" s="12">
        <v>91</v>
      </c>
      <c r="B65" s="17" t="s">
        <v>52</v>
      </c>
      <c r="C65" s="32">
        <v>218245</v>
      </c>
    </row>
    <row r="66" spans="1:3">
      <c r="A66" s="12">
        <v>92</v>
      </c>
      <c r="B66" s="17" t="s">
        <v>53</v>
      </c>
      <c r="C66" s="32">
        <v>107456</v>
      </c>
    </row>
    <row r="67" spans="1:3">
      <c r="A67" s="13">
        <v>93</v>
      </c>
      <c r="B67" s="19" t="s">
        <v>56</v>
      </c>
      <c r="C67" s="32">
        <v>106536</v>
      </c>
    </row>
    <row r="68" spans="1:3">
      <c r="A68" s="96">
        <v>99</v>
      </c>
      <c r="B68" s="128" t="s">
        <v>117</v>
      </c>
      <c r="C68" s="40">
        <f>SUM(C8:C67)</f>
        <v>6392183</v>
      </c>
    </row>
  </sheetData>
  <mergeCells count="2">
    <mergeCell ref="A1:C1"/>
    <mergeCell ref="A2:C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9" orientation="portrait" r:id="rId1"/>
  <headerFooter>
    <oddFooter>&amp;L2025/26 Final Operating Grants&amp;RJune 2026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E5769-81F7-4FC5-855E-5C526366E4E0}">
  <sheetPr>
    <pageSetUpPr fitToPage="1"/>
  </sheetPr>
  <dimension ref="A1:P70"/>
  <sheetViews>
    <sheetView workbookViewId="0">
      <pane xSplit="2" ySplit="7" topLeftCell="C8" activePane="bottomRight" state="frozen"/>
      <selection activeCell="D53" sqref="D53"/>
      <selection pane="topRight" activeCell="D53" sqref="D53"/>
      <selection pane="bottomLeft" activeCell="D53" sqref="D53"/>
      <selection pane="bottomRight" activeCell="F9" sqref="F9"/>
    </sheetView>
  </sheetViews>
  <sheetFormatPr defaultColWidth="9.109375" defaultRowHeight="14.4"/>
  <cols>
    <col min="1" max="1" width="3.88671875" customWidth="1"/>
    <col min="2" max="2" width="30.44140625" bestFit="1" customWidth="1"/>
    <col min="3" max="3" width="12.6640625" bestFit="1" customWidth="1"/>
    <col min="4" max="4" width="11.109375" customWidth="1"/>
    <col min="5" max="6" width="14.33203125" bestFit="1" customWidth="1"/>
    <col min="7" max="7" width="1.33203125" customWidth="1"/>
    <col min="8" max="8" width="14.33203125" bestFit="1" customWidth="1"/>
    <col min="9" max="9" width="1.33203125" customWidth="1"/>
    <col min="10" max="15" width="14.33203125" customWidth="1"/>
    <col min="16" max="16" width="13" customWidth="1"/>
  </cols>
  <sheetData>
    <row r="1" spans="1:16" s="42" customFormat="1" ht="15.6">
      <c r="A1" s="374" t="s">
        <v>363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</row>
    <row r="2" spans="1:16" s="42" customFormat="1" ht="15.6">
      <c r="A2" s="374" t="s">
        <v>380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</row>
    <row r="4" spans="1:16">
      <c r="A4" s="334"/>
      <c r="B4" s="335"/>
      <c r="C4" s="1" t="s">
        <v>364</v>
      </c>
      <c r="D4" s="205" t="s">
        <v>294</v>
      </c>
      <c r="E4" s="1" t="s">
        <v>365</v>
      </c>
      <c r="F4" s="1" t="s">
        <v>366</v>
      </c>
      <c r="G4" s="54"/>
      <c r="H4" s="1" t="s">
        <v>367</v>
      </c>
      <c r="I4" s="54"/>
      <c r="J4" s="375" t="s">
        <v>383</v>
      </c>
      <c r="K4" s="376"/>
      <c r="L4" s="376"/>
      <c r="M4" s="376"/>
      <c r="N4" s="376"/>
      <c r="O4" s="377"/>
    </row>
    <row r="5" spans="1:16">
      <c r="A5" s="24"/>
      <c r="C5" s="209" t="s">
        <v>300</v>
      </c>
      <c r="D5" s="209" t="s">
        <v>68</v>
      </c>
      <c r="E5" s="3" t="s">
        <v>216</v>
      </c>
      <c r="F5" s="3" t="s">
        <v>369</v>
      </c>
      <c r="G5" s="54"/>
      <c r="H5" s="3" t="s">
        <v>368</v>
      </c>
      <c r="I5" s="54"/>
      <c r="J5" s="1"/>
      <c r="K5" s="1"/>
      <c r="L5" s="1"/>
      <c r="M5" s="1"/>
      <c r="N5" s="1"/>
      <c r="O5" s="1"/>
    </row>
    <row r="6" spans="1:16">
      <c r="A6" s="24"/>
      <c r="B6" t="s">
        <v>58</v>
      </c>
      <c r="C6" s="3" t="s">
        <v>369</v>
      </c>
      <c r="D6" s="3" t="s">
        <v>370</v>
      </c>
      <c r="E6" s="3" t="s">
        <v>217</v>
      </c>
      <c r="F6" s="3" t="s">
        <v>371</v>
      </c>
      <c r="G6" s="54"/>
      <c r="H6" s="3" t="s">
        <v>371</v>
      </c>
      <c r="I6" s="54"/>
      <c r="J6" s="3" t="s">
        <v>382</v>
      </c>
      <c r="K6" s="3" t="s">
        <v>372</v>
      </c>
      <c r="L6" s="3" t="s">
        <v>373</v>
      </c>
      <c r="M6" s="3" t="s">
        <v>374</v>
      </c>
      <c r="N6" s="3" t="s">
        <v>375</v>
      </c>
      <c r="O6" s="3" t="s">
        <v>376</v>
      </c>
    </row>
    <row r="7" spans="1:16">
      <c r="A7" s="24"/>
      <c r="C7" s="3" t="s">
        <v>381</v>
      </c>
      <c r="D7" s="3" t="s">
        <v>377</v>
      </c>
      <c r="E7" s="3" t="s">
        <v>381</v>
      </c>
      <c r="F7" s="3" t="s">
        <v>378</v>
      </c>
      <c r="G7" s="54"/>
      <c r="H7" s="3" t="s">
        <v>379</v>
      </c>
      <c r="I7" s="54"/>
      <c r="J7" s="336">
        <v>0.4</v>
      </c>
      <c r="K7" s="336">
        <v>0.15</v>
      </c>
      <c r="L7" s="336">
        <v>0.15</v>
      </c>
      <c r="M7" s="336">
        <v>0.1</v>
      </c>
      <c r="N7" s="336">
        <v>0.1</v>
      </c>
      <c r="O7" s="336">
        <v>0.1</v>
      </c>
    </row>
    <row r="8" spans="1:16">
      <c r="A8" s="22">
        <v>5</v>
      </c>
      <c r="B8" s="28" t="s">
        <v>0</v>
      </c>
      <c r="C8" s="31">
        <v>81168053</v>
      </c>
      <c r="D8" s="30">
        <v>291446</v>
      </c>
      <c r="E8" s="328">
        <v>80876607</v>
      </c>
      <c r="F8" s="328">
        <v>80544450</v>
      </c>
      <c r="H8" s="337">
        <v>332157</v>
      </c>
      <c r="J8" s="338">
        <v>132863</v>
      </c>
      <c r="K8" s="222">
        <v>49824</v>
      </c>
      <c r="L8" s="222">
        <v>49824</v>
      </c>
      <c r="M8" s="222">
        <v>33216</v>
      </c>
      <c r="N8" s="222">
        <v>33216</v>
      </c>
      <c r="O8" s="330">
        <v>33214</v>
      </c>
      <c r="P8" s="222"/>
    </row>
    <row r="9" spans="1:16">
      <c r="A9" s="24">
        <v>6</v>
      </c>
      <c r="B9" t="s">
        <v>1</v>
      </c>
      <c r="C9" s="33">
        <v>48960039</v>
      </c>
      <c r="D9" s="6">
        <v>324945</v>
      </c>
      <c r="E9" s="330">
        <v>48635094</v>
      </c>
      <c r="F9" s="330">
        <v>47945393</v>
      </c>
      <c r="H9" s="339">
        <v>689701</v>
      </c>
      <c r="J9" s="338">
        <v>275880</v>
      </c>
      <c r="K9" s="222">
        <v>103455</v>
      </c>
      <c r="L9" s="222">
        <v>103455</v>
      </c>
      <c r="M9" s="222">
        <v>68970</v>
      </c>
      <c r="N9" s="222">
        <v>68970</v>
      </c>
      <c r="O9" s="330">
        <v>68971</v>
      </c>
      <c r="P9" s="222"/>
    </row>
    <row r="10" spans="1:16">
      <c r="A10" s="24">
        <v>8</v>
      </c>
      <c r="B10" t="s">
        <v>2</v>
      </c>
      <c r="C10" s="33">
        <v>63096172</v>
      </c>
      <c r="D10" s="6">
        <v>134721</v>
      </c>
      <c r="E10" s="330">
        <v>62961451</v>
      </c>
      <c r="F10" s="330">
        <v>62927671</v>
      </c>
      <c r="H10" s="339">
        <v>33780</v>
      </c>
      <c r="J10" s="338">
        <v>13512</v>
      </c>
      <c r="K10" s="222">
        <v>5067</v>
      </c>
      <c r="L10" s="222">
        <v>5067</v>
      </c>
      <c r="M10" s="222">
        <v>3378</v>
      </c>
      <c r="N10" s="222">
        <v>3378</v>
      </c>
      <c r="O10" s="330">
        <v>3378</v>
      </c>
      <c r="P10" s="222"/>
    </row>
    <row r="11" spans="1:16">
      <c r="A11" s="24">
        <v>10</v>
      </c>
      <c r="B11" t="s">
        <v>3</v>
      </c>
      <c r="C11" s="33">
        <v>11287194</v>
      </c>
      <c r="D11" s="6">
        <v>0</v>
      </c>
      <c r="E11" s="330">
        <v>11287194</v>
      </c>
      <c r="F11" s="330">
        <v>11593810</v>
      </c>
      <c r="H11" s="339">
        <v>-306616</v>
      </c>
      <c r="J11" s="338">
        <v>-122646</v>
      </c>
      <c r="K11" s="222">
        <v>-45992</v>
      </c>
      <c r="L11" s="222">
        <v>-45992</v>
      </c>
      <c r="M11" s="222">
        <v>-30662</v>
      </c>
      <c r="N11" s="222">
        <v>-30662</v>
      </c>
      <c r="O11" s="330">
        <v>-30662</v>
      </c>
      <c r="P11" s="222"/>
    </row>
    <row r="12" spans="1:16">
      <c r="A12" s="24">
        <v>19</v>
      </c>
      <c r="B12" t="s">
        <v>4</v>
      </c>
      <c r="C12" s="33">
        <v>15835464</v>
      </c>
      <c r="D12" s="6">
        <v>0</v>
      </c>
      <c r="E12" s="330">
        <v>15835464</v>
      </c>
      <c r="F12" s="330">
        <v>15810739</v>
      </c>
      <c r="H12" s="339">
        <v>24725</v>
      </c>
      <c r="J12" s="338">
        <v>9890</v>
      </c>
      <c r="K12" s="222">
        <v>3709</v>
      </c>
      <c r="L12" s="222">
        <v>3709</v>
      </c>
      <c r="M12" s="222">
        <v>2473</v>
      </c>
      <c r="N12" s="222">
        <v>2473</v>
      </c>
      <c r="O12" s="330">
        <v>2471</v>
      </c>
      <c r="P12" s="222"/>
    </row>
    <row r="13" spans="1:16">
      <c r="A13" s="24">
        <v>20</v>
      </c>
      <c r="B13" t="s">
        <v>5</v>
      </c>
      <c r="C13" s="33">
        <v>52902276</v>
      </c>
      <c r="D13" s="6">
        <v>0</v>
      </c>
      <c r="E13" s="330">
        <v>52902276</v>
      </c>
      <c r="F13" s="330">
        <v>52647292</v>
      </c>
      <c r="H13" s="339">
        <v>254984</v>
      </c>
      <c r="J13" s="338">
        <v>101994</v>
      </c>
      <c r="K13" s="222">
        <v>38248</v>
      </c>
      <c r="L13" s="222">
        <v>38248</v>
      </c>
      <c r="M13" s="222">
        <v>25498</v>
      </c>
      <c r="N13" s="222">
        <v>25498</v>
      </c>
      <c r="O13" s="330">
        <v>25498</v>
      </c>
      <c r="P13" s="222"/>
    </row>
    <row r="14" spans="1:16">
      <c r="A14" s="24">
        <v>22</v>
      </c>
      <c r="B14" t="s">
        <v>6</v>
      </c>
      <c r="C14" s="33">
        <v>111428881</v>
      </c>
      <c r="D14" s="6">
        <v>1186987</v>
      </c>
      <c r="E14" s="330">
        <v>110241894</v>
      </c>
      <c r="F14" s="330">
        <v>109791301</v>
      </c>
      <c r="H14" s="339">
        <v>450593</v>
      </c>
      <c r="J14" s="338">
        <v>180237</v>
      </c>
      <c r="K14" s="222">
        <v>67589</v>
      </c>
      <c r="L14" s="222">
        <v>67589</v>
      </c>
      <c r="M14" s="222">
        <v>45059</v>
      </c>
      <c r="N14" s="222">
        <v>45059</v>
      </c>
      <c r="O14" s="330">
        <v>45060</v>
      </c>
      <c r="P14" s="222"/>
    </row>
    <row r="15" spans="1:16">
      <c r="A15" s="24">
        <v>23</v>
      </c>
      <c r="B15" t="s">
        <v>7</v>
      </c>
      <c r="C15" s="33">
        <v>291972509</v>
      </c>
      <c r="D15" s="6">
        <v>1399230</v>
      </c>
      <c r="E15" s="330">
        <v>290573279</v>
      </c>
      <c r="F15" s="330">
        <v>292316983</v>
      </c>
      <c r="H15" s="339">
        <v>-1743704</v>
      </c>
      <c r="J15" s="338">
        <v>-697482</v>
      </c>
      <c r="K15" s="222">
        <v>-261556</v>
      </c>
      <c r="L15" s="222">
        <v>-261556</v>
      </c>
      <c r="M15" s="222">
        <v>-174370</v>
      </c>
      <c r="N15" s="222">
        <v>-174370</v>
      </c>
      <c r="O15" s="330">
        <v>-174370</v>
      </c>
      <c r="P15" s="222"/>
    </row>
    <row r="16" spans="1:16">
      <c r="A16" s="24">
        <v>27</v>
      </c>
      <c r="B16" t="s">
        <v>8</v>
      </c>
      <c r="C16" s="33">
        <v>62086040</v>
      </c>
      <c r="D16" s="6">
        <v>3016150</v>
      </c>
      <c r="E16" s="330">
        <v>59069890</v>
      </c>
      <c r="F16" s="330">
        <v>59408227</v>
      </c>
      <c r="H16" s="339">
        <v>-338337</v>
      </c>
      <c r="J16" s="338">
        <v>-135335</v>
      </c>
      <c r="K16" s="222">
        <v>-50751</v>
      </c>
      <c r="L16" s="222">
        <v>-50751</v>
      </c>
      <c r="M16" s="222">
        <v>-33834</v>
      </c>
      <c r="N16" s="222">
        <v>-33834</v>
      </c>
      <c r="O16" s="330">
        <v>-33832</v>
      </c>
      <c r="P16" s="222"/>
    </row>
    <row r="17" spans="1:16">
      <c r="A17" s="24">
        <v>28</v>
      </c>
      <c r="B17" t="s">
        <v>9</v>
      </c>
      <c r="C17" s="33">
        <v>41779022</v>
      </c>
      <c r="D17" s="6">
        <v>0</v>
      </c>
      <c r="E17" s="330">
        <v>41779022</v>
      </c>
      <c r="F17" s="330">
        <v>42013496</v>
      </c>
      <c r="H17" s="339">
        <v>-234474</v>
      </c>
      <c r="J17" s="338">
        <v>-93790</v>
      </c>
      <c r="K17" s="222">
        <v>-35171</v>
      </c>
      <c r="L17" s="222">
        <v>-35171</v>
      </c>
      <c r="M17" s="222">
        <v>-23447</v>
      </c>
      <c r="N17" s="222">
        <v>-23447</v>
      </c>
      <c r="O17" s="330">
        <v>-23448</v>
      </c>
      <c r="P17" s="222"/>
    </row>
    <row r="18" spans="1:16">
      <c r="A18" s="24">
        <v>33</v>
      </c>
      <c r="B18" t="s">
        <v>10</v>
      </c>
      <c r="C18" s="33">
        <v>194855161</v>
      </c>
      <c r="D18" s="6">
        <v>3157642</v>
      </c>
      <c r="E18" s="330">
        <v>191697519</v>
      </c>
      <c r="F18" s="330">
        <v>187627996</v>
      </c>
      <c r="H18" s="339">
        <v>4069523</v>
      </c>
      <c r="J18" s="338">
        <v>1627809</v>
      </c>
      <c r="K18" s="222">
        <v>610428</v>
      </c>
      <c r="L18" s="222">
        <v>610428</v>
      </c>
      <c r="M18" s="222">
        <v>406952</v>
      </c>
      <c r="N18" s="222">
        <v>406952</v>
      </c>
      <c r="O18" s="330">
        <v>406954</v>
      </c>
      <c r="P18" s="222"/>
    </row>
    <row r="19" spans="1:16">
      <c r="A19" s="24">
        <v>34</v>
      </c>
      <c r="B19" t="s">
        <v>11</v>
      </c>
      <c r="C19" s="33">
        <v>235891868</v>
      </c>
      <c r="D19" s="6">
        <v>645813</v>
      </c>
      <c r="E19" s="330">
        <v>235246055</v>
      </c>
      <c r="F19" s="330">
        <v>235320037</v>
      </c>
      <c r="H19" s="339">
        <v>-73982</v>
      </c>
      <c r="J19" s="338">
        <v>-29593</v>
      </c>
      <c r="K19" s="222">
        <v>-11097</v>
      </c>
      <c r="L19" s="222">
        <v>-11097</v>
      </c>
      <c r="M19" s="222">
        <v>-7398</v>
      </c>
      <c r="N19" s="222">
        <v>-7398</v>
      </c>
      <c r="O19" s="330">
        <v>-7399</v>
      </c>
      <c r="P19" s="222"/>
    </row>
    <row r="20" spans="1:16">
      <c r="A20" s="24">
        <v>35</v>
      </c>
      <c r="B20" t="s">
        <v>12</v>
      </c>
      <c r="C20" s="33">
        <v>298267712</v>
      </c>
      <c r="D20" s="6">
        <v>104088</v>
      </c>
      <c r="E20" s="330">
        <v>298163624</v>
      </c>
      <c r="F20" s="330">
        <v>293945237</v>
      </c>
      <c r="H20" s="339">
        <v>4218387</v>
      </c>
      <c r="J20" s="338">
        <v>1687355</v>
      </c>
      <c r="K20" s="222">
        <v>632758</v>
      </c>
      <c r="L20" s="222">
        <v>632758</v>
      </c>
      <c r="M20" s="222">
        <v>421839</v>
      </c>
      <c r="N20" s="222">
        <v>421839</v>
      </c>
      <c r="O20" s="330">
        <v>421838</v>
      </c>
      <c r="P20" s="222"/>
    </row>
    <row r="21" spans="1:16">
      <c r="A21" s="24">
        <v>36</v>
      </c>
      <c r="B21" t="s">
        <v>13</v>
      </c>
      <c r="C21" s="33">
        <v>923078408</v>
      </c>
      <c r="D21" s="6">
        <v>132666</v>
      </c>
      <c r="E21" s="330">
        <v>922945742</v>
      </c>
      <c r="F21" s="330">
        <v>933406335</v>
      </c>
      <c r="H21" s="339">
        <v>-10460593</v>
      </c>
      <c r="J21" s="338">
        <v>-4184237</v>
      </c>
      <c r="K21" s="222">
        <v>-1569089</v>
      </c>
      <c r="L21" s="222">
        <v>-1569089</v>
      </c>
      <c r="M21" s="222">
        <v>-1046059</v>
      </c>
      <c r="N21" s="222">
        <v>-1046059</v>
      </c>
      <c r="O21" s="330">
        <v>-1046060</v>
      </c>
      <c r="P21" s="222"/>
    </row>
    <row r="22" spans="1:16">
      <c r="A22" s="24">
        <v>37</v>
      </c>
      <c r="B22" t="s">
        <v>14</v>
      </c>
      <c r="C22" s="33">
        <v>179480710</v>
      </c>
      <c r="D22" s="6">
        <v>345532</v>
      </c>
      <c r="E22" s="330">
        <v>179135178</v>
      </c>
      <c r="F22" s="330">
        <v>178727518</v>
      </c>
      <c r="H22" s="339">
        <v>407660</v>
      </c>
      <c r="J22" s="338">
        <v>163064</v>
      </c>
      <c r="K22" s="222">
        <v>61149</v>
      </c>
      <c r="L22" s="222">
        <v>61149</v>
      </c>
      <c r="M22" s="222">
        <v>40766</v>
      </c>
      <c r="N22" s="222">
        <v>40766</v>
      </c>
      <c r="O22" s="330">
        <v>40766</v>
      </c>
      <c r="P22" s="222"/>
    </row>
    <row r="23" spans="1:16">
      <c r="A23" s="24">
        <v>38</v>
      </c>
      <c r="B23" t="s">
        <v>15</v>
      </c>
      <c r="C23" s="33">
        <v>257088323</v>
      </c>
      <c r="D23" s="6">
        <v>0</v>
      </c>
      <c r="E23" s="330">
        <v>257088323</v>
      </c>
      <c r="F23" s="330">
        <v>258129343</v>
      </c>
      <c r="H23" s="339">
        <v>-1041020</v>
      </c>
      <c r="J23" s="338">
        <v>-416408</v>
      </c>
      <c r="K23" s="222">
        <v>-156153</v>
      </c>
      <c r="L23" s="222">
        <v>-156153</v>
      </c>
      <c r="M23" s="222">
        <v>-104102</v>
      </c>
      <c r="N23" s="222">
        <v>-104102</v>
      </c>
      <c r="O23" s="330">
        <v>-104102</v>
      </c>
      <c r="P23" s="222"/>
    </row>
    <row r="24" spans="1:16">
      <c r="A24" s="24">
        <v>39</v>
      </c>
      <c r="B24" t="s">
        <v>16</v>
      </c>
      <c r="C24" s="33">
        <v>588882776</v>
      </c>
      <c r="D24" s="6">
        <v>0</v>
      </c>
      <c r="E24" s="330">
        <v>588882776</v>
      </c>
      <c r="F24" s="330">
        <v>587450087</v>
      </c>
      <c r="H24" s="339">
        <v>1432689</v>
      </c>
      <c r="J24" s="338">
        <v>573076</v>
      </c>
      <c r="K24" s="222">
        <v>214903</v>
      </c>
      <c r="L24" s="222">
        <v>214903</v>
      </c>
      <c r="M24" s="222">
        <v>143269</v>
      </c>
      <c r="N24" s="222">
        <v>143269</v>
      </c>
      <c r="O24" s="330">
        <v>143269</v>
      </c>
      <c r="P24" s="222"/>
    </row>
    <row r="25" spans="1:16">
      <c r="A25" s="24">
        <v>40</v>
      </c>
      <c r="B25" t="s">
        <v>17</v>
      </c>
      <c r="C25" s="33">
        <v>92329420</v>
      </c>
      <c r="D25" s="6">
        <v>0</v>
      </c>
      <c r="E25" s="330">
        <v>92329420</v>
      </c>
      <c r="F25" s="330">
        <v>92109363</v>
      </c>
      <c r="H25" s="339">
        <v>220057</v>
      </c>
      <c r="J25" s="338">
        <v>88023</v>
      </c>
      <c r="K25" s="222">
        <v>33009</v>
      </c>
      <c r="L25" s="222">
        <v>33009</v>
      </c>
      <c r="M25" s="222">
        <v>22006</v>
      </c>
      <c r="N25" s="222">
        <v>22006</v>
      </c>
      <c r="O25" s="330">
        <v>22004</v>
      </c>
      <c r="P25" s="222"/>
    </row>
    <row r="26" spans="1:16">
      <c r="A26" s="24">
        <v>41</v>
      </c>
      <c r="B26" t="s">
        <v>18</v>
      </c>
      <c r="C26" s="33">
        <v>314255587</v>
      </c>
      <c r="D26" s="6">
        <v>0</v>
      </c>
      <c r="E26" s="330">
        <v>314255587</v>
      </c>
      <c r="F26" s="330">
        <v>315673876</v>
      </c>
      <c r="H26" s="339">
        <v>-1418289</v>
      </c>
      <c r="J26" s="338">
        <v>-567316</v>
      </c>
      <c r="K26" s="222">
        <v>-212743</v>
      </c>
      <c r="L26" s="222">
        <v>-212743</v>
      </c>
      <c r="M26" s="222">
        <v>-141829</v>
      </c>
      <c r="N26" s="222">
        <v>-141829</v>
      </c>
      <c r="O26" s="330">
        <v>-141829</v>
      </c>
      <c r="P26" s="222"/>
    </row>
    <row r="27" spans="1:16">
      <c r="A27" s="24">
        <v>42</v>
      </c>
      <c r="B27" t="s">
        <v>19</v>
      </c>
      <c r="C27" s="33">
        <v>198719633</v>
      </c>
      <c r="D27" s="6">
        <v>690433</v>
      </c>
      <c r="E27" s="330">
        <v>198029200</v>
      </c>
      <c r="F27" s="330">
        <v>197278863</v>
      </c>
      <c r="H27" s="339">
        <v>750337</v>
      </c>
      <c r="J27" s="338">
        <v>300135</v>
      </c>
      <c r="K27" s="222">
        <v>112551</v>
      </c>
      <c r="L27" s="222">
        <v>112551</v>
      </c>
      <c r="M27" s="222">
        <v>75034</v>
      </c>
      <c r="N27" s="222">
        <v>75034</v>
      </c>
      <c r="O27" s="330">
        <v>75032</v>
      </c>
      <c r="P27" s="222"/>
    </row>
    <row r="28" spans="1:16">
      <c r="A28" s="24">
        <v>43</v>
      </c>
      <c r="B28" t="s">
        <v>20</v>
      </c>
      <c r="C28" s="33">
        <v>375373973</v>
      </c>
      <c r="D28" s="6">
        <v>0</v>
      </c>
      <c r="E28" s="330">
        <v>375373973</v>
      </c>
      <c r="F28" s="330">
        <v>374376919</v>
      </c>
      <c r="H28" s="339">
        <v>997054</v>
      </c>
      <c r="J28" s="338">
        <v>398822</v>
      </c>
      <c r="K28" s="222">
        <v>149558</v>
      </c>
      <c r="L28" s="222">
        <v>149558</v>
      </c>
      <c r="M28" s="222">
        <v>99705</v>
      </c>
      <c r="N28" s="222">
        <v>99705</v>
      </c>
      <c r="O28" s="330">
        <v>99706</v>
      </c>
      <c r="P28" s="222"/>
    </row>
    <row r="29" spans="1:16">
      <c r="A29" s="24">
        <v>44</v>
      </c>
      <c r="B29" t="s">
        <v>21</v>
      </c>
      <c r="C29" s="33">
        <v>184958104</v>
      </c>
      <c r="D29" s="6">
        <v>0</v>
      </c>
      <c r="E29" s="330">
        <v>184958104</v>
      </c>
      <c r="F29" s="330">
        <v>182775240</v>
      </c>
      <c r="H29" s="339">
        <v>2182864</v>
      </c>
      <c r="J29" s="338">
        <v>873146</v>
      </c>
      <c r="K29" s="222">
        <v>327430</v>
      </c>
      <c r="L29" s="222">
        <v>327430</v>
      </c>
      <c r="M29" s="222">
        <v>218286</v>
      </c>
      <c r="N29" s="222">
        <v>218286</v>
      </c>
      <c r="O29" s="330">
        <v>218286</v>
      </c>
      <c r="P29" s="222"/>
    </row>
    <row r="30" spans="1:16">
      <c r="A30" s="24">
        <v>45</v>
      </c>
      <c r="B30" t="s">
        <v>22</v>
      </c>
      <c r="C30" s="33">
        <v>79011784</v>
      </c>
      <c r="D30" s="6">
        <v>0</v>
      </c>
      <c r="E30" s="330">
        <v>79011784</v>
      </c>
      <c r="F30" s="330">
        <v>78250094</v>
      </c>
      <c r="H30" s="339">
        <v>761690</v>
      </c>
      <c r="J30" s="338">
        <v>304676</v>
      </c>
      <c r="K30" s="222">
        <v>114254</v>
      </c>
      <c r="L30" s="222">
        <v>114254</v>
      </c>
      <c r="M30" s="222">
        <v>76169</v>
      </c>
      <c r="N30" s="222">
        <v>76169</v>
      </c>
      <c r="O30" s="330">
        <v>76168</v>
      </c>
      <c r="P30" s="222"/>
    </row>
    <row r="31" spans="1:16">
      <c r="A31" s="24">
        <v>46</v>
      </c>
      <c r="B31" t="s">
        <v>23</v>
      </c>
      <c r="C31" s="33">
        <v>51933853</v>
      </c>
      <c r="D31" s="6">
        <v>0</v>
      </c>
      <c r="E31" s="330">
        <v>51933853</v>
      </c>
      <c r="F31" s="330">
        <v>51018943</v>
      </c>
      <c r="H31" s="339">
        <v>914910</v>
      </c>
      <c r="J31" s="338">
        <v>365964</v>
      </c>
      <c r="K31" s="222">
        <v>137237</v>
      </c>
      <c r="L31" s="222">
        <v>137237</v>
      </c>
      <c r="M31" s="222">
        <v>91491</v>
      </c>
      <c r="N31" s="222">
        <v>91491</v>
      </c>
      <c r="O31" s="330">
        <v>91490</v>
      </c>
      <c r="P31" s="222"/>
    </row>
    <row r="32" spans="1:16">
      <c r="A32" s="24">
        <v>47</v>
      </c>
      <c r="B32" t="s">
        <v>330</v>
      </c>
      <c r="C32" s="33">
        <v>43142832</v>
      </c>
      <c r="D32" s="6">
        <v>1411479</v>
      </c>
      <c r="E32" s="330">
        <v>41731353</v>
      </c>
      <c r="F32" s="330">
        <v>40671902</v>
      </c>
      <c r="H32" s="339">
        <v>1059451</v>
      </c>
      <c r="J32" s="338">
        <v>423780</v>
      </c>
      <c r="K32" s="222">
        <v>158918</v>
      </c>
      <c r="L32" s="222">
        <v>158918</v>
      </c>
      <c r="M32" s="222">
        <v>105945</v>
      </c>
      <c r="N32" s="222">
        <v>105945</v>
      </c>
      <c r="O32" s="330">
        <v>105945</v>
      </c>
      <c r="P32" s="222"/>
    </row>
    <row r="33" spans="1:16">
      <c r="A33" s="24">
        <v>48</v>
      </c>
      <c r="B33" t="s">
        <v>24</v>
      </c>
      <c r="C33" s="33">
        <v>67626958</v>
      </c>
      <c r="D33" s="6">
        <v>1197485</v>
      </c>
      <c r="E33" s="330">
        <v>66429473</v>
      </c>
      <c r="F33" s="330">
        <v>64031142</v>
      </c>
      <c r="H33" s="339">
        <v>2398331</v>
      </c>
      <c r="J33" s="338">
        <v>959332</v>
      </c>
      <c r="K33" s="222">
        <v>359750</v>
      </c>
      <c r="L33" s="222">
        <v>359750</v>
      </c>
      <c r="M33" s="222">
        <v>239833</v>
      </c>
      <c r="N33" s="222">
        <v>239833</v>
      </c>
      <c r="O33" s="330">
        <v>239833</v>
      </c>
      <c r="P33" s="222"/>
    </row>
    <row r="34" spans="1:16">
      <c r="A34" s="24">
        <v>49</v>
      </c>
      <c r="B34" t="s">
        <v>25</v>
      </c>
      <c r="C34" s="33">
        <v>7320708</v>
      </c>
      <c r="D34" s="6">
        <v>3724644</v>
      </c>
      <c r="E34" s="330">
        <v>3596064</v>
      </c>
      <c r="F34" s="330">
        <v>3414536</v>
      </c>
      <c r="H34" s="339">
        <v>181528</v>
      </c>
      <c r="J34" s="338">
        <v>72611</v>
      </c>
      <c r="K34" s="222">
        <v>27229</v>
      </c>
      <c r="L34" s="222">
        <v>27229</v>
      </c>
      <c r="M34" s="222">
        <v>18153</v>
      </c>
      <c r="N34" s="222">
        <v>18153</v>
      </c>
      <c r="O34" s="330">
        <v>18153</v>
      </c>
      <c r="P34" s="222"/>
    </row>
    <row r="35" spans="1:16">
      <c r="A35" s="24">
        <v>50</v>
      </c>
      <c r="B35" t="s">
        <v>55</v>
      </c>
      <c r="C35" s="33">
        <v>12542905</v>
      </c>
      <c r="D35" s="6">
        <v>4535163</v>
      </c>
      <c r="E35" s="330">
        <v>8007742</v>
      </c>
      <c r="F35" s="330">
        <v>7817440</v>
      </c>
      <c r="H35" s="339">
        <v>190302</v>
      </c>
      <c r="J35" s="338">
        <v>76121</v>
      </c>
      <c r="K35" s="222">
        <v>28545</v>
      </c>
      <c r="L35" s="222">
        <v>28545</v>
      </c>
      <c r="M35" s="222">
        <v>19030</v>
      </c>
      <c r="N35" s="222">
        <v>19030</v>
      </c>
      <c r="O35" s="330">
        <v>19031</v>
      </c>
      <c r="P35" s="222"/>
    </row>
    <row r="36" spans="1:16">
      <c r="A36" s="24">
        <v>51</v>
      </c>
      <c r="B36" t="s">
        <v>26</v>
      </c>
      <c r="C36" s="33">
        <v>21164899</v>
      </c>
      <c r="D36" s="6">
        <v>0</v>
      </c>
      <c r="E36" s="330">
        <v>21164899</v>
      </c>
      <c r="F36" s="330">
        <v>20793525</v>
      </c>
      <c r="H36" s="339">
        <v>371374</v>
      </c>
      <c r="J36" s="338">
        <v>148550</v>
      </c>
      <c r="K36" s="222">
        <v>55706</v>
      </c>
      <c r="L36" s="222">
        <v>55706</v>
      </c>
      <c r="M36" s="222">
        <v>37137</v>
      </c>
      <c r="N36" s="222">
        <v>37137</v>
      </c>
      <c r="O36" s="330">
        <v>37138</v>
      </c>
      <c r="P36" s="222"/>
    </row>
    <row r="37" spans="1:16">
      <c r="A37" s="24">
        <v>52</v>
      </c>
      <c r="B37" t="s">
        <v>27</v>
      </c>
      <c r="C37" s="33">
        <v>27188007</v>
      </c>
      <c r="D37" s="6">
        <v>1097373</v>
      </c>
      <c r="E37" s="330">
        <v>26090634</v>
      </c>
      <c r="F37" s="330">
        <v>25862669</v>
      </c>
      <c r="H37" s="339">
        <v>227965</v>
      </c>
      <c r="J37" s="338">
        <v>91186</v>
      </c>
      <c r="K37" s="222">
        <v>34195</v>
      </c>
      <c r="L37" s="222">
        <v>34195</v>
      </c>
      <c r="M37" s="222">
        <v>22797</v>
      </c>
      <c r="N37" s="222">
        <v>22797</v>
      </c>
      <c r="O37" s="330">
        <v>22795</v>
      </c>
      <c r="P37" s="222"/>
    </row>
    <row r="38" spans="1:16">
      <c r="A38" s="24">
        <v>53</v>
      </c>
      <c r="B38" t="s">
        <v>28</v>
      </c>
      <c r="C38" s="33">
        <v>35118052</v>
      </c>
      <c r="D38" s="6">
        <v>1414705</v>
      </c>
      <c r="E38" s="330">
        <v>33703347</v>
      </c>
      <c r="F38" s="330">
        <v>34636414</v>
      </c>
      <c r="H38" s="339">
        <v>-933067</v>
      </c>
      <c r="J38" s="338">
        <v>-373227</v>
      </c>
      <c r="K38" s="222">
        <v>-139960</v>
      </c>
      <c r="L38" s="222">
        <v>-139960</v>
      </c>
      <c r="M38" s="222">
        <v>-93307</v>
      </c>
      <c r="N38" s="222">
        <v>-93307</v>
      </c>
      <c r="O38" s="330">
        <v>-93306</v>
      </c>
      <c r="P38" s="222"/>
    </row>
    <row r="39" spans="1:16">
      <c r="A39" s="24">
        <v>54</v>
      </c>
      <c r="B39" t="s">
        <v>29</v>
      </c>
      <c r="C39" s="33">
        <v>26128990</v>
      </c>
      <c r="D39" s="6">
        <v>813722</v>
      </c>
      <c r="E39" s="330">
        <v>25315268</v>
      </c>
      <c r="F39" s="330">
        <v>25569150</v>
      </c>
      <c r="H39" s="339">
        <v>-253882</v>
      </c>
      <c r="J39" s="338">
        <v>-101553</v>
      </c>
      <c r="K39" s="222">
        <v>-38082</v>
      </c>
      <c r="L39" s="222">
        <v>-38082</v>
      </c>
      <c r="M39" s="222">
        <v>-25388</v>
      </c>
      <c r="N39" s="222">
        <v>-25388</v>
      </c>
      <c r="O39" s="330">
        <v>-25389</v>
      </c>
      <c r="P39" s="222"/>
    </row>
    <row r="40" spans="1:16">
      <c r="A40" s="24">
        <v>57</v>
      </c>
      <c r="B40" t="s">
        <v>30</v>
      </c>
      <c r="C40" s="33">
        <v>174622561</v>
      </c>
      <c r="D40" s="6">
        <v>500072</v>
      </c>
      <c r="E40" s="330">
        <v>174122489</v>
      </c>
      <c r="F40" s="330">
        <v>174732198</v>
      </c>
      <c r="H40" s="339">
        <v>-609709</v>
      </c>
      <c r="J40" s="338">
        <v>-243884</v>
      </c>
      <c r="K40" s="222">
        <v>-91456</v>
      </c>
      <c r="L40" s="222">
        <v>-91456</v>
      </c>
      <c r="M40" s="222">
        <v>-60971</v>
      </c>
      <c r="N40" s="222">
        <v>-60971</v>
      </c>
      <c r="O40" s="330">
        <v>-60971</v>
      </c>
      <c r="P40" s="222"/>
    </row>
    <row r="41" spans="1:16">
      <c r="A41" s="24">
        <v>58</v>
      </c>
      <c r="B41" t="s">
        <v>31</v>
      </c>
      <c r="C41" s="33">
        <v>29171650</v>
      </c>
      <c r="D41" s="6">
        <v>3257160</v>
      </c>
      <c r="E41" s="330">
        <v>25914490</v>
      </c>
      <c r="F41" s="330">
        <v>25116056</v>
      </c>
      <c r="H41" s="339">
        <v>798434</v>
      </c>
      <c r="J41" s="338">
        <v>319374</v>
      </c>
      <c r="K41" s="222">
        <v>119765</v>
      </c>
      <c r="L41" s="222">
        <v>119765</v>
      </c>
      <c r="M41" s="222">
        <v>79843</v>
      </c>
      <c r="N41" s="222">
        <v>79843</v>
      </c>
      <c r="O41" s="330">
        <v>79844</v>
      </c>
      <c r="P41" s="222"/>
    </row>
    <row r="42" spans="1:16">
      <c r="A42" s="24">
        <v>59</v>
      </c>
      <c r="B42" t="s">
        <v>32</v>
      </c>
      <c r="C42" s="33">
        <v>53072150</v>
      </c>
      <c r="D42" s="6">
        <v>1030494</v>
      </c>
      <c r="E42" s="330">
        <v>52041656</v>
      </c>
      <c r="F42" s="330">
        <v>52385642</v>
      </c>
      <c r="H42" s="339">
        <v>-343986</v>
      </c>
      <c r="J42" s="338">
        <v>-137594</v>
      </c>
      <c r="K42" s="222">
        <v>-51598</v>
      </c>
      <c r="L42" s="222">
        <v>-51598</v>
      </c>
      <c r="M42" s="222">
        <v>-34399</v>
      </c>
      <c r="N42" s="222">
        <v>-34399</v>
      </c>
      <c r="O42" s="330">
        <v>-34398</v>
      </c>
      <c r="P42" s="222"/>
    </row>
    <row r="43" spans="1:16">
      <c r="A43" s="24">
        <v>60</v>
      </c>
      <c r="B43" t="s">
        <v>33</v>
      </c>
      <c r="C43" s="33">
        <v>82783458</v>
      </c>
      <c r="D43" s="6">
        <v>930096</v>
      </c>
      <c r="E43" s="330">
        <v>81853362</v>
      </c>
      <c r="F43" s="330">
        <v>82334433</v>
      </c>
      <c r="H43" s="339">
        <v>-481071</v>
      </c>
      <c r="J43" s="338">
        <v>-192428</v>
      </c>
      <c r="K43" s="222">
        <v>-72161</v>
      </c>
      <c r="L43" s="222">
        <v>-72161</v>
      </c>
      <c r="M43" s="222">
        <v>-48107</v>
      </c>
      <c r="N43" s="222">
        <v>-48107</v>
      </c>
      <c r="O43" s="330">
        <v>-48107</v>
      </c>
      <c r="P43" s="222"/>
    </row>
    <row r="44" spans="1:16">
      <c r="A44" s="24">
        <v>61</v>
      </c>
      <c r="B44" t="s">
        <v>34</v>
      </c>
      <c r="C44" s="33">
        <v>240385617</v>
      </c>
      <c r="D44" s="6">
        <v>815545</v>
      </c>
      <c r="E44" s="330">
        <v>239570072</v>
      </c>
      <c r="F44" s="330">
        <v>236885165</v>
      </c>
      <c r="H44" s="339">
        <v>2684907</v>
      </c>
      <c r="J44" s="338">
        <v>1073963</v>
      </c>
      <c r="K44" s="222">
        <v>402736</v>
      </c>
      <c r="L44" s="222">
        <v>402736</v>
      </c>
      <c r="M44" s="222">
        <v>268491</v>
      </c>
      <c r="N44" s="222">
        <v>268491</v>
      </c>
      <c r="O44" s="330">
        <v>268490</v>
      </c>
      <c r="P44" s="222"/>
    </row>
    <row r="45" spans="1:16">
      <c r="A45" s="24">
        <v>62</v>
      </c>
      <c r="B45" t="s">
        <v>35</v>
      </c>
      <c r="C45" s="33">
        <v>173961744</v>
      </c>
      <c r="D45" s="6">
        <v>631134</v>
      </c>
      <c r="E45" s="330">
        <v>173330610</v>
      </c>
      <c r="F45" s="330">
        <v>174505186</v>
      </c>
      <c r="H45" s="339">
        <v>-1174576</v>
      </c>
      <c r="J45" s="338">
        <v>-469830</v>
      </c>
      <c r="K45" s="222">
        <v>-176186</v>
      </c>
      <c r="L45" s="222">
        <v>-176186</v>
      </c>
      <c r="M45" s="222">
        <v>-117458</v>
      </c>
      <c r="N45" s="222">
        <v>-117458</v>
      </c>
      <c r="O45" s="330">
        <v>-117458</v>
      </c>
      <c r="P45" s="222"/>
    </row>
    <row r="46" spans="1:16">
      <c r="A46" s="24">
        <v>63</v>
      </c>
      <c r="B46" t="s">
        <v>36</v>
      </c>
      <c r="C46" s="33">
        <v>92281004</v>
      </c>
      <c r="D46" s="6">
        <v>3554356</v>
      </c>
      <c r="E46" s="330">
        <v>88726648</v>
      </c>
      <c r="F46" s="330">
        <v>88473400</v>
      </c>
      <c r="H46" s="339">
        <v>253248</v>
      </c>
      <c r="J46" s="338">
        <v>101299</v>
      </c>
      <c r="K46" s="222">
        <v>37987</v>
      </c>
      <c r="L46" s="222">
        <v>37987</v>
      </c>
      <c r="M46" s="222">
        <v>25325</v>
      </c>
      <c r="N46" s="222">
        <v>25325</v>
      </c>
      <c r="O46" s="330">
        <v>25325</v>
      </c>
      <c r="P46" s="222"/>
    </row>
    <row r="47" spans="1:16">
      <c r="A47" s="24">
        <v>64</v>
      </c>
      <c r="B47" t="s">
        <v>37</v>
      </c>
      <c r="C47" s="33">
        <v>22517882</v>
      </c>
      <c r="D47" s="6">
        <v>0</v>
      </c>
      <c r="E47" s="330">
        <v>22517882</v>
      </c>
      <c r="F47" s="330">
        <v>22483501</v>
      </c>
      <c r="H47" s="339">
        <v>34381</v>
      </c>
      <c r="J47" s="338">
        <v>13752</v>
      </c>
      <c r="K47" s="222">
        <v>5157</v>
      </c>
      <c r="L47" s="222">
        <v>5157</v>
      </c>
      <c r="M47" s="222">
        <v>3438</v>
      </c>
      <c r="N47" s="222">
        <v>3438</v>
      </c>
      <c r="O47" s="330">
        <v>3439</v>
      </c>
      <c r="P47" s="222"/>
    </row>
    <row r="48" spans="1:16">
      <c r="A48" s="24">
        <v>67</v>
      </c>
      <c r="B48" t="s">
        <v>38</v>
      </c>
      <c r="C48" s="33">
        <v>73707205</v>
      </c>
      <c r="D48" s="6">
        <v>0</v>
      </c>
      <c r="E48" s="330">
        <v>73707205</v>
      </c>
      <c r="F48" s="330">
        <v>74377190</v>
      </c>
      <c r="H48" s="339">
        <v>-669985</v>
      </c>
      <c r="J48" s="338">
        <v>-267994</v>
      </c>
      <c r="K48" s="222">
        <v>-100498</v>
      </c>
      <c r="L48" s="222">
        <v>-100498</v>
      </c>
      <c r="M48" s="222">
        <v>-66999</v>
      </c>
      <c r="N48" s="222">
        <v>-66999</v>
      </c>
      <c r="O48" s="330">
        <v>-66997</v>
      </c>
      <c r="P48" s="222"/>
    </row>
    <row r="49" spans="1:16">
      <c r="A49" s="24">
        <v>68</v>
      </c>
      <c r="B49" t="s">
        <v>39</v>
      </c>
      <c r="C49" s="33">
        <v>176263134</v>
      </c>
      <c r="D49" s="6">
        <v>1873644</v>
      </c>
      <c r="E49" s="330">
        <v>174389490</v>
      </c>
      <c r="F49" s="330">
        <v>174751508</v>
      </c>
      <c r="H49" s="339">
        <v>-362018</v>
      </c>
      <c r="J49" s="338">
        <v>-144807</v>
      </c>
      <c r="K49" s="222">
        <v>-54303</v>
      </c>
      <c r="L49" s="222">
        <v>-54303</v>
      </c>
      <c r="M49" s="222">
        <v>-36202</v>
      </c>
      <c r="N49" s="222">
        <v>-36202</v>
      </c>
      <c r="O49" s="330">
        <v>-36201</v>
      </c>
      <c r="P49" s="222"/>
    </row>
    <row r="50" spans="1:16">
      <c r="A50" s="24">
        <v>69</v>
      </c>
      <c r="B50" t="s">
        <v>40</v>
      </c>
      <c r="C50" s="33">
        <v>53030069</v>
      </c>
      <c r="D50" s="6">
        <v>0</v>
      </c>
      <c r="E50" s="330">
        <v>53030069</v>
      </c>
      <c r="F50" s="330">
        <v>52208998</v>
      </c>
      <c r="H50" s="339">
        <v>821071</v>
      </c>
      <c r="J50" s="338">
        <v>328428</v>
      </c>
      <c r="K50" s="222">
        <v>123161</v>
      </c>
      <c r="L50" s="222">
        <v>123161</v>
      </c>
      <c r="M50" s="222">
        <v>82107</v>
      </c>
      <c r="N50" s="222">
        <v>82107</v>
      </c>
      <c r="O50" s="330">
        <v>82107</v>
      </c>
      <c r="P50" s="222"/>
    </row>
    <row r="51" spans="1:16">
      <c r="A51" s="24">
        <v>70</v>
      </c>
      <c r="B51" s="17" t="s">
        <v>277</v>
      </c>
      <c r="C51" s="33">
        <v>49993741</v>
      </c>
      <c r="D51" s="6">
        <v>4509218</v>
      </c>
      <c r="E51" s="330">
        <v>45484523</v>
      </c>
      <c r="F51" s="330">
        <v>44135606</v>
      </c>
      <c r="H51" s="339">
        <v>1348917</v>
      </c>
      <c r="J51" s="338">
        <v>539567</v>
      </c>
      <c r="K51" s="222">
        <v>202338</v>
      </c>
      <c r="L51" s="222">
        <v>202338</v>
      </c>
      <c r="M51" s="222">
        <v>134892</v>
      </c>
      <c r="N51" s="222">
        <v>134892</v>
      </c>
      <c r="O51" s="330">
        <v>134890</v>
      </c>
      <c r="P51" s="222"/>
    </row>
    <row r="52" spans="1:16">
      <c r="A52" s="24">
        <v>71</v>
      </c>
      <c r="B52" t="s">
        <v>41</v>
      </c>
      <c r="C52" s="33">
        <v>130954442</v>
      </c>
      <c r="D52" s="6">
        <v>211705</v>
      </c>
      <c r="E52" s="330">
        <v>130742737</v>
      </c>
      <c r="F52" s="330">
        <v>126955968</v>
      </c>
      <c r="H52" s="339">
        <v>3786769</v>
      </c>
      <c r="J52" s="338">
        <v>1514708</v>
      </c>
      <c r="K52" s="222">
        <v>568015</v>
      </c>
      <c r="L52" s="222">
        <v>568015</v>
      </c>
      <c r="M52" s="222">
        <v>378677</v>
      </c>
      <c r="N52" s="222">
        <v>378677</v>
      </c>
      <c r="O52" s="330">
        <v>378677</v>
      </c>
      <c r="P52" s="222"/>
    </row>
    <row r="53" spans="1:16">
      <c r="A53" s="24">
        <v>72</v>
      </c>
      <c r="B53" t="s">
        <v>42</v>
      </c>
      <c r="C53" s="33">
        <v>73658576</v>
      </c>
      <c r="D53" s="6">
        <v>2269380</v>
      </c>
      <c r="E53" s="330">
        <v>71389196</v>
      </c>
      <c r="F53" s="330">
        <v>70642457</v>
      </c>
      <c r="H53" s="339">
        <v>746739</v>
      </c>
      <c r="J53" s="338">
        <v>298696</v>
      </c>
      <c r="K53" s="222">
        <v>112011</v>
      </c>
      <c r="L53" s="222">
        <v>112011</v>
      </c>
      <c r="M53" s="222">
        <v>74674</v>
      </c>
      <c r="N53" s="222">
        <v>74674</v>
      </c>
      <c r="O53" s="330">
        <v>74673</v>
      </c>
      <c r="P53" s="222"/>
    </row>
    <row r="54" spans="1:16">
      <c r="A54" s="24">
        <v>73</v>
      </c>
      <c r="B54" t="s">
        <v>275</v>
      </c>
      <c r="C54" s="33">
        <v>202399694</v>
      </c>
      <c r="D54" s="6">
        <v>2962161</v>
      </c>
      <c r="E54" s="330">
        <v>199437533</v>
      </c>
      <c r="F54" s="330">
        <v>199085659</v>
      </c>
      <c r="H54" s="339">
        <v>351874</v>
      </c>
      <c r="J54" s="338">
        <v>140750</v>
      </c>
      <c r="K54" s="222">
        <v>52781</v>
      </c>
      <c r="L54" s="222">
        <v>52781</v>
      </c>
      <c r="M54" s="222">
        <v>35187</v>
      </c>
      <c r="N54" s="222">
        <v>35187</v>
      </c>
      <c r="O54" s="330">
        <v>35188</v>
      </c>
      <c r="P54" s="222"/>
    </row>
    <row r="55" spans="1:16">
      <c r="A55" s="24">
        <v>74</v>
      </c>
      <c r="B55" t="s">
        <v>43</v>
      </c>
      <c r="C55" s="33">
        <v>20959347</v>
      </c>
      <c r="D55" s="6">
        <v>2311805</v>
      </c>
      <c r="E55" s="330">
        <v>18647542</v>
      </c>
      <c r="F55" s="330">
        <v>18855234</v>
      </c>
      <c r="H55" s="339">
        <v>-207692</v>
      </c>
      <c r="J55" s="338">
        <v>-83077</v>
      </c>
      <c r="K55" s="222">
        <v>-31154</v>
      </c>
      <c r="L55" s="222">
        <v>-31154</v>
      </c>
      <c r="M55" s="222">
        <v>-20769</v>
      </c>
      <c r="N55" s="222">
        <v>-20769</v>
      </c>
      <c r="O55" s="330">
        <v>-20769</v>
      </c>
      <c r="P55" s="222"/>
    </row>
    <row r="56" spans="1:16">
      <c r="A56" s="24">
        <v>75</v>
      </c>
      <c r="B56" t="s">
        <v>44</v>
      </c>
      <c r="C56" s="33">
        <v>84316585</v>
      </c>
      <c r="D56" s="6">
        <v>801185</v>
      </c>
      <c r="E56" s="330">
        <v>83515400</v>
      </c>
      <c r="F56" s="330">
        <v>84654699</v>
      </c>
      <c r="H56" s="339">
        <v>-1139299</v>
      </c>
      <c r="J56" s="338">
        <v>-455720</v>
      </c>
      <c r="K56" s="222">
        <v>-170895</v>
      </c>
      <c r="L56" s="222">
        <v>-170895</v>
      </c>
      <c r="M56" s="222">
        <v>-113930</v>
      </c>
      <c r="N56" s="222">
        <v>-113930</v>
      </c>
      <c r="O56" s="330">
        <v>-113929</v>
      </c>
      <c r="P56" s="222"/>
    </row>
    <row r="57" spans="1:16">
      <c r="A57" s="24">
        <v>78</v>
      </c>
      <c r="B57" t="s">
        <v>45</v>
      </c>
      <c r="C57" s="33">
        <v>29008221</v>
      </c>
      <c r="D57" s="6">
        <v>4239013</v>
      </c>
      <c r="E57" s="330">
        <v>24769208</v>
      </c>
      <c r="F57" s="330">
        <v>24154976</v>
      </c>
      <c r="H57" s="339">
        <v>614232</v>
      </c>
      <c r="J57" s="338">
        <v>245693</v>
      </c>
      <c r="K57" s="222">
        <v>92135</v>
      </c>
      <c r="L57" s="222">
        <v>92135</v>
      </c>
      <c r="M57" s="222">
        <v>61423</v>
      </c>
      <c r="N57" s="222">
        <v>61423</v>
      </c>
      <c r="O57" s="330">
        <v>61423</v>
      </c>
      <c r="P57" s="222"/>
    </row>
    <row r="58" spans="1:16">
      <c r="A58" s="24">
        <v>79</v>
      </c>
      <c r="B58" t="s">
        <v>46</v>
      </c>
      <c r="C58" s="33">
        <v>101876596</v>
      </c>
      <c r="D58" s="6">
        <v>7857046</v>
      </c>
      <c r="E58" s="330">
        <v>94019550</v>
      </c>
      <c r="F58" s="330">
        <v>93676578</v>
      </c>
      <c r="H58" s="339">
        <v>342972</v>
      </c>
      <c r="J58" s="338">
        <v>137189</v>
      </c>
      <c r="K58" s="222">
        <v>51446</v>
      </c>
      <c r="L58" s="222">
        <v>51446</v>
      </c>
      <c r="M58" s="222">
        <v>34297</v>
      </c>
      <c r="N58" s="222">
        <v>34297</v>
      </c>
      <c r="O58" s="330">
        <v>34297</v>
      </c>
      <c r="P58" s="222"/>
    </row>
    <row r="59" spans="1:16">
      <c r="A59" s="24">
        <v>81</v>
      </c>
      <c r="B59" t="s">
        <v>47</v>
      </c>
      <c r="C59" s="33">
        <v>10721535</v>
      </c>
      <c r="D59" s="6">
        <v>555202</v>
      </c>
      <c r="E59" s="330">
        <v>10166333</v>
      </c>
      <c r="F59" s="330">
        <v>10144761</v>
      </c>
      <c r="H59" s="339">
        <v>21572</v>
      </c>
      <c r="J59" s="338">
        <v>8629</v>
      </c>
      <c r="K59" s="222">
        <v>3236</v>
      </c>
      <c r="L59" s="222">
        <v>3236</v>
      </c>
      <c r="M59" s="222">
        <v>2157</v>
      </c>
      <c r="N59" s="222">
        <v>2157</v>
      </c>
      <c r="O59" s="330">
        <v>2157</v>
      </c>
      <c r="P59" s="222"/>
    </row>
    <row r="60" spans="1:16">
      <c r="A60" s="24">
        <v>82</v>
      </c>
      <c r="B60" t="s">
        <v>48</v>
      </c>
      <c r="C60" s="33">
        <v>60148607</v>
      </c>
      <c r="D60" s="6">
        <v>6469853</v>
      </c>
      <c r="E60" s="330">
        <v>53678754</v>
      </c>
      <c r="F60" s="330">
        <v>52196463</v>
      </c>
      <c r="H60" s="339">
        <v>1482291</v>
      </c>
      <c r="J60" s="338">
        <v>592916</v>
      </c>
      <c r="K60" s="222">
        <v>222344</v>
      </c>
      <c r="L60" s="222">
        <v>222344</v>
      </c>
      <c r="M60" s="222">
        <v>148229</v>
      </c>
      <c r="N60" s="222">
        <v>148229</v>
      </c>
      <c r="O60" s="330">
        <v>148229</v>
      </c>
      <c r="P60" s="222"/>
    </row>
    <row r="61" spans="1:16">
      <c r="A61" s="24">
        <v>83</v>
      </c>
      <c r="B61" t="s">
        <v>408</v>
      </c>
      <c r="C61" s="33">
        <v>88631635</v>
      </c>
      <c r="D61" s="6">
        <v>1373199</v>
      </c>
      <c r="E61" s="330">
        <v>87258436</v>
      </c>
      <c r="F61" s="330">
        <v>87379461</v>
      </c>
      <c r="H61" s="339">
        <v>-121025</v>
      </c>
      <c r="J61" s="338">
        <v>-48410</v>
      </c>
      <c r="K61" s="222">
        <v>-18154</v>
      </c>
      <c r="L61" s="222">
        <v>-18154</v>
      </c>
      <c r="M61" s="222">
        <v>-12103</v>
      </c>
      <c r="N61" s="222">
        <v>-12103</v>
      </c>
      <c r="O61" s="330">
        <v>-12101</v>
      </c>
      <c r="P61" s="222"/>
    </row>
    <row r="62" spans="1:16">
      <c r="A62" s="24">
        <v>84</v>
      </c>
      <c r="B62" t="s">
        <v>49</v>
      </c>
      <c r="C62" s="33">
        <v>10118867</v>
      </c>
      <c r="D62" s="6">
        <v>5159395</v>
      </c>
      <c r="E62" s="330">
        <v>4959472</v>
      </c>
      <c r="F62" s="330">
        <v>4967080</v>
      </c>
      <c r="H62" s="339">
        <v>-7608</v>
      </c>
      <c r="J62" s="338">
        <v>-3043</v>
      </c>
      <c r="K62" s="222">
        <v>-1141</v>
      </c>
      <c r="L62" s="222">
        <v>-1141</v>
      </c>
      <c r="M62" s="222">
        <v>-761</v>
      </c>
      <c r="N62" s="222">
        <v>-761</v>
      </c>
      <c r="O62" s="330">
        <v>-761</v>
      </c>
      <c r="P62" s="222"/>
    </row>
    <row r="63" spans="1:16">
      <c r="A63" s="24">
        <v>85</v>
      </c>
      <c r="B63" t="s">
        <v>50</v>
      </c>
      <c r="C63" s="33">
        <v>21340267</v>
      </c>
      <c r="D63" s="6">
        <v>0</v>
      </c>
      <c r="E63" s="330">
        <v>21340267</v>
      </c>
      <c r="F63" s="330">
        <v>21134101</v>
      </c>
      <c r="H63" s="339">
        <v>206166</v>
      </c>
      <c r="J63" s="338">
        <v>82466</v>
      </c>
      <c r="K63" s="222">
        <v>30925</v>
      </c>
      <c r="L63" s="222">
        <v>30925</v>
      </c>
      <c r="M63" s="222">
        <v>20617</v>
      </c>
      <c r="N63" s="222">
        <v>20617</v>
      </c>
      <c r="O63" s="330">
        <v>20616</v>
      </c>
      <c r="P63" s="222"/>
    </row>
    <row r="64" spans="1:16">
      <c r="A64" s="24">
        <v>87</v>
      </c>
      <c r="B64" t="s">
        <v>51</v>
      </c>
      <c r="C64" s="33">
        <v>6627632</v>
      </c>
      <c r="D64" s="6">
        <v>1382332</v>
      </c>
      <c r="E64" s="330">
        <v>5245300</v>
      </c>
      <c r="F64" s="330">
        <v>5255302</v>
      </c>
      <c r="H64" s="339">
        <v>-10002</v>
      </c>
      <c r="J64" s="338">
        <v>-4001</v>
      </c>
      <c r="K64" s="222">
        <v>-1500</v>
      </c>
      <c r="L64" s="222">
        <v>-1500</v>
      </c>
      <c r="M64" s="222">
        <v>-1000</v>
      </c>
      <c r="N64" s="222">
        <v>-1000</v>
      </c>
      <c r="O64" s="330">
        <v>-1001</v>
      </c>
      <c r="P64" s="222"/>
    </row>
    <row r="65" spans="1:16">
      <c r="A65" s="24">
        <v>91</v>
      </c>
      <c r="B65" t="s">
        <v>52</v>
      </c>
      <c r="C65" s="33">
        <v>63122611</v>
      </c>
      <c r="D65" s="6">
        <v>7436756</v>
      </c>
      <c r="E65" s="330">
        <v>55685855</v>
      </c>
      <c r="F65" s="330">
        <v>54691624</v>
      </c>
      <c r="H65" s="339">
        <v>994231</v>
      </c>
      <c r="J65" s="338">
        <v>397692</v>
      </c>
      <c r="K65" s="222">
        <v>149135</v>
      </c>
      <c r="L65" s="222">
        <v>149135</v>
      </c>
      <c r="M65" s="222">
        <v>99423</v>
      </c>
      <c r="N65" s="222">
        <v>99423</v>
      </c>
      <c r="O65" s="330">
        <v>99423</v>
      </c>
      <c r="P65" s="222"/>
    </row>
    <row r="66" spans="1:16">
      <c r="A66" s="24">
        <v>92</v>
      </c>
      <c r="B66" t="s">
        <v>53</v>
      </c>
      <c r="C66" s="33">
        <v>9224183</v>
      </c>
      <c r="D66" s="6">
        <v>11182646</v>
      </c>
      <c r="E66" s="330">
        <v>-1958463</v>
      </c>
      <c r="F66" s="330">
        <v>-2040566</v>
      </c>
      <c r="H66" s="339">
        <v>82103</v>
      </c>
      <c r="J66" s="338">
        <v>32841</v>
      </c>
      <c r="K66" s="222">
        <v>12315</v>
      </c>
      <c r="L66" s="222">
        <v>12315</v>
      </c>
      <c r="M66" s="222">
        <v>8210</v>
      </c>
      <c r="N66" s="222">
        <v>8210</v>
      </c>
      <c r="O66" s="330">
        <v>8212</v>
      </c>
      <c r="P66" s="222"/>
    </row>
    <row r="67" spans="1:16">
      <c r="A67" s="34">
        <v>93</v>
      </c>
      <c r="B67" s="35" t="s">
        <v>56</v>
      </c>
      <c r="C67" s="38">
        <v>111951441</v>
      </c>
      <c r="D67" s="37">
        <v>12857</v>
      </c>
      <c r="E67" s="331">
        <v>111938584</v>
      </c>
      <c r="F67" s="331">
        <v>110701340</v>
      </c>
      <c r="H67" s="340">
        <v>1237244</v>
      </c>
      <c r="J67" s="338">
        <v>494898</v>
      </c>
      <c r="K67" s="222">
        <v>185587</v>
      </c>
      <c r="L67" s="222">
        <v>185587</v>
      </c>
      <c r="M67" s="222">
        <v>123724</v>
      </c>
      <c r="N67" s="222">
        <v>123724</v>
      </c>
      <c r="O67" s="330">
        <v>123724</v>
      </c>
      <c r="P67" s="222"/>
    </row>
    <row r="68" spans="1:16">
      <c r="A68" s="4">
        <v>99</v>
      </c>
      <c r="B68" s="39" t="s">
        <v>57</v>
      </c>
      <c r="C68" s="38">
        <v>7241726767</v>
      </c>
      <c r="D68" s="37">
        <v>96950478</v>
      </c>
      <c r="E68" s="331">
        <v>7144776289</v>
      </c>
      <c r="F68" s="341">
        <v>7128730011</v>
      </c>
      <c r="H68" s="340">
        <v>16046278</v>
      </c>
      <c r="J68" s="342">
        <v>6418512.4000000004</v>
      </c>
      <c r="K68" s="343">
        <v>2406946.15</v>
      </c>
      <c r="L68" s="343">
        <v>2406946.15</v>
      </c>
      <c r="M68" s="343">
        <v>1604625.1</v>
      </c>
      <c r="N68" s="343">
        <v>1604625.1</v>
      </c>
      <c r="O68" s="341">
        <v>1604624.1</v>
      </c>
      <c r="P68" s="222"/>
    </row>
    <row r="69" spans="1:16">
      <c r="C69" s="6"/>
      <c r="H69" s="6"/>
      <c r="I69" s="6"/>
      <c r="J69" s="6"/>
      <c r="K69" s="6"/>
      <c r="L69" s="6"/>
      <c r="M69" s="6"/>
      <c r="N69" s="6"/>
      <c r="O69" s="6"/>
    </row>
    <row r="70" spans="1:16">
      <c r="H70" s="6"/>
    </row>
  </sheetData>
  <mergeCells count="3">
    <mergeCell ref="A1:O1"/>
    <mergeCell ref="A2:O2"/>
    <mergeCell ref="J4:O4"/>
  </mergeCells>
  <printOptions horizontalCentered="1" verticalCentered="1"/>
  <pageMargins left="0.19685039370078741" right="0.19685039370078741" top="0.39370078740157483" bottom="0.59055118110236227" header="0.31496062992125984" footer="0.19685039370078741"/>
  <pageSetup scale="55" orientation="portrait" r:id="rId1"/>
  <headerFooter>
    <oddFooter>&amp;L2025/26 Final Operating Grants&amp;RJune 2026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R74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D10" sqref="D10"/>
    </sheetView>
  </sheetViews>
  <sheetFormatPr defaultColWidth="9.109375" defaultRowHeight="14.4"/>
  <cols>
    <col min="1" max="1" width="3.33203125" customWidth="1"/>
    <col min="2" max="2" width="30.44140625" bestFit="1" customWidth="1"/>
    <col min="3" max="3" width="13.44140625" bestFit="1" customWidth="1"/>
    <col min="4" max="5" width="13.44140625" customWidth="1"/>
    <col min="6" max="6" width="12.6640625" customWidth="1"/>
    <col min="7" max="7" width="13.44140625" bestFit="1" customWidth="1"/>
    <col min="8" max="8" width="12.6640625" customWidth="1"/>
    <col min="9" max="9" width="13.44140625" bestFit="1" customWidth="1"/>
    <col min="10" max="10" width="12.6640625" customWidth="1"/>
    <col min="11" max="11" width="1.33203125" customWidth="1"/>
    <col min="12" max="12" width="10.5546875" bestFit="1" customWidth="1"/>
    <col min="14" max="14" width="10.6640625" bestFit="1" customWidth="1"/>
    <col min="16" max="16" width="1.33203125" customWidth="1"/>
    <col min="17" max="17" width="12.6640625" bestFit="1" customWidth="1"/>
    <col min="18" max="18" width="10.109375" bestFit="1" customWidth="1"/>
  </cols>
  <sheetData>
    <row r="1" spans="1:18" s="42" customFormat="1" ht="15.6">
      <c r="A1" s="374" t="s">
        <v>225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</row>
    <row r="2" spans="1:18" s="42" customFormat="1" ht="15.6">
      <c r="A2" s="374" t="s">
        <v>301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</row>
    <row r="3" spans="1:18">
      <c r="D3" s="6"/>
      <c r="Q3" s="1" t="s">
        <v>70</v>
      </c>
    </row>
    <row r="4" spans="1:18">
      <c r="A4" s="22"/>
      <c r="B4" s="23"/>
      <c r="C4" s="375" t="s">
        <v>69</v>
      </c>
      <c r="D4" s="376"/>
      <c r="E4" s="376"/>
      <c r="F4" s="376"/>
      <c r="G4" s="376"/>
      <c r="H4" s="376"/>
      <c r="I4" s="376"/>
      <c r="J4" s="377"/>
      <c r="Q4" s="3" t="s">
        <v>237</v>
      </c>
    </row>
    <row r="5" spans="1:18">
      <c r="A5" s="24"/>
      <c r="B5" t="s">
        <v>58</v>
      </c>
      <c r="C5" s="384" t="s">
        <v>236</v>
      </c>
      <c r="D5" s="385"/>
      <c r="E5" s="375" t="s">
        <v>234</v>
      </c>
      <c r="F5" s="377"/>
      <c r="G5" s="384" t="s">
        <v>71</v>
      </c>
      <c r="H5" s="385"/>
      <c r="I5" s="384" t="s">
        <v>280</v>
      </c>
      <c r="J5" s="385"/>
      <c r="L5" s="384" t="s">
        <v>72</v>
      </c>
      <c r="M5" s="385"/>
      <c r="N5" s="384" t="s">
        <v>73</v>
      </c>
      <c r="O5" s="385"/>
      <c r="P5" s="54"/>
      <c r="Q5" s="311" t="s">
        <v>214</v>
      </c>
    </row>
    <row r="6" spans="1:18">
      <c r="A6" s="24"/>
      <c r="C6" s="204" t="s">
        <v>300</v>
      </c>
      <c r="D6" s="2">
        <v>9015</v>
      </c>
      <c r="E6" s="204" t="s">
        <v>300</v>
      </c>
      <c r="F6" s="58">
        <v>9015</v>
      </c>
      <c r="G6" s="204" t="s">
        <v>300</v>
      </c>
      <c r="H6" s="2">
        <v>9015</v>
      </c>
      <c r="I6" s="204" t="s">
        <v>300</v>
      </c>
      <c r="J6" s="2">
        <v>7280</v>
      </c>
      <c r="L6" s="204" t="s">
        <v>300</v>
      </c>
      <c r="M6" s="2">
        <v>250</v>
      </c>
      <c r="N6" s="204" t="s">
        <v>294</v>
      </c>
      <c r="O6" s="2">
        <v>282</v>
      </c>
      <c r="Q6" s="3" t="s">
        <v>74</v>
      </c>
    </row>
    <row r="7" spans="1:18">
      <c r="A7" s="34"/>
      <c r="B7" s="35"/>
      <c r="C7" s="9" t="s">
        <v>75</v>
      </c>
      <c r="D7" s="312" t="s">
        <v>63</v>
      </c>
      <c r="E7" s="9" t="s">
        <v>75</v>
      </c>
      <c r="F7" s="312" t="s">
        <v>63</v>
      </c>
      <c r="G7" s="9" t="s">
        <v>75</v>
      </c>
      <c r="H7" s="312" t="s">
        <v>63</v>
      </c>
      <c r="I7" s="9" t="s">
        <v>75</v>
      </c>
      <c r="J7" s="312" t="s">
        <v>63</v>
      </c>
      <c r="L7" s="9" t="s">
        <v>61</v>
      </c>
      <c r="M7" s="1" t="s">
        <v>63</v>
      </c>
      <c r="N7" s="9" t="s">
        <v>76</v>
      </c>
      <c r="O7" s="1" t="s">
        <v>63</v>
      </c>
      <c r="Q7" s="3" t="s">
        <v>63</v>
      </c>
    </row>
    <row r="8" spans="1:18">
      <c r="A8" s="22">
        <v>5</v>
      </c>
      <c r="B8" s="28" t="s">
        <v>0</v>
      </c>
      <c r="C8" s="45">
        <v>5664.1875</v>
      </c>
      <c r="D8" s="55">
        <v>51062650</v>
      </c>
      <c r="E8" s="46">
        <v>0</v>
      </c>
      <c r="F8" s="55">
        <v>0</v>
      </c>
      <c r="G8" s="46">
        <v>125</v>
      </c>
      <c r="H8" s="55">
        <v>1126875</v>
      </c>
      <c r="I8" s="46">
        <v>116.125</v>
      </c>
      <c r="J8" s="55">
        <v>845390</v>
      </c>
      <c r="L8" s="31">
        <v>12</v>
      </c>
      <c r="M8" s="55">
        <v>3000</v>
      </c>
      <c r="N8" s="31">
        <v>2</v>
      </c>
      <c r="O8" s="55">
        <v>564</v>
      </c>
      <c r="Q8" s="29">
        <v>53038479</v>
      </c>
      <c r="R8" s="6"/>
    </row>
    <row r="9" spans="1:18">
      <c r="A9" s="24">
        <v>6</v>
      </c>
      <c r="B9" t="s">
        <v>1</v>
      </c>
      <c r="C9" s="8">
        <v>3416.375</v>
      </c>
      <c r="D9" s="7">
        <v>30798621</v>
      </c>
      <c r="E9" s="5">
        <v>0</v>
      </c>
      <c r="F9" s="7">
        <v>0</v>
      </c>
      <c r="G9" s="5">
        <v>66</v>
      </c>
      <c r="H9" s="7">
        <v>594990</v>
      </c>
      <c r="I9" s="5">
        <v>23.5</v>
      </c>
      <c r="J9" s="7">
        <v>171080</v>
      </c>
      <c r="L9" s="33">
        <v>14</v>
      </c>
      <c r="M9" s="7">
        <v>3500</v>
      </c>
      <c r="N9" s="33">
        <v>1</v>
      </c>
      <c r="O9" s="7">
        <v>282</v>
      </c>
      <c r="Q9" s="32">
        <v>31568473</v>
      </c>
      <c r="R9" s="6"/>
    </row>
    <row r="10" spans="1:18">
      <c r="A10" s="24">
        <v>8</v>
      </c>
      <c r="B10" t="s">
        <v>2</v>
      </c>
      <c r="C10" s="8">
        <v>4301.3125</v>
      </c>
      <c r="D10" s="7">
        <v>38776332</v>
      </c>
      <c r="E10" s="5">
        <v>0</v>
      </c>
      <c r="F10" s="7">
        <v>0</v>
      </c>
      <c r="G10" s="5">
        <v>22</v>
      </c>
      <c r="H10" s="7">
        <v>198330</v>
      </c>
      <c r="I10" s="5">
        <v>294.6875</v>
      </c>
      <c r="J10" s="7">
        <v>2145325</v>
      </c>
      <c r="L10" s="33">
        <v>48</v>
      </c>
      <c r="M10" s="7">
        <v>12000</v>
      </c>
      <c r="N10" s="33">
        <v>0</v>
      </c>
      <c r="O10" s="7">
        <v>0</v>
      </c>
      <c r="Q10" s="32">
        <v>41131987</v>
      </c>
      <c r="R10" s="6"/>
    </row>
    <row r="11" spans="1:18">
      <c r="A11" s="24">
        <v>10</v>
      </c>
      <c r="B11" t="s">
        <v>3</v>
      </c>
      <c r="C11" s="8">
        <v>508.62610000000001</v>
      </c>
      <c r="D11" s="7">
        <v>4585264</v>
      </c>
      <c r="E11" s="5">
        <v>0</v>
      </c>
      <c r="F11" s="7">
        <v>0</v>
      </c>
      <c r="G11" s="5">
        <v>0</v>
      </c>
      <c r="H11" s="7">
        <v>0</v>
      </c>
      <c r="I11" s="5">
        <v>16.375</v>
      </c>
      <c r="J11" s="7">
        <v>119210</v>
      </c>
      <c r="L11" s="33">
        <v>7</v>
      </c>
      <c r="M11" s="7">
        <v>1750</v>
      </c>
      <c r="N11" s="33">
        <v>0</v>
      </c>
      <c r="O11" s="7">
        <v>0</v>
      </c>
      <c r="Q11" s="32">
        <v>4706224</v>
      </c>
      <c r="R11" s="6"/>
    </row>
    <row r="12" spans="1:18">
      <c r="A12" s="24">
        <v>19</v>
      </c>
      <c r="B12" t="s">
        <v>4</v>
      </c>
      <c r="C12" s="8">
        <v>1106.0625</v>
      </c>
      <c r="D12" s="7">
        <v>9971153</v>
      </c>
      <c r="E12" s="5">
        <v>0</v>
      </c>
      <c r="F12" s="7">
        <v>0</v>
      </c>
      <c r="G12" s="5">
        <v>0</v>
      </c>
      <c r="H12" s="7">
        <v>0</v>
      </c>
      <c r="I12" s="5">
        <v>0</v>
      </c>
      <c r="J12" s="7">
        <v>0</v>
      </c>
      <c r="L12" s="33">
        <v>4</v>
      </c>
      <c r="M12" s="7">
        <v>1000</v>
      </c>
      <c r="N12" s="33">
        <v>0</v>
      </c>
      <c r="O12" s="7">
        <v>0</v>
      </c>
      <c r="Q12" s="32">
        <v>9972153</v>
      </c>
      <c r="R12" s="6"/>
    </row>
    <row r="13" spans="1:18">
      <c r="A13" s="24">
        <v>20</v>
      </c>
      <c r="B13" t="s">
        <v>5</v>
      </c>
      <c r="C13" s="8">
        <v>4159.9375</v>
      </c>
      <c r="D13" s="7">
        <v>37501837</v>
      </c>
      <c r="E13" s="5">
        <v>0</v>
      </c>
      <c r="F13" s="7">
        <v>0</v>
      </c>
      <c r="G13" s="5">
        <v>0</v>
      </c>
      <c r="H13" s="7">
        <v>0</v>
      </c>
      <c r="I13" s="5">
        <v>0</v>
      </c>
      <c r="J13" s="7">
        <v>0</v>
      </c>
      <c r="L13" s="33">
        <v>17</v>
      </c>
      <c r="M13" s="7">
        <v>4250</v>
      </c>
      <c r="N13" s="33">
        <v>0</v>
      </c>
      <c r="O13" s="7">
        <v>0</v>
      </c>
      <c r="Q13" s="32">
        <v>37506087</v>
      </c>
      <c r="R13" s="6"/>
    </row>
    <row r="14" spans="1:18">
      <c r="A14" s="24">
        <v>22</v>
      </c>
      <c r="B14" t="s">
        <v>6</v>
      </c>
      <c r="C14" s="8">
        <v>8572.3125</v>
      </c>
      <c r="D14" s="7">
        <v>77279397</v>
      </c>
      <c r="E14" s="5">
        <v>0.875</v>
      </c>
      <c r="F14" s="7">
        <v>7888</v>
      </c>
      <c r="G14" s="5">
        <v>71</v>
      </c>
      <c r="H14" s="7">
        <v>640065</v>
      </c>
      <c r="I14" s="5">
        <v>159.625</v>
      </c>
      <c r="J14" s="7">
        <v>1162070</v>
      </c>
      <c r="L14" s="33">
        <v>27</v>
      </c>
      <c r="M14" s="7">
        <v>6750</v>
      </c>
      <c r="N14" s="33">
        <v>12</v>
      </c>
      <c r="O14" s="7">
        <v>3384</v>
      </c>
      <c r="Q14" s="32">
        <v>79099554</v>
      </c>
      <c r="R14" s="6"/>
    </row>
    <row r="15" spans="1:18">
      <c r="A15" s="24">
        <v>23</v>
      </c>
      <c r="B15" t="s">
        <v>7</v>
      </c>
      <c r="C15" s="8">
        <v>24405.5625</v>
      </c>
      <c r="D15" s="7">
        <v>220016146</v>
      </c>
      <c r="E15" s="5">
        <v>5</v>
      </c>
      <c r="F15" s="7">
        <v>45075</v>
      </c>
      <c r="G15" s="5">
        <v>280</v>
      </c>
      <c r="H15" s="7">
        <v>2524200</v>
      </c>
      <c r="I15" s="5">
        <v>138.4375</v>
      </c>
      <c r="J15" s="7">
        <v>1007825</v>
      </c>
      <c r="L15" s="33">
        <v>83</v>
      </c>
      <c r="M15" s="7">
        <v>20750</v>
      </c>
      <c r="N15" s="33">
        <v>11</v>
      </c>
      <c r="O15" s="7">
        <v>3102</v>
      </c>
      <c r="Q15" s="32">
        <v>223617098</v>
      </c>
      <c r="R15" s="6"/>
    </row>
    <row r="16" spans="1:18">
      <c r="A16" s="24">
        <v>27</v>
      </c>
      <c r="B16" t="s">
        <v>8</v>
      </c>
      <c r="C16" s="8">
        <v>4289.4375</v>
      </c>
      <c r="D16" s="7">
        <v>38669279</v>
      </c>
      <c r="E16" s="5">
        <v>0</v>
      </c>
      <c r="F16" s="7">
        <v>0</v>
      </c>
      <c r="G16" s="5">
        <v>31</v>
      </c>
      <c r="H16" s="7">
        <v>279465</v>
      </c>
      <c r="I16" s="5">
        <v>48</v>
      </c>
      <c r="J16" s="7">
        <v>349440</v>
      </c>
      <c r="L16" s="33">
        <v>25</v>
      </c>
      <c r="M16" s="7">
        <v>6250</v>
      </c>
      <c r="N16" s="33">
        <v>2</v>
      </c>
      <c r="O16" s="7">
        <v>564</v>
      </c>
      <c r="Q16" s="32">
        <v>39304998</v>
      </c>
      <c r="R16" s="6"/>
    </row>
    <row r="17" spans="1:18">
      <c r="A17" s="24">
        <v>28</v>
      </c>
      <c r="B17" t="s">
        <v>9</v>
      </c>
      <c r="C17" s="8">
        <v>2730</v>
      </c>
      <c r="D17" s="7">
        <v>24610950</v>
      </c>
      <c r="E17" s="5">
        <v>0</v>
      </c>
      <c r="F17" s="7">
        <v>0</v>
      </c>
      <c r="G17" s="5">
        <v>44</v>
      </c>
      <c r="H17" s="7">
        <v>396660</v>
      </c>
      <c r="I17" s="5">
        <v>18.4375</v>
      </c>
      <c r="J17" s="7">
        <v>134225</v>
      </c>
      <c r="L17" s="33">
        <v>23</v>
      </c>
      <c r="M17" s="7">
        <v>5750</v>
      </c>
      <c r="N17" s="33">
        <v>1</v>
      </c>
      <c r="O17" s="7">
        <v>282</v>
      </c>
      <c r="Q17" s="32">
        <v>25147867</v>
      </c>
      <c r="R17" s="6"/>
    </row>
    <row r="18" spans="1:18">
      <c r="A18" s="24">
        <v>33</v>
      </c>
      <c r="B18" t="s">
        <v>10</v>
      </c>
      <c r="C18" s="8">
        <v>15538.406300000001</v>
      </c>
      <c r="D18" s="7">
        <v>140078733</v>
      </c>
      <c r="E18" s="5">
        <v>0</v>
      </c>
      <c r="F18" s="7">
        <v>0</v>
      </c>
      <c r="G18" s="5">
        <v>220</v>
      </c>
      <c r="H18" s="7">
        <v>1983300</v>
      </c>
      <c r="I18" s="5">
        <v>5</v>
      </c>
      <c r="J18" s="7">
        <v>36400</v>
      </c>
      <c r="L18" s="33">
        <v>53</v>
      </c>
      <c r="M18" s="7">
        <v>13250</v>
      </c>
      <c r="N18" s="33">
        <v>9</v>
      </c>
      <c r="O18" s="7">
        <v>2538</v>
      </c>
      <c r="Q18" s="32">
        <v>142114221</v>
      </c>
      <c r="R18" s="6"/>
    </row>
    <row r="19" spans="1:18">
      <c r="A19" s="24">
        <v>34</v>
      </c>
      <c r="B19" t="s">
        <v>11</v>
      </c>
      <c r="C19" s="8">
        <v>19755.5625</v>
      </c>
      <c r="D19" s="7">
        <v>178096396</v>
      </c>
      <c r="E19" s="5">
        <v>0.5</v>
      </c>
      <c r="F19" s="7">
        <v>4508</v>
      </c>
      <c r="G19" s="5">
        <v>234.8125</v>
      </c>
      <c r="H19" s="7">
        <v>2116835</v>
      </c>
      <c r="I19" s="5">
        <v>253.1875</v>
      </c>
      <c r="J19" s="7">
        <v>1843205</v>
      </c>
      <c r="L19" s="33">
        <v>39</v>
      </c>
      <c r="M19" s="7">
        <v>9750</v>
      </c>
      <c r="N19" s="33">
        <v>53</v>
      </c>
      <c r="O19" s="7">
        <v>14946</v>
      </c>
      <c r="Q19" s="32">
        <v>182085640</v>
      </c>
      <c r="R19" s="6"/>
    </row>
    <row r="20" spans="1:18">
      <c r="A20" s="24">
        <v>35</v>
      </c>
      <c r="B20" t="s">
        <v>12</v>
      </c>
      <c r="C20" s="8">
        <v>25677.625</v>
      </c>
      <c r="D20" s="7">
        <v>231483789</v>
      </c>
      <c r="E20" s="5">
        <v>7.25</v>
      </c>
      <c r="F20" s="7">
        <v>65359</v>
      </c>
      <c r="G20" s="5">
        <v>141</v>
      </c>
      <c r="H20" s="7">
        <v>1271115</v>
      </c>
      <c r="I20" s="5">
        <v>108.5</v>
      </c>
      <c r="J20" s="7">
        <v>789880</v>
      </c>
      <c r="L20" s="33">
        <v>60</v>
      </c>
      <c r="M20" s="7">
        <v>15000</v>
      </c>
      <c r="N20" s="33">
        <v>50</v>
      </c>
      <c r="O20" s="7">
        <v>14100</v>
      </c>
      <c r="Q20" s="32">
        <v>233639243</v>
      </c>
      <c r="R20" s="6"/>
    </row>
    <row r="21" spans="1:18">
      <c r="A21" s="24">
        <v>36</v>
      </c>
      <c r="B21" t="s">
        <v>13</v>
      </c>
      <c r="C21" s="8">
        <v>77031.0625</v>
      </c>
      <c r="D21" s="7">
        <v>694435028</v>
      </c>
      <c r="E21" s="5">
        <v>63.125</v>
      </c>
      <c r="F21" s="7">
        <v>569072</v>
      </c>
      <c r="G21" s="5">
        <v>583</v>
      </c>
      <c r="H21" s="7">
        <v>5255745</v>
      </c>
      <c r="I21" s="5">
        <v>331.25</v>
      </c>
      <c r="J21" s="7">
        <v>2411500</v>
      </c>
      <c r="L21" s="33">
        <v>145</v>
      </c>
      <c r="M21" s="7">
        <v>36250</v>
      </c>
      <c r="N21" s="33">
        <v>263</v>
      </c>
      <c r="O21" s="7">
        <v>74166</v>
      </c>
      <c r="Q21" s="32">
        <v>702781761</v>
      </c>
      <c r="R21" s="6"/>
    </row>
    <row r="22" spans="1:18">
      <c r="A22" s="24">
        <v>37</v>
      </c>
      <c r="B22" t="s">
        <v>14</v>
      </c>
      <c r="C22" s="8">
        <v>15487.25</v>
      </c>
      <c r="D22" s="7">
        <v>139617559</v>
      </c>
      <c r="E22" s="5">
        <v>3.75</v>
      </c>
      <c r="F22" s="7">
        <v>33806</v>
      </c>
      <c r="G22" s="5">
        <v>0</v>
      </c>
      <c r="H22" s="7">
        <v>0</v>
      </c>
      <c r="I22" s="5">
        <v>163</v>
      </c>
      <c r="J22" s="7">
        <v>1186640</v>
      </c>
      <c r="L22" s="33">
        <v>7</v>
      </c>
      <c r="M22" s="7">
        <v>1750</v>
      </c>
      <c r="N22" s="33">
        <v>49</v>
      </c>
      <c r="O22" s="7">
        <v>13818</v>
      </c>
      <c r="Q22" s="32">
        <v>140853573</v>
      </c>
      <c r="R22" s="6"/>
    </row>
    <row r="23" spans="1:18">
      <c r="A23" s="24">
        <v>38</v>
      </c>
      <c r="B23" t="s">
        <v>15</v>
      </c>
      <c r="C23" s="8">
        <v>21936.9375</v>
      </c>
      <c r="D23" s="7">
        <v>197761492</v>
      </c>
      <c r="E23" s="5">
        <v>1.75</v>
      </c>
      <c r="F23" s="7">
        <v>15776</v>
      </c>
      <c r="G23" s="5">
        <v>78</v>
      </c>
      <c r="H23" s="7">
        <v>703170</v>
      </c>
      <c r="I23" s="5">
        <v>377.6875</v>
      </c>
      <c r="J23" s="7">
        <v>2749565</v>
      </c>
      <c r="L23" s="33">
        <v>37</v>
      </c>
      <c r="M23" s="7">
        <v>9250</v>
      </c>
      <c r="N23" s="33">
        <v>64</v>
      </c>
      <c r="O23" s="7">
        <v>18048</v>
      </c>
      <c r="Q23" s="32">
        <v>201257301</v>
      </c>
      <c r="R23" s="6"/>
    </row>
    <row r="24" spans="1:18">
      <c r="A24" s="24">
        <v>39</v>
      </c>
      <c r="B24" t="s">
        <v>16</v>
      </c>
      <c r="C24" s="8">
        <v>49577.5</v>
      </c>
      <c r="D24" s="7">
        <v>446941163</v>
      </c>
      <c r="E24" s="5">
        <v>27.4375</v>
      </c>
      <c r="F24" s="7">
        <v>247349</v>
      </c>
      <c r="G24" s="5">
        <v>339</v>
      </c>
      <c r="H24" s="7">
        <v>3056085</v>
      </c>
      <c r="I24" s="5">
        <v>424.6875</v>
      </c>
      <c r="J24" s="7">
        <v>3091725</v>
      </c>
      <c r="L24" s="33">
        <v>66</v>
      </c>
      <c r="M24" s="7">
        <v>16500</v>
      </c>
      <c r="N24" s="33">
        <v>164</v>
      </c>
      <c r="O24" s="7">
        <v>46248</v>
      </c>
      <c r="Q24" s="32">
        <v>453399070</v>
      </c>
      <c r="R24" s="6"/>
    </row>
    <row r="25" spans="1:18">
      <c r="A25" s="24">
        <v>40</v>
      </c>
      <c r="B25" t="s">
        <v>17</v>
      </c>
      <c r="C25" s="8">
        <v>7554.4375</v>
      </c>
      <c r="D25" s="7">
        <v>68103254</v>
      </c>
      <c r="E25" s="5">
        <v>8.5</v>
      </c>
      <c r="F25" s="7">
        <v>76628</v>
      </c>
      <c r="G25" s="5">
        <v>109</v>
      </c>
      <c r="H25" s="7">
        <v>982635</v>
      </c>
      <c r="I25" s="5">
        <v>147.3125</v>
      </c>
      <c r="J25" s="7">
        <v>1072435</v>
      </c>
      <c r="L25" s="33">
        <v>19</v>
      </c>
      <c r="M25" s="7">
        <v>4750</v>
      </c>
      <c r="N25" s="33">
        <v>17</v>
      </c>
      <c r="O25" s="7">
        <v>4794</v>
      </c>
      <c r="Q25" s="32">
        <v>70244496</v>
      </c>
      <c r="R25" s="6"/>
    </row>
    <row r="26" spans="1:18">
      <c r="A26" s="24">
        <v>41</v>
      </c>
      <c r="B26" t="s">
        <v>18</v>
      </c>
      <c r="C26" s="8">
        <v>26841</v>
      </c>
      <c r="D26" s="7">
        <v>241971615</v>
      </c>
      <c r="E26" s="5">
        <v>1.875</v>
      </c>
      <c r="F26" s="7">
        <v>16903</v>
      </c>
      <c r="G26" s="5">
        <v>108</v>
      </c>
      <c r="H26" s="7">
        <v>973620</v>
      </c>
      <c r="I26" s="5">
        <v>219.125</v>
      </c>
      <c r="J26" s="7">
        <v>1595230</v>
      </c>
      <c r="L26" s="33">
        <v>36</v>
      </c>
      <c r="M26" s="7">
        <v>9000</v>
      </c>
      <c r="N26" s="33">
        <v>91</v>
      </c>
      <c r="O26" s="7">
        <v>25662</v>
      </c>
      <c r="Q26" s="32">
        <v>244592030</v>
      </c>
      <c r="R26" s="6"/>
    </row>
    <row r="27" spans="1:18">
      <c r="A27" s="24">
        <v>42</v>
      </c>
      <c r="B27" t="s">
        <v>19</v>
      </c>
      <c r="C27" s="8">
        <v>16062.3125</v>
      </c>
      <c r="D27" s="7">
        <v>144801747</v>
      </c>
      <c r="E27" s="5">
        <v>5.25</v>
      </c>
      <c r="F27" s="7">
        <v>47329</v>
      </c>
      <c r="G27" s="5">
        <v>273</v>
      </c>
      <c r="H27" s="7">
        <v>2461095</v>
      </c>
      <c r="I27" s="5">
        <v>11.875</v>
      </c>
      <c r="J27" s="7">
        <v>86450</v>
      </c>
      <c r="L27" s="33">
        <v>29</v>
      </c>
      <c r="M27" s="7">
        <v>7250</v>
      </c>
      <c r="N27" s="33">
        <v>17</v>
      </c>
      <c r="O27" s="7">
        <v>4794</v>
      </c>
      <c r="Q27" s="32">
        <v>147408665</v>
      </c>
      <c r="R27" s="6"/>
    </row>
    <row r="28" spans="1:18">
      <c r="A28" s="24">
        <v>43</v>
      </c>
      <c r="B28" t="s">
        <v>20</v>
      </c>
      <c r="C28" s="8">
        <v>32144.75</v>
      </c>
      <c r="D28" s="7">
        <v>289784921</v>
      </c>
      <c r="E28" s="5">
        <v>3.5625</v>
      </c>
      <c r="F28" s="7">
        <v>32116</v>
      </c>
      <c r="G28" s="5">
        <v>284</v>
      </c>
      <c r="H28" s="7">
        <v>2560260</v>
      </c>
      <c r="I28" s="5">
        <v>262.3125</v>
      </c>
      <c r="J28" s="7">
        <v>1909635</v>
      </c>
      <c r="L28" s="33">
        <v>66</v>
      </c>
      <c r="M28" s="7">
        <v>16500</v>
      </c>
      <c r="N28" s="33">
        <v>188</v>
      </c>
      <c r="O28" s="7">
        <v>53016</v>
      </c>
      <c r="Q28" s="32">
        <v>294356448</v>
      </c>
      <c r="R28" s="6"/>
    </row>
    <row r="29" spans="1:18">
      <c r="A29" s="24">
        <v>44</v>
      </c>
      <c r="B29" t="s">
        <v>21</v>
      </c>
      <c r="C29" s="8">
        <v>16214.75</v>
      </c>
      <c r="D29" s="7">
        <v>146175971</v>
      </c>
      <c r="E29" s="5">
        <v>0.375</v>
      </c>
      <c r="F29" s="7">
        <v>3381</v>
      </c>
      <c r="G29" s="5">
        <v>191</v>
      </c>
      <c r="H29" s="7">
        <v>1721865</v>
      </c>
      <c r="I29" s="5">
        <v>74.25</v>
      </c>
      <c r="J29" s="7">
        <v>540540</v>
      </c>
      <c r="L29" s="33">
        <v>22</v>
      </c>
      <c r="M29" s="7">
        <v>5500</v>
      </c>
      <c r="N29" s="33">
        <v>68</v>
      </c>
      <c r="O29" s="7">
        <v>19176</v>
      </c>
      <c r="Q29" s="32">
        <v>148466433</v>
      </c>
      <c r="R29" s="6"/>
    </row>
    <row r="30" spans="1:18">
      <c r="A30" s="24">
        <v>45</v>
      </c>
      <c r="B30" t="s">
        <v>22</v>
      </c>
      <c r="C30" s="8">
        <v>7010.75</v>
      </c>
      <c r="D30" s="7">
        <v>63201911</v>
      </c>
      <c r="E30" s="5">
        <v>0</v>
      </c>
      <c r="F30" s="7">
        <v>0</v>
      </c>
      <c r="G30" s="5">
        <v>32</v>
      </c>
      <c r="H30" s="7">
        <v>288480</v>
      </c>
      <c r="I30" s="5">
        <v>0</v>
      </c>
      <c r="J30" s="7">
        <v>0</v>
      </c>
      <c r="L30" s="33">
        <v>11</v>
      </c>
      <c r="M30" s="7">
        <v>2750</v>
      </c>
      <c r="N30" s="33">
        <v>34</v>
      </c>
      <c r="O30" s="7">
        <v>9588</v>
      </c>
      <c r="Q30" s="32">
        <v>63502729</v>
      </c>
      <c r="R30" s="6"/>
    </row>
    <row r="31" spans="1:18">
      <c r="A31" s="24">
        <v>46</v>
      </c>
      <c r="B31" t="s">
        <v>23</v>
      </c>
      <c r="C31" s="8">
        <v>3259.625</v>
      </c>
      <c r="D31" s="7">
        <v>29385519</v>
      </c>
      <c r="E31" s="5">
        <v>0.5</v>
      </c>
      <c r="F31" s="7">
        <v>4508</v>
      </c>
      <c r="G31" s="5">
        <v>127</v>
      </c>
      <c r="H31" s="7">
        <v>1144905</v>
      </c>
      <c r="I31" s="5">
        <v>60.875</v>
      </c>
      <c r="J31" s="7">
        <v>443170</v>
      </c>
      <c r="L31" s="33">
        <v>24</v>
      </c>
      <c r="M31" s="7">
        <v>6000</v>
      </c>
      <c r="N31" s="33">
        <v>0</v>
      </c>
      <c r="O31" s="7">
        <v>0</v>
      </c>
      <c r="Q31" s="32">
        <v>30984102</v>
      </c>
      <c r="R31" s="6"/>
    </row>
    <row r="32" spans="1:18">
      <c r="A32" s="24">
        <v>47</v>
      </c>
      <c r="B32" t="s">
        <v>330</v>
      </c>
      <c r="C32" s="8">
        <v>2017.625</v>
      </c>
      <c r="D32" s="7">
        <v>18188889</v>
      </c>
      <c r="E32" s="5">
        <v>0</v>
      </c>
      <c r="F32" s="7">
        <v>0</v>
      </c>
      <c r="G32" s="5">
        <v>16</v>
      </c>
      <c r="H32" s="7">
        <v>144240</v>
      </c>
      <c r="I32" s="5">
        <v>991.875</v>
      </c>
      <c r="J32" s="7">
        <v>7220850</v>
      </c>
      <c r="L32" s="33">
        <v>15</v>
      </c>
      <c r="M32" s="7">
        <v>3750</v>
      </c>
      <c r="N32" s="33">
        <v>0</v>
      </c>
      <c r="O32" s="7">
        <v>0</v>
      </c>
      <c r="Q32" s="32">
        <v>25557729</v>
      </c>
      <c r="R32" s="6"/>
    </row>
    <row r="33" spans="1:18">
      <c r="A33" s="24">
        <v>48</v>
      </c>
      <c r="B33" t="s">
        <v>24</v>
      </c>
      <c r="C33" s="8">
        <v>5309.25</v>
      </c>
      <c r="D33" s="7">
        <v>47862889</v>
      </c>
      <c r="E33" s="5">
        <v>0</v>
      </c>
      <c r="F33" s="7">
        <v>0</v>
      </c>
      <c r="G33" s="5">
        <v>25</v>
      </c>
      <c r="H33" s="7">
        <v>225375</v>
      </c>
      <c r="I33" s="5">
        <v>12.6875</v>
      </c>
      <c r="J33" s="7">
        <v>92365</v>
      </c>
      <c r="L33" s="33">
        <v>14</v>
      </c>
      <c r="M33" s="7">
        <v>3500</v>
      </c>
      <c r="N33" s="33">
        <v>7</v>
      </c>
      <c r="O33" s="7">
        <v>1974</v>
      </c>
      <c r="Q33" s="32">
        <v>48186103</v>
      </c>
      <c r="R33" s="6"/>
    </row>
    <row r="34" spans="1:18">
      <c r="A34" s="24">
        <v>49</v>
      </c>
      <c r="B34" t="s">
        <v>25</v>
      </c>
      <c r="C34" s="8">
        <v>207.0625</v>
      </c>
      <c r="D34" s="7">
        <v>1866668</v>
      </c>
      <c r="E34" s="5">
        <v>0</v>
      </c>
      <c r="F34" s="7">
        <v>0</v>
      </c>
      <c r="G34" s="5">
        <v>0</v>
      </c>
      <c r="H34" s="7">
        <v>0</v>
      </c>
      <c r="I34" s="5">
        <v>0</v>
      </c>
      <c r="J34" s="7">
        <v>0</v>
      </c>
      <c r="L34" s="33">
        <v>4</v>
      </c>
      <c r="M34" s="7">
        <v>1000</v>
      </c>
      <c r="N34" s="33">
        <v>0</v>
      </c>
      <c r="O34" s="7">
        <v>0</v>
      </c>
      <c r="Q34" s="32">
        <v>1867668</v>
      </c>
      <c r="R34" s="6"/>
    </row>
    <row r="35" spans="1:18">
      <c r="A35" s="24">
        <v>50</v>
      </c>
      <c r="B35" t="s">
        <v>55</v>
      </c>
      <c r="C35" s="8">
        <v>496.6875</v>
      </c>
      <c r="D35" s="7">
        <v>4477638</v>
      </c>
      <c r="E35" s="5">
        <v>0</v>
      </c>
      <c r="F35" s="7">
        <v>0</v>
      </c>
      <c r="G35" s="5">
        <v>0</v>
      </c>
      <c r="H35" s="7">
        <v>0</v>
      </c>
      <c r="I35" s="5">
        <v>0</v>
      </c>
      <c r="J35" s="7">
        <v>0</v>
      </c>
      <c r="L35" s="33">
        <v>4</v>
      </c>
      <c r="M35" s="7">
        <v>1000</v>
      </c>
      <c r="N35" s="33">
        <v>0</v>
      </c>
      <c r="O35" s="7">
        <v>0</v>
      </c>
      <c r="Q35" s="32">
        <v>4478638</v>
      </c>
      <c r="R35" s="6"/>
    </row>
    <row r="36" spans="1:18">
      <c r="A36" s="24">
        <v>51</v>
      </c>
      <c r="B36" t="s">
        <v>26</v>
      </c>
      <c r="C36" s="8">
        <v>1240.375</v>
      </c>
      <c r="D36" s="7">
        <v>11181981</v>
      </c>
      <c r="E36" s="5">
        <v>0</v>
      </c>
      <c r="F36" s="7">
        <v>0</v>
      </c>
      <c r="G36" s="5">
        <v>20</v>
      </c>
      <c r="H36" s="7">
        <v>180300</v>
      </c>
      <c r="I36" s="5">
        <v>0</v>
      </c>
      <c r="J36" s="7">
        <v>0</v>
      </c>
      <c r="L36" s="33">
        <v>17</v>
      </c>
      <c r="M36" s="7">
        <v>4250</v>
      </c>
      <c r="N36" s="33">
        <v>0</v>
      </c>
      <c r="O36" s="7">
        <v>0</v>
      </c>
      <c r="Q36" s="32">
        <v>11366531</v>
      </c>
      <c r="R36" s="6"/>
    </row>
    <row r="37" spans="1:18">
      <c r="A37" s="24">
        <v>52</v>
      </c>
      <c r="B37" t="s">
        <v>27</v>
      </c>
      <c r="C37" s="237">
        <v>1757.125</v>
      </c>
      <c r="D37" s="7">
        <v>15840482</v>
      </c>
      <c r="E37" s="238">
        <v>0</v>
      </c>
      <c r="F37" s="7">
        <v>0</v>
      </c>
      <c r="G37" s="238">
        <v>37</v>
      </c>
      <c r="H37" s="7">
        <v>333555</v>
      </c>
      <c r="I37" s="238">
        <v>0</v>
      </c>
      <c r="J37" s="7">
        <v>0</v>
      </c>
      <c r="L37" s="33">
        <v>7</v>
      </c>
      <c r="M37" s="7">
        <v>1750</v>
      </c>
      <c r="N37" s="33">
        <v>0</v>
      </c>
      <c r="O37" s="7">
        <v>0</v>
      </c>
      <c r="Q37" s="32">
        <v>16175787</v>
      </c>
      <c r="R37" s="6"/>
    </row>
    <row r="38" spans="1:18">
      <c r="A38" s="24">
        <v>53</v>
      </c>
      <c r="B38" t="s">
        <v>28</v>
      </c>
      <c r="C38" s="8">
        <v>2242.8125</v>
      </c>
      <c r="D38" s="7">
        <v>20218955</v>
      </c>
      <c r="E38" s="5">
        <v>0</v>
      </c>
      <c r="F38" s="7">
        <v>0</v>
      </c>
      <c r="G38" s="5">
        <v>19</v>
      </c>
      <c r="H38" s="7">
        <v>171285</v>
      </c>
      <c r="I38" s="5">
        <v>36.6875</v>
      </c>
      <c r="J38" s="7">
        <v>267085</v>
      </c>
      <c r="L38" s="33">
        <v>1</v>
      </c>
      <c r="M38" s="7">
        <v>250</v>
      </c>
      <c r="N38" s="33">
        <v>1</v>
      </c>
      <c r="O38" s="7">
        <v>282</v>
      </c>
      <c r="Q38" s="32">
        <v>20657857</v>
      </c>
      <c r="R38" s="6"/>
    </row>
    <row r="39" spans="1:18">
      <c r="A39" s="24">
        <v>54</v>
      </c>
      <c r="B39" t="s">
        <v>29</v>
      </c>
      <c r="C39" s="8">
        <v>1777</v>
      </c>
      <c r="D39" s="7">
        <v>16019655</v>
      </c>
      <c r="E39" s="5">
        <v>0</v>
      </c>
      <c r="F39" s="7">
        <v>0</v>
      </c>
      <c r="G39" s="5">
        <v>32</v>
      </c>
      <c r="H39" s="7">
        <v>288480</v>
      </c>
      <c r="I39" s="5">
        <v>16.875</v>
      </c>
      <c r="J39" s="7">
        <v>122850</v>
      </c>
      <c r="L39" s="33">
        <v>25</v>
      </c>
      <c r="M39" s="7">
        <v>6250</v>
      </c>
      <c r="N39" s="33">
        <v>0</v>
      </c>
      <c r="O39" s="7">
        <v>0</v>
      </c>
      <c r="Q39" s="32">
        <v>16437235</v>
      </c>
      <c r="R39" s="6"/>
    </row>
    <row r="40" spans="1:18">
      <c r="A40" s="24">
        <v>57</v>
      </c>
      <c r="B40" t="s">
        <v>30</v>
      </c>
      <c r="C40" s="8">
        <v>12760.3125</v>
      </c>
      <c r="D40" s="7">
        <v>115034217</v>
      </c>
      <c r="E40" s="5">
        <v>0</v>
      </c>
      <c r="F40" s="7">
        <v>0</v>
      </c>
      <c r="G40" s="5">
        <v>230</v>
      </c>
      <c r="H40" s="7">
        <v>2073450</v>
      </c>
      <c r="I40" s="5">
        <v>0</v>
      </c>
      <c r="J40" s="7">
        <v>0</v>
      </c>
      <c r="L40" s="33">
        <v>44</v>
      </c>
      <c r="M40" s="7">
        <v>11000</v>
      </c>
      <c r="N40" s="33">
        <v>1</v>
      </c>
      <c r="O40" s="7">
        <v>282</v>
      </c>
      <c r="Q40" s="32">
        <v>117118949</v>
      </c>
      <c r="R40" s="6"/>
    </row>
    <row r="41" spans="1:18">
      <c r="A41" s="24">
        <v>58</v>
      </c>
      <c r="B41" t="s">
        <v>31</v>
      </c>
      <c r="C41" s="8">
        <v>1792.6875</v>
      </c>
      <c r="D41" s="7">
        <v>16161078</v>
      </c>
      <c r="E41" s="5">
        <v>0</v>
      </c>
      <c r="F41" s="7">
        <v>0</v>
      </c>
      <c r="G41" s="5">
        <v>27</v>
      </c>
      <c r="H41" s="7">
        <v>243405</v>
      </c>
      <c r="I41" s="5">
        <v>298.875</v>
      </c>
      <c r="J41" s="7">
        <v>2175810</v>
      </c>
      <c r="L41" s="33">
        <v>22</v>
      </c>
      <c r="M41" s="7">
        <v>5500</v>
      </c>
      <c r="N41" s="33">
        <v>21</v>
      </c>
      <c r="O41" s="7">
        <v>5922</v>
      </c>
      <c r="Q41" s="32">
        <v>18591715</v>
      </c>
      <c r="R41" s="6"/>
    </row>
    <row r="42" spans="1:18">
      <c r="A42" s="24">
        <v>59</v>
      </c>
      <c r="B42" t="s">
        <v>32</v>
      </c>
      <c r="C42" s="8">
        <v>3556.875</v>
      </c>
      <c r="D42" s="7">
        <v>32065228</v>
      </c>
      <c r="E42" s="5">
        <v>0</v>
      </c>
      <c r="F42" s="7">
        <v>0</v>
      </c>
      <c r="G42" s="5">
        <v>0</v>
      </c>
      <c r="H42" s="7">
        <v>0</v>
      </c>
      <c r="I42" s="5">
        <v>37.75</v>
      </c>
      <c r="J42" s="7">
        <v>274820</v>
      </c>
      <c r="L42" s="33">
        <v>32</v>
      </c>
      <c r="M42" s="7">
        <v>8000</v>
      </c>
      <c r="N42" s="33">
        <v>0</v>
      </c>
      <c r="O42" s="7">
        <v>0</v>
      </c>
      <c r="Q42" s="32">
        <v>32348048</v>
      </c>
      <c r="R42" s="6"/>
    </row>
    <row r="43" spans="1:18">
      <c r="A43" s="24">
        <v>60</v>
      </c>
      <c r="B43" t="s">
        <v>33</v>
      </c>
      <c r="C43" s="8">
        <v>5821.125</v>
      </c>
      <c r="D43" s="7">
        <v>52477442</v>
      </c>
      <c r="E43" s="5">
        <v>0</v>
      </c>
      <c r="F43" s="7">
        <v>0</v>
      </c>
      <c r="G43" s="5">
        <v>0</v>
      </c>
      <c r="H43" s="7">
        <v>0</v>
      </c>
      <c r="I43" s="5">
        <v>132.1875</v>
      </c>
      <c r="J43" s="7">
        <v>962325</v>
      </c>
      <c r="L43" s="33">
        <v>37</v>
      </c>
      <c r="M43" s="7">
        <v>9250</v>
      </c>
      <c r="N43" s="33">
        <v>2</v>
      </c>
      <c r="O43" s="7">
        <v>564</v>
      </c>
      <c r="Q43" s="32">
        <v>53449581</v>
      </c>
      <c r="R43" s="6"/>
    </row>
    <row r="44" spans="1:18">
      <c r="A44" s="24">
        <v>61</v>
      </c>
      <c r="B44" t="s">
        <v>34</v>
      </c>
      <c r="C44" s="8">
        <v>20465.8145</v>
      </c>
      <c r="D44" s="7">
        <v>184499318</v>
      </c>
      <c r="E44" s="5">
        <v>5.5</v>
      </c>
      <c r="F44" s="7">
        <v>49583</v>
      </c>
      <c r="G44" s="5">
        <v>172</v>
      </c>
      <c r="H44" s="7">
        <v>1550580</v>
      </c>
      <c r="I44" s="5">
        <v>7.8125</v>
      </c>
      <c r="J44" s="7">
        <v>56875</v>
      </c>
      <c r="L44" s="33">
        <v>52</v>
      </c>
      <c r="M44" s="7">
        <v>13000</v>
      </c>
      <c r="N44" s="33">
        <v>18</v>
      </c>
      <c r="O44" s="7">
        <v>5076</v>
      </c>
      <c r="Q44" s="32">
        <v>186174432</v>
      </c>
      <c r="R44" s="6"/>
    </row>
    <row r="45" spans="1:18">
      <c r="A45" s="24">
        <v>62</v>
      </c>
      <c r="B45" t="s">
        <v>35</v>
      </c>
      <c r="C45" s="8">
        <v>13654</v>
      </c>
      <c r="D45" s="7">
        <v>123090810</v>
      </c>
      <c r="E45" s="5">
        <v>52.75</v>
      </c>
      <c r="F45" s="7">
        <v>475541</v>
      </c>
      <c r="G45" s="5">
        <v>212</v>
      </c>
      <c r="H45" s="7">
        <v>1911180</v>
      </c>
      <c r="I45" s="5">
        <v>141.375</v>
      </c>
      <c r="J45" s="7">
        <v>1029210</v>
      </c>
      <c r="L45" s="33">
        <v>46</v>
      </c>
      <c r="M45" s="7">
        <v>11500</v>
      </c>
      <c r="N45" s="33">
        <v>4</v>
      </c>
      <c r="O45" s="7">
        <v>1128</v>
      </c>
      <c r="Q45" s="32">
        <v>126519369</v>
      </c>
      <c r="R45" s="6"/>
    </row>
    <row r="46" spans="1:18">
      <c r="A46" s="24">
        <v>63</v>
      </c>
      <c r="B46" t="s">
        <v>36</v>
      </c>
      <c r="C46" s="8">
        <v>6658</v>
      </c>
      <c r="D46" s="7">
        <v>60021870</v>
      </c>
      <c r="E46" s="5">
        <v>18.0625</v>
      </c>
      <c r="F46" s="7">
        <v>162833</v>
      </c>
      <c r="G46" s="5">
        <v>191</v>
      </c>
      <c r="H46" s="7">
        <v>1721865</v>
      </c>
      <c r="I46" s="5">
        <v>607.25</v>
      </c>
      <c r="J46" s="7">
        <v>4420780</v>
      </c>
      <c r="L46" s="33">
        <v>4</v>
      </c>
      <c r="M46" s="7">
        <v>1000</v>
      </c>
      <c r="N46" s="33">
        <v>2</v>
      </c>
      <c r="O46" s="7">
        <v>564</v>
      </c>
      <c r="Q46" s="32">
        <v>66328912</v>
      </c>
      <c r="R46" s="6"/>
    </row>
    <row r="47" spans="1:18">
      <c r="A47" s="24">
        <v>64</v>
      </c>
      <c r="B47" t="s">
        <v>37</v>
      </c>
      <c r="C47" s="8">
        <v>1389.25</v>
      </c>
      <c r="D47" s="7">
        <v>12524089</v>
      </c>
      <c r="E47" s="5">
        <v>0</v>
      </c>
      <c r="F47" s="7">
        <v>0</v>
      </c>
      <c r="G47" s="5">
        <v>20</v>
      </c>
      <c r="H47" s="7">
        <v>180300</v>
      </c>
      <c r="I47" s="5">
        <v>37.375</v>
      </c>
      <c r="J47" s="7">
        <v>272090</v>
      </c>
      <c r="L47" s="33">
        <v>23</v>
      </c>
      <c r="M47" s="7">
        <v>5750</v>
      </c>
      <c r="N47" s="33">
        <v>4</v>
      </c>
      <c r="O47" s="7">
        <v>1128</v>
      </c>
      <c r="Q47" s="32">
        <v>12983357</v>
      </c>
      <c r="R47" s="6"/>
    </row>
    <row r="48" spans="1:18">
      <c r="A48" s="24">
        <v>67</v>
      </c>
      <c r="B48" t="s">
        <v>38</v>
      </c>
      <c r="C48" s="8">
        <v>5724.9375</v>
      </c>
      <c r="D48" s="7">
        <v>51610312</v>
      </c>
      <c r="E48" s="5">
        <v>0</v>
      </c>
      <c r="F48" s="7">
        <v>0</v>
      </c>
      <c r="G48" s="5">
        <v>44</v>
      </c>
      <c r="H48" s="7">
        <v>396660</v>
      </c>
      <c r="I48" s="5">
        <v>33.9375</v>
      </c>
      <c r="J48" s="7">
        <v>247065</v>
      </c>
      <c r="L48" s="33">
        <v>14</v>
      </c>
      <c r="M48" s="7">
        <v>3500</v>
      </c>
      <c r="N48" s="33">
        <v>26</v>
      </c>
      <c r="O48" s="7">
        <v>7332</v>
      </c>
      <c r="Q48" s="32">
        <v>52264869</v>
      </c>
      <c r="R48" s="6"/>
    </row>
    <row r="49" spans="1:18">
      <c r="A49" s="24">
        <v>68</v>
      </c>
      <c r="B49" t="s">
        <v>39</v>
      </c>
      <c r="C49" s="8">
        <v>14742</v>
      </c>
      <c r="D49" s="7">
        <v>132899130</v>
      </c>
      <c r="E49" s="5">
        <v>1.25</v>
      </c>
      <c r="F49" s="7">
        <v>11269</v>
      </c>
      <c r="G49" s="5">
        <v>272</v>
      </c>
      <c r="H49" s="7">
        <v>2452080</v>
      </c>
      <c r="I49" s="5">
        <v>260.625</v>
      </c>
      <c r="J49" s="7">
        <v>1897350</v>
      </c>
      <c r="L49" s="33">
        <v>78</v>
      </c>
      <c r="M49" s="7">
        <v>19500</v>
      </c>
      <c r="N49" s="33">
        <v>8</v>
      </c>
      <c r="O49" s="7">
        <v>2256</v>
      </c>
      <c r="Q49" s="32">
        <v>137281585</v>
      </c>
      <c r="R49" s="6"/>
    </row>
    <row r="50" spans="1:18">
      <c r="A50" s="24">
        <v>69</v>
      </c>
      <c r="B50" t="s">
        <v>40</v>
      </c>
      <c r="C50" s="8">
        <v>4164.375</v>
      </c>
      <c r="D50" s="7">
        <v>37541841</v>
      </c>
      <c r="E50" s="5">
        <v>2.625</v>
      </c>
      <c r="F50" s="7">
        <v>23664</v>
      </c>
      <c r="G50" s="5">
        <v>53</v>
      </c>
      <c r="H50" s="7">
        <v>477795</v>
      </c>
      <c r="I50" s="5">
        <v>73.75</v>
      </c>
      <c r="J50" s="7">
        <v>536900</v>
      </c>
      <c r="L50" s="33">
        <v>21</v>
      </c>
      <c r="M50" s="7">
        <v>5250</v>
      </c>
      <c r="N50" s="33">
        <v>0</v>
      </c>
      <c r="O50" s="7">
        <v>0</v>
      </c>
      <c r="Q50" s="32">
        <v>38585450</v>
      </c>
      <c r="R50" s="6"/>
    </row>
    <row r="51" spans="1:18">
      <c r="A51" s="24">
        <v>70</v>
      </c>
      <c r="B51" t="s">
        <v>277</v>
      </c>
      <c r="C51" s="8">
        <v>3778.9375</v>
      </c>
      <c r="D51" s="7">
        <v>34067122</v>
      </c>
      <c r="E51" s="5">
        <v>0.375</v>
      </c>
      <c r="F51" s="7">
        <v>3381</v>
      </c>
      <c r="G51" s="5">
        <v>145</v>
      </c>
      <c r="H51" s="7">
        <v>1307175</v>
      </c>
      <c r="I51" s="5">
        <v>13.1875</v>
      </c>
      <c r="J51" s="7">
        <v>96005</v>
      </c>
      <c r="L51" s="33">
        <v>6</v>
      </c>
      <c r="M51" s="7">
        <v>1500</v>
      </c>
      <c r="N51" s="33">
        <v>11</v>
      </c>
      <c r="O51" s="7">
        <v>3102</v>
      </c>
      <c r="Q51" s="32">
        <v>35478285</v>
      </c>
      <c r="R51" s="6"/>
    </row>
    <row r="52" spans="1:18">
      <c r="A52" s="24">
        <v>71</v>
      </c>
      <c r="B52" t="s">
        <v>41</v>
      </c>
      <c r="C52" s="8">
        <v>8391.5625</v>
      </c>
      <c r="D52" s="7">
        <v>75649936</v>
      </c>
      <c r="E52" s="5">
        <v>20.625</v>
      </c>
      <c r="F52" s="7">
        <v>185934</v>
      </c>
      <c r="G52" s="5">
        <v>202</v>
      </c>
      <c r="H52" s="7">
        <v>1821030</v>
      </c>
      <c r="I52" s="5">
        <v>2218.125</v>
      </c>
      <c r="J52" s="7">
        <v>16147950</v>
      </c>
      <c r="L52" s="33">
        <v>41</v>
      </c>
      <c r="M52" s="7">
        <v>10250</v>
      </c>
      <c r="N52" s="33">
        <v>4</v>
      </c>
      <c r="O52" s="7">
        <v>1128</v>
      </c>
      <c r="Q52" s="32">
        <v>93816228</v>
      </c>
      <c r="R52" s="6"/>
    </row>
    <row r="53" spans="1:18">
      <c r="A53" s="24">
        <v>72</v>
      </c>
      <c r="B53" t="s">
        <v>42</v>
      </c>
      <c r="C53" s="8">
        <v>5485.6875</v>
      </c>
      <c r="D53" s="7">
        <v>49453473</v>
      </c>
      <c r="E53" s="5">
        <v>0</v>
      </c>
      <c r="F53" s="7">
        <v>0</v>
      </c>
      <c r="G53" s="5">
        <v>197</v>
      </c>
      <c r="H53" s="7">
        <v>1775955</v>
      </c>
      <c r="I53" s="5">
        <v>15</v>
      </c>
      <c r="J53" s="7">
        <v>109200</v>
      </c>
      <c r="L53" s="33">
        <v>20</v>
      </c>
      <c r="M53" s="7">
        <v>5000</v>
      </c>
      <c r="N53" s="33">
        <v>3</v>
      </c>
      <c r="O53" s="7">
        <v>846</v>
      </c>
      <c r="Q53" s="32">
        <v>51344474</v>
      </c>
      <c r="R53" s="6"/>
    </row>
    <row r="54" spans="1:18">
      <c r="A54" s="24">
        <v>73</v>
      </c>
      <c r="B54" t="s">
        <v>275</v>
      </c>
      <c r="C54" s="8">
        <v>15369.4375</v>
      </c>
      <c r="D54" s="7">
        <v>138555479</v>
      </c>
      <c r="E54" s="5">
        <v>0.375</v>
      </c>
      <c r="F54" s="7">
        <v>3381</v>
      </c>
      <c r="G54" s="5">
        <v>180</v>
      </c>
      <c r="H54" s="7">
        <v>1622700</v>
      </c>
      <c r="I54" s="5">
        <v>351.8125</v>
      </c>
      <c r="J54" s="7">
        <v>2561195</v>
      </c>
      <c r="L54" s="33">
        <v>58</v>
      </c>
      <c r="M54" s="7">
        <v>14500</v>
      </c>
      <c r="N54" s="33">
        <v>8</v>
      </c>
      <c r="O54" s="7">
        <v>2256</v>
      </c>
      <c r="Q54" s="32">
        <v>142759511</v>
      </c>
      <c r="R54" s="6"/>
    </row>
    <row r="55" spans="1:18">
      <c r="A55" s="24">
        <v>74</v>
      </c>
      <c r="B55" t="s">
        <v>43</v>
      </c>
      <c r="C55" s="8">
        <v>974</v>
      </c>
      <c r="D55" s="7">
        <v>8780610</v>
      </c>
      <c r="E55" s="5">
        <v>0</v>
      </c>
      <c r="F55" s="7">
        <v>0</v>
      </c>
      <c r="G55" s="5">
        <v>0</v>
      </c>
      <c r="H55" s="7">
        <v>0</v>
      </c>
      <c r="I55" s="5">
        <v>0</v>
      </c>
      <c r="J55" s="7">
        <v>0</v>
      </c>
      <c r="L55" s="33">
        <v>11</v>
      </c>
      <c r="M55" s="7">
        <v>2750</v>
      </c>
      <c r="N55" s="33">
        <v>0</v>
      </c>
      <c r="O55" s="7">
        <v>0</v>
      </c>
      <c r="Q55" s="32">
        <v>8783360</v>
      </c>
      <c r="R55" s="6"/>
    </row>
    <row r="56" spans="1:18">
      <c r="A56" s="24">
        <v>75</v>
      </c>
      <c r="B56" t="s">
        <v>44</v>
      </c>
      <c r="C56" s="8">
        <v>6363</v>
      </c>
      <c r="D56" s="7">
        <v>57362445</v>
      </c>
      <c r="E56" s="5">
        <v>20.875</v>
      </c>
      <c r="F56" s="7">
        <v>188188</v>
      </c>
      <c r="G56" s="5">
        <v>115</v>
      </c>
      <c r="H56" s="7">
        <v>1036725</v>
      </c>
      <c r="I56" s="5">
        <v>77.625</v>
      </c>
      <c r="J56" s="7">
        <v>565110</v>
      </c>
      <c r="L56" s="33">
        <v>24</v>
      </c>
      <c r="M56" s="7">
        <v>6000</v>
      </c>
      <c r="N56" s="33">
        <v>0</v>
      </c>
      <c r="O56" s="7">
        <v>0</v>
      </c>
      <c r="Q56" s="32">
        <v>59158468</v>
      </c>
      <c r="R56" s="6"/>
    </row>
    <row r="57" spans="1:18">
      <c r="A57" s="24">
        <v>78</v>
      </c>
      <c r="B57" t="s">
        <v>45</v>
      </c>
      <c r="C57" s="8">
        <v>1754.6875</v>
      </c>
      <c r="D57" s="7">
        <v>15818508</v>
      </c>
      <c r="E57" s="5">
        <v>0</v>
      </c>
      <c r="F57" s="7">
        <v>0</v>
      </c>
      <c r="G57" s="5">
        <v>46</v>
      </c>
      <c r="H57" s="7">
        <v>414690</v>
      </c>
      <c r="I57" s="5">
        <v>13.125</v>
      </c>
      <c r="J57" s="7">
        <v>95550</v>
      </c>
      <c r="L57" s="33">
        <v>33</v>
      </c>
      <c r="M57" s="7">
        <v>8250</v>
      </c>
      <c r="N57" s="33">
        <v>0</v>
      </c>
      <c r="O57" s="7">
        <v>0</v>
      </c>
      <c r="Q57" s="32">
        <v>16336998</v>
      </c>
      <c r="R57" s="6"/>
    </row>
    <row r="58" spans="1:18">
      <c r="A58" s="24">
        <v>79</v>
      </c>
      <c r="B58" t="s">
        <v>46</v>
      </c>
      <c r="C58" s="8">
        <v>7777.5347000000002</v>
      </c>
      <c r="D58" s="7">
        <v>70114475</v>
      </c>
      <c r="E58" s="5">
        <v>3.1300000000000001E-2</v>
      </c>
      <c r="F58" s="7">
        <v>282</v>
      </c>
      <c r="G58" s="5">
        <v>308</v>
      </c>
      <c r="H58" s="7">
        <v>2776620</v>
      </c>
      <c r="I58" s="5">
        <v>141.3125</v>
      </c>
      <c r="J58" s="7">
        <v>1028755</v>
      </c>
      <c r="L58" s="33">
        <v>34</v>
      </c>
      <c r="M58" s="7">
        <v>8500</v>
      </c>
      <c r="N58" s="33">
        <v>2</v>
      </c>
      <c r="O58" s="7">
        <v>564</v>
      </c>
      <c r="Q58" s="32">
        <v>73929196</v>
      </c>
      <c r="R58" s="6"/>
    </row>
    <row r="59" spans="1:18">
      <c r="A59" s="24">
        <v>81</v>
      </c>
      <c r="B59" t="s">
        <v>47</v>
      </c>
      <c r="C59" s="8">
        <v>582.75</v>
      </c>
      <c r="D59" s="7">
        <v>5253491</v>
      </c>
      <c r="E59" s="5">
        <v>0</v>
      </c>
      <c r="F59" s="7">
        <v>0</v>
      </c>
      <c r="G59" s="5">
        <v>0</v>
      </c>
      <c r="H59" s="7">
        <v>0</v>
      </c>
      <c r="I59" s="5">
        <v>0</v>
      </c>
      <c r="J59" s="7">
        <v>0</v>
      </c>
      <c r="L59" s="33">
        <v>2</v>
      </c>
      <c r="M59" s="7">
        <v>500</v>
      </c>
      <c r="N59" s="33">
        <v>0</v>
      </c>
      <c r="O59" s="7">
        <v>0</v>
      </c>
      <c r="Q59" s="32">
        <v>5253991</v>
      </c>
      <c r="R59" s="6"/>
    </row>
    <row r="60" spans="1:18">
      <c r="A60" s="24">
        <v>82</v>
      </c>
      <c r="B60" t="s">
        <v>48</v>
      </c>
      <c r="C60" s="8">
        <v>4040.125</v>
      </c>
      <c r="D60" s="7">
        <v>36421727</v>
      </c>
      <c r="E60" s="5">
        <v>0</v>
      </c>
      <c r="F60" s="7">
        <v>0</v>
      </c>
      <c r="G60" s="5">
        <v>123</v>
      </c>
      <c r="H60" s="7">
        <v>1108845</v>
      </c>
      <c r="I60" s="5">
        <v>4.25</v>
      </c>
      <c r="J60" s="7">
        <v>30940</v>
      </c>
      <c r="L60" s="33">
        <v>33</v>
      </c>
      <c r="M60" s="7">
        <v>8250</v>
      </c>
      <c r="N60" s="33">
        <v>0</v>
      </c>
      <c r="O60" s="7">
        <v>0</v>
      </c>
      <c r="Q60" s="32">
        <v>37569762</v>
      </c>
      <c r="R60" s="6"/>
    </row>
    <row r="61" spans="1:18">
      <c r="A61" s="24">
        <v>83</v>
      </c>
      <c r="B61" t="s">
        <v>408</v>
      </c>
      <c r="C61" s="8">
        <v>6678.25</v>
      </c>
      <c r="D61" s="7">
        <v>60204424</v>
      </c>
      <c r="E61" s="5">
        <v>0</v>
      </c>
      <c r="F61" s="7">
        <v>0</v>
      </c>
      <c r="G61" s="5">
        <v>48</v>
      </c>
      <c r="H61" s="7">
        <v>432720</v>
      </c>
      <c r="I61" s="5">
        <v>0</v>
      </c>
      <c r="J61" s="7">
        <v>0</v>
      </c>
      <c r="L61" s="33">
        <v>56</v>
      </c>
      <c r="M61" s="7">
        <v>14000</v>
      </c>
      <c r="N61" s="33">
        <v>8</v>
      </c>
      <c r="O61" s="7">
        <v>2256</v>
      </c>
      <c r="Q61" s="32">
        <v>60653400</v>
      </c>
      <c r="R61" s="6"/>
    </row>
    <row r="62" spans="1:18">
      <c r="A62" s="24">
        <v>84</v>
      </c>
      <c r="B62" t="s">
        <v>49</v>
      </c>
      <c r="C62" s="8">
        <v>305</v>
      </c>
      <c r="D62" s="7">
        <v>2749575</v>
      </c>
      <c r="E62" s="5">
        <v>0</v>
      </c>
      <c r="F62" s="7">
        <v>0</v>
      </c>
      <c r="G62" s="5">
        <v>0</v>
      </c>
      <c r="H62" s="7">
        <v>0</v>
      </c>
      <c r="I62" s="5">
        <v>0</v>
      </c>
      <c r="J62" s="7">
        <v>0</v>
      </c>
      <c r="L62" s="33">
        <v>5</v>
      </c>
      <c r="M62" s="7">
        <v>1250</v>
      </c>
      <c r="N62" s="33">
        <v>0</v>
      </c>
      <c r="O62" s="7">
        <v>0</v>
      </c>
      <c r="Q62" s="32">
        <v>2750825</v>
      </c>
      <c r="R62" s="6"/>
    </row>
    <row r="63" spans="1:18">
      <c r="A63" s="24">
        <v>85</v>
      </c>
      <c r="B63" t="s">
        <v>50</v>
      </c>
      <c r="C63" s="8">
        <v>1142.25</v>
      </c>
      <c r="D63" s="7">
        <v>10297384</v>
      </c>
      <c r="E63" s="5">
        <v>0</v>
      </c>
      <c r="F63" s="7">
        <v>0</v>
      </c>
      <c r="G63" s="5">
        <v>55</v>
      </c>
      <c r="H63" s="7">
        <v>495825</v>
      </c>
      <c r="I63" s="5">
        <v>0</v>
      </c>
      <c r="J63" s="7">
        <v>0</v>
      </c>
      <c r="L63" s="33">
        <v>8</v>
      </c>
      <c r="M63" s="7">
        <v>2000</v>
      </c>
      <c r="N63" s="33">
        <v>0</v>
      </c>
      <c r="O63" s="7">
        <v>0</v>
      </c>
      <c r="Q63" s="32">
        <v>10795209</v>
      </c>
      <c r="R63" s="6"/>
    </row>
    <row r="64" spans="1:18">
      <c r="A64" s="24">
        <v>87</v>
      </c>
      <c r="B64" t="s">
        <v>51</v>
      </c>
      <c r="C64" s="8">
        <v>176.625</v>
      </c>
      <c r="D64" s="7">
        <v>1592274</v>
      </c>
      <c r="E64" s="5">
        <v>0</v>
      </c>
      <c r="F64" s="7">
        <v>0</v>
      </c>
      <c r="G64" s="5">
        <v>0</v>
      </c>
      <c r="H64" s="7">
        <v>0</v>
      </c>
      <c r="I64" s="5">
        <v>0</v>
      </c>
      <c r="J64" s="7">
        <v>0</v>
      </c>
      <c r="L64" s="33">
        <v>1</v>
      </c>
      <c r="M64" s="7">
        <v>250</v>
      </c>
      <c r="N64" s="33">
        <v>0</v>
      </c>
      <c r="O64" s="7">
        <v>0</v>
      </c>
      <c r="Q64" s="32">
        <v>1592524</v>
      </c>
      <c r="R64" s="6"/>
    </row>
    <row r="65" spans="1:18">
      <c r="A65" s="24">
        <v>91</v>
      </c>
      <c r="B65" t="s">
        <v>52</v>
      </c>
      <c r="C65" s="8">
        <v>2694.125</v>
      </c>
      <c r="D65" s="7">
        <v>24287537</v>
      </c>
      <c r="E65" s="5">
        <v>0</v>
      </c>
      <c r="F65" s="7">
        <v>0</v>
      </c>
      <c r="G65" s="5">
        <v>87</v>
      </c>
      <c r="H65" s="7">
        <v>784305</v>
      </c>
      <c r="I65" s="5">
        <v>620.75</v>
      </c>
      <c r="J65" s="7">
        <v>4519060</v>
      </c>
      <c r="L65" s="33">
        <v>39</v>
      </c>
      <c r="M65" s="7">
        <v>9750</v>
      </c>
      <c r="N65" s="33">
        <v>0</v>
      </c>
      <c r="O65" s="7">
        <v>0</v>
      </c>
      <c r="Q65" s="32">
        <v>29600652</v>
      </c>
      <c r="R65" s="6"/>
    </row>
    <row r="66" spans="1:18">
      <c r="A66" s="24">
        <v>92</v>
      </c>
      <c r="B66" t="s">
        <v>53</v>
      </c>
      <c r="C66" s="8">
        <v>387.625</v>
      </c>
      <c r="D66" s="7">
        <v>3494439</v>
      </c>
      <c r="E66" s="5">
        <v>0</v>
      </c>
      <c r="F66" s="7">
        <v>0</v>
      </c>
      <c r="G66" s="5">
        <v>0</v>
      </c>
      <c r="H66" s="7">
        <v>0</v>
      </c>
      <c r="I66" s="5">
        <v>0</v>
      </c>
      <c r="J66" s="7">
        <v>0</v>
      </c>
      <c r="L66" s="33">
        <v>0</v>
      </c>
      <c r="M66" s="7">
        <v>0</v>
      </c>
      <c r="N66" s="33">
        <v>0</v>
      </c>
      <c r="O66" s="7">
        <v>0</v>
      </c>
      <c r="Q66" s="32">
        <v>3494439</v>
      </c>
      <c r="R66" s="6"/>
    </row>
    <row r="67" spans="1:18">
      <c r="A67" s="34">
        <v>93</v>
      </c>
      <c r="B67" s="35" t="s">
        <v>77</v>
      </c>
      <c r="C67" s="47">
        <v>5872.125</v>
      </c>
      <c r="D67" s="56">
        <v>52937207</v>
      </c>
      <c r="E67" s="48">
        <v>0</v>
      </c>
      <c r="F67" s="56">
        <v>0</v>
      </c>
      <c r="G67" s="48">
        <v>0</v>
      </c>
      <c r="H67" s="56">
        <v>0</v>
      </c>
      <c r="I67" s="48">
        <v>51.75</v>
      </c>
      <c r="J67" s="56">
        <v>376740</v>
      </c>
      <c r="L67" s="38">
        <v>9</v>
      </c>
      <c r="M67" s="56">
        <v>2250</v>
      </c>
      <c r="N67" s="38">
        <v>5</v>
      </c>
      <c r="O67" s="56">
        <v>1410</v>
      </c>
      <c r="Q67" s="36">
        <v>67897589</v>
      </c>
      <c r="R67" s="6"/>
    </row>
    <row r="68" spans="1:18">
      <c r="A68" s="4">
        <v>99</v>
      </c>
      <c r="B68" s="39" t="s">
        <v>57</v>
      </c>
      <c r="C68" s="49">
        <v>570796.81909999996</v>
      </c>
      <c r="D68" s="52">
        <v>5145733325</v>
      </c>
      <c r="E68" s="49">
        <v>252.21879999999999</v>
      </c>
      <c r="F68" s="52">
        <v>2273754</v>
      </c>
      <c r="G68" s="50">
        <v>6234.8125</v>
      </c>
      <c r="H68" s="52">
        <v>56206835</v>
      </c>
      <c r="I68" s="49">
        <v>9450.25</v>
      </c>
      <c r="J68" s="52">
        <v>68797820</v>
      </c>
      <c r="L68" s="51">
        <v>1714</v>
      </c>
      <c r="M68" s="52">
        <v>428500</v>
      </c>
      <c r="N68" s="41">
        <v>1231</v>
      </c>
      <c r="O68" s="52">
        <v>347142</v>
      </c>
      <c r="Q68" s="36">
        <v>5288367358</v>
      </c>
      <c r="R68" s="6"/>
    </row>
    <row r="70" spans="1:18">
      <c r="A70" t="s">
        <v>353</v>
      </c>
    </row>
    <row r="74" spans="1:18">
      <c r="D74" s="5"/>
    </row>
  </sheetData>
  <mergeCells count="9">
    <mergeCell ref="A1:Q1"/>
    <mergeCell ref="A2:Q2"/>
    <mergeCell ref="C4:J4"/>
    <mergeCell ref="C5:D5"/>
    <mergeCell ref="I5:J5"/>
    <mergeCell ref="G5:H5"/>
    <mergeCell ref="L5:M5"/>
    <mergeCell ref="N5:O5"/>
    <mergeCell ref="E5:F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47" orientation="portrait" r:id="rId1"/>
  <headerFooter>
    <oddFooter>&amp;L2025/26 Final Operating Grants&amp;RJune 2026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L70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E9" sqref="E9"/>
    </sheetView>
  </sheetViews>
  <sheetFormatPr defaultColWidth="9.109375" defaultRowHeight="14.4"/>
  <cols>
    <col min="1" max="1" width="3.88671875" customWidth="1"/>
    <col min="2" max="2" width="30.44140625" bestFit="1" customWidth="1"/>
    <col min="3" max="3" width="12" bestFit="1" customWidth="1"/>
    <col min="4" max="5" width="12.5546875" customWidth="1"/>
    <col min="7" max="7" width="10.109375" bestFit="1" customWidth="1"/>
    <col min="8" max="8" width="9.6640625" customWidth="1"/>
    <col min="9" max="9" width="11.88671875" bestFit="1" customWidth="1"/>
    <col min="10" max="10" width="9.109375" style="42"/>
    <col min="11" max="11" width="10.5546875" style="42" bestFit="1" customWidth="1"/>
    <col min="12" max="16384" width="9.109375" style="42"/>
  </cols>
  <sheetData>
    <row r="1" spans="1:11" ht="15.6">
      <c r="A1" s="374" t="s">
        <v>220</v>
      </c>
      <c r="B1" s="374"/>
      <c r="C1" s="374"/>
      <c r="D1" s="374"/>
      <c r="E1" s="374"/>
      <c r="F1" s="374"/>
      <c r="G1" s="374"/>
      <c r="H1" s="374"/>
      <c r="I1" s="374"/>
    </row>
    <row r="2" spans="1:11" ht="15.6">
      <c r="A2" s="374" t="s">
        <v>303</v>
      </c>
      <c r="B2" s="374"/>
      <c r="C2" s="374"/>
      <c r="D2" s="374"/>
      <c r="E2" s="374"/>
      <c r="F2" s="374"/>
      <c r="G2" s="374"/>
      <c r="H2" s="374"/>
      <c r="I2" s="374"/>
    </row>
    <row r="4" spans="1:11">
      <c r="A4" s="22"/>
      <c r="B4" s="28"/>
      <c r="C4" s="381" t="s">
        <v>83</v>
      </c>
      <c r="D4" s="382"/>
      <c r="E4" s="381" t="s">
        <v>254</v>
      </c>
      <c r="F4" s="383"/>
      <c r="G4" s="382" t="s">
        <v>84</v>
      </c>
      <c r="H4" s="383"/>
      <c r="I4" s="1"/>
    </row>
    <row r="5" spans="1:11">
      <c r="A5" s="24"/>
      <c r="C5" s="386" t="s">
        <v>259</v>
      </c>
      <c r="D5" s="387"/>
      <c r="E5" s="386" t="s">
        <v>302</v>
      </c>
      <c r="F5" s="388"/>
      <c r="G5" s="305">
        <v>4508</v>
      </c>
      <c r="H5" s="2">
        <v>6761</v>
      </c>
      <c r="I5" s="3" t="s">
        <v>59</v>
      </c>
    </row>
    <row r="6" spans="1:11">
      <c r="A6" s="24"/>
      <c r="B6" t="s">
        <v>58</v>
      </c>
      <c r="C6" s="204" t="s">
        <v>361</v>
      </c>
      <c r="D6" s="204" t="s">
        <v>300</v>
      </c>
      <c r="E6" s="3" t="s">
        <v>75</v>
      </c>
      <c r="F6" s="26" t="s">
        <v>86</v>
      </c>
      <c r="G6" s="1" t="s">
        <v>87</v>
      </c>
      <c r="H6" s="1" t="s">
        <v>88</v>
      </c>
      <c r="I6" s="3" t="s">
        <v>89</v>
      </c>
    </row>
    <row r="7" spans="1:11">
      <c r="A7" s="24"/>
      <c r="C7" s="9"/>
      <c r="D7" s="9"/>
      <c r="E7" s="3"/>
      <c r="F7" s="26"/>
      <c r="G7" s="9" t="s">
        <v>89</v>
      </c>
      <c r="H7" s="9" t="s">
        <v>89</v>
      </c>
      <c r="I7" s="3" t="s">
        <v>90</v>
      </c>
    </row>
    <row r="8" spans="1:11">
      <c r="A8" s="22">
        <v>5</v>
      </c>
      <c r="B8" s="23" t="s">
        <v>0</v>
      </c>
      <c r="C8" s="5">
        <v>5887.0625</v>
      </c>
      <c r="D8" s="62">
        <v>5905.3125</v>
      </c>
      <c r="E8" s="46">
        <v>18.25</v>
      </c>
      <c r="F8" s="306">
        <v>3.1000180480502681E-3</v>
      </c>
      <c r="G8" s="6">
        <v>0</v>
      </c>
      <c r="H8" s="6">
        <v>0</v>
      </c>
      <c r="I8" s="29">
        <v>0</v>
      </c>
    </row>
    <row r="9" spans="1:11">
      <c r="A9" s="24">
        <v>6</v>
      </c>
      <c r="B9" s="25" t="s">
        <v>1</v>
      </c>
      <c r="C9" s="5">
        <v>3511.875</v>
      </c>
      <c r="D9" s="62">
        <v>3505.875</v>
      </c>
      <c r="E9" s="5">
        <v>-6</v>
      </c>
      <c r="F9" s="307">
        <v>-1.7084890549919907E-3</v>
      </c>
      <c r="G9" s="6">
        <v>0</v>
      </c>
      <c r="H9" s="6">
        <v>0</v>
      </c>
      <c r="I9" s="32">
        <v>0</v>
      </c>
    </row>
    <row r="10" spans="1:11">
      <c r="A10" s="24">
        <v>8</v>
      </c>
      <c r="B10" s="25" t="s">
        <v>2</v>
      </c>
      <c r="C10" s="5">
        <v>4675.875</v>
      </c>
      <c r="D10" s="62">
        <v>4618</v>
      </c>
      <c r="E10" s="5">
        <v>-57.875</v>
      </c>
      <c r="F10" s="307">
        <v>-1.2377362525730518E-2</v>
      </c>
      <c r="G10" s="6">
        <v>50112</v>
      </c>
      <c r="H10" s="6">
        <v>0</v>
      </c>
      <c r="I10" s="32">
        <v>50112</v>
      </c>
    </row>
    <row r="11" spans="1:11">
      <c r="A11" s="24">
        <v>10</v>
      </c>
      <c r="B11" s="25" t="s">
        <v>3</v>
      </c>
      <c r="C11" s="5">
        <v>518.28230000000008</v>
      </c>
      <c r="D11" s="62">
        <v>525.00109999999995</v>
      </c>
      <c r="E11" s="5">
        <v>6.7187999999998738</v>
      </c>
      <c r="F11" s="307">
        <v>1.2963591463570845E-2</v>
      </c>
      <c r="G11" s="6">
        <v>0</v>
      </c>
      <c r="H11" s="6">
        <v>0</v>
      </c>
      <c r="I11" s="32">
        <v>0</v>
      </c>
      <c r="K11" s="64"/>
    </row>
    <row r="12" spans="1:11">
      <c r="A12" s="24">
        <v>19</v>
      </c>
      <c r="B12" s="25" t="s">
        <v>4</v>
      </c>
      <c r="C12" s="5">
        <v>1099.1875</v>
      </c>
      <c r="D12" s="62">
        <v>1106.0625</v>
      </c>
      <c r="E12" s="5">
        <v>6.875</v>
      </c>
      <c r="F12" s="307">
        <v>6.2546198896913374E-3</v>
      </c>
      <c r="G12" s="6">
        <v>0</v>
      </c>
      <c r="H12" s="6">
        <v>0</v>
      </c>
      <c r="I12" s="32">
        <v>0</v>
      </c>
    </row>
    <row r="13" spans="1:11">
      <c r="A13" s="24">
        <v>20</v>
      </c>
      <c r="B13" s="25" t="s">
        <v>5</v>
      </c>
      <c r="C13" s="5">
        <v>4181.25</v>
      </c>
      <c r="D13" s="62">
        <v>4159.9375</v>
      </c>
      <c r="E13" s="5">
        <v>-21.3125</v>
      </c>
      <c r="F13" s="307">
        <v>-5.0971599402093171E-3</v>
      </c>
      <c r="G13" s="6">
        <v>0</v>
      </c>
      <c r="H13" s="6">
        <v>0</v>
      </c>
      <c r="I13" s="32">
        <v>0</v>
      </c>
    </row>
    <row r="14" spans="1:11">
      <c r="A14" s="24">
        <v>22</v>
      </c>
      <c r="B14" s="25" t="s">
        <v>6</v>
      </c>
      <c r="C14" s="5">
        <v>8824.5</v>
      </c>
      <c r="D14" s="62">
        <v>8803.8125</v>
      </c>
      <c r="E14" s="5">
        <v>-20.6875</v>
      </c>
      <c r="F14" s="307">
        <v>-2.3443254575330474E-3</v>
      </c>
      <c r="G14" s="6">
        <v>0</v>
      </c>
      <c r="H14" s="6">
        <v>0</v>
      </c>
      <c r="I14" s="32">
        <v>0</v>
      </c>
    </row>
    <row r="15" spans="1:11">
      <c r="A15" s="24">
        <v>23</v>
      </c>
      <c r="B15" s="25" t="s">
        <v>7</v>
      </c>
      <c r="C15" s="5">
        <v>24991.75</v>
      </c>
      <c r="D15" s="62">
        <v>24829</v>
      </c>
      <c r="E15" s="5">
        <v>-162.75</v>
      </c>
      <c r="F15" s="307">
        <v>-6.5121490091730738E-3</v>
      </c>
      <c r="G15" s="6">
        <v>0</v>
      </c>
      <c r="H15" s="6">
        <v>0</v>
      </c>
      <c r="I15" s="32">
        <v>0</v>
      </c>
    </row>
    <row r="16" spans="1:11">
      <c r="A16" s="24">
        <v>27</v>
      </c>
      <c r="B16" s="25" t="s">
        <v>8</v>
      </c>
      <c r="C16" s="5">
        <v>4546.5625</v>
      </c>
      <c r="D16" s="62">
        <v>4368.4375</v>
      </c>
      <c r="E16" s="5">
        <v>-178.125</v>
      </c>
      <c r="F16" s="307">
        <v>-3.9177950374596149E-2</v>
      </c>
      <c r="G16" s="6">
        <v>598029</v>
      </c>
      <c r="H16" s="6">
        <v>0</v>
      </c>
      <c r="I16" s="32">
        <v>598029</v>
      </c>
    </row>
    <row r="17" spans="1:10">
      <c r="A17" s="24">
        <v>28</v>
      </c>
      <c r="B17" s="25" t="s">
        <v>9</v>
      </c>
      <c r="C17" s="5">
        <v>2900.875</v>
      </c>
      <c r="D17" s="62">
        <v>2792.4375</v>
      </c>
      <c r="E17" s="5">
        <v>-108.4375</v>
      </c>
      <c r="F17" s="307">
        <v>-3.7380962640582549E-2</v>
      </c>
      <c r="G17" s="6">
        <v>358065</v>
      </c>
      <c r="H17" s="6">
        <v>0</v>
      </c>
      <c r="I17" s="32">
        <v>358065</v>
      </c>
    </row>
    <row r="18" spans="1:10">
      <c r="A18" s="24">
        <v>33</v>
      </c>
      <c r="B18" s="25" t="s">
        <v>10</v>
      </c>
      <c r="C18" s="5">
        <v>15675.7202</v>
      </c>
      <c r="D18" s="62">
        <v>15763.406300000001</v>
      </c>
      <c r="E18" s="5">
        <v>87.686100000000806</v>
      </c>
      <c r="F18" s="307">
        <v>5.5937525600897597E-3</v>
      </c>
      <c r="G18" s="6">
        <v>0</v>
      </c>
      <c r="H18" s="6">
        <v>0</v>
      </c>
      <c r="I18" s="32">
        <v>0</v>
      </c>
    </row>
    <row r="19" spans="1:10">
      <c r="A19" s="24">
        <v>34</v>
      </c>
      <c r="B19" s="25" t="s">
        <v>11</v>
      </c>
      <c r="C19" s="5">
        <v>20279.5</v>
      </c>
      <c r="D19" s="62">
        <v>20244.0625</v>
      </c>
      <c r="E19" s="5">
        <v>-35.4375</v>
      </c>
      <c r="F19" s="307">
        <v>-1.7474543257970376E-3</v>
      </c>
      <c r="G19" s="6">
        <v>0</v>
      </c>
      <c r="H19" s="6">
        <v>0</v>
      </c>
      <c r="I19" s="32">
        <v>0</v>
      </c>
    </row>
    <row r="20" spans="1:10">
      <c r="A20" s="24">
        <v>35</v>
      </c>
      <c r="B20" s="25" t="s">
        <v>12</v>
      </c>
      <c r="C20" s="5">
        <v>25185.625</v>
      </c>
      <c r="D20" s="62">
        <v>25934.375</v>
      </c>
      <c r="E20" s="5">
        <v>748.75</v>
      </c>
      <c r="F20" s="307">
        <v>2.9729260242697952E-2</v>
      </c>
      <c r="G20" s="6">
        <v>0</v>
      </c>
      <c r="H20" s="6">
        <v>0</v>
      </c>
      <c r="I20" s="32">
        <v>0</v>
      </c>
    </row>
    <row r="21" spans="1:10">
      <c r="A21" s="24">
        <v>36</v>
      </c>
      <c r="B21" s="25" t="s">
        <v>13</v>
      </c>
      <c r="C21" s="5">
        <v>79073.6875</v>
      </c>
      <c r="D21" s="62">
        <v>78008.4375</v>
      </c>
      <c r="E21" s="5">
        <v>-1065.25</v>
      </c>
      <c r="F21" s="307">
        <v>-1.3471611526906457E-2</v>
      </c>
      <c r="G21" s="6">
        <v>1237505</v>
      </c>
      <c r="H21" s="6">
        <v>0</v>
      </c>
      <c r="I21" s="32">
        <v>1237505</v>
      </c>
    </row>
    <row r="22" spans="1:10">
      <c r="A22" s="24">
        <v>37</v>
      </c>
      <c r="B22" s="25" t="s">
        <v>14</v>
      </c>
      <c r="C22" s="5">
        <v>15895.375</v>
      </c>
      <c r="D22" s="62">
        <v>15654</v>
      </c>
      <c r="E22" s="5">
        <v>-241.375</v>
      </c>
      <c r="F22" s="307">
        <v>-1.5185234698772421E-2</v>
      </c>
      <c r="G22" s="6">
        <v>371555</v>
      </c>
      <c r="H22" s="6">
        <v>0</v>
      </c>
      <c r="I22" s="32">
        <v>371555</v>
      </c>
    </row>
    <row r="23" spans="1:10">
      <c r="A23" s="24">
        <v>38</v>
      </c>
      <c r="B23" s="25" t="s">
        <v>15</v>
      </c>
      <c r="C23" s="5">
        <v>22562.25</v>
      </c>
      <c r="D23" s="62">
        <v>22394.375</v>
      </c>
      <c r="E23" s="5">
        <v>-167.875</v>
      </c>
      <c r="F23" s="307">
        <v>-7.4405256567939837E-3</v>
      </c>
      <c r="G23" s="6">
        <v>0</v>
      </c>
      <c r="H23" s="6">
        <v>0</v>
      </c>
      <c r="I23" s="32">
        <v>0</v>
      </c>
    </row>
    <row r="24" spans="1:10">
      <c r="A24" s="24">
        <v>39</v>
      </c>
      <c r="B24" s="25" t="s">
        <v>16</v>
      </c>
      <c r="C24" s="5">
        <v>50638.9375</v>
      </c>
      <c r="D24" s="62">
        <v>50368.625</v>
      </c>
      <c r="E24" s="5">
        <v>-270.3125</v>
      </c>
      <c r="F24" s="307">
        <v>-5.3380365652418993E-3</v>
      </c>
      <c r="G24" s="6">
        <v>0</v>
      </c>
      <c r="H24" s="6">
        <v>0</v>
      </c>
      <c r="I24" s="32">
        <v>0</v>
      </c>
    </row>
    <row r="25" spans="1:10">
      <c r="A25" s="24">
        <v>40</v>
      </c>
      <c r="B25" s="25" t="s">
        <v>17</v>
      </c>
      <c r="C25" s="5">
        <v>7781.4375</v>
      </c>
      <c r="D25" s="62">
        <v>7819.25</v>
      </c>
      <c r="E25" s="5">
        <v>37.8125</v>
      </c>
      <c r="F25" s="307">
        <v>4.859320658940014E-3</v>
      </c>
      <c r="G25" s="6">
        <v>0</v>
      </c>
      <c r="H25" s="6">
        <v>0</v>
      </c>
      <c r="I25" s="32">
        <v>0</v>
      </c>
    </row>
    <row r="26" spans="1:10">
      <c r="A26" s="24">
        <v>41</v>
      </c>
      <c r="B26" s="25" t="s">
        <v>18</v>
      </c>
      <c r="C26" s="5">
        <v>27084.687699999999</v>
      </c>
      <c r="D26" s="62">
        <v>27170</v>
      </c>
      <c r="E26" s="5">
        <v>85.312300000001414</v>
      </c>
      <c r="F26" s="307">
        <v>3.1498351003693692E-3</v>
      </c>
      <c r="G26" s="6">
        <v>0</v>
      </c>
      <c r="H26" s="6">
        <v>0</v>
      </c>
      <c r="I26" s="32">
        <v>0</v>
      </c>
    </row>
    <row r="27" spans="1:10">
      <c r="A27" s="24">
        <v>42</v>
      </c>
      <c r="B27" s="25" t="s">
        <v>19</v>
      </c>
      <c r="C27" s="5">
        <v>16419.375</v>
      </c>
      <c r="D27" s="62">
        <v>16352.4375</v>
      </c>
      <c r="E27" s="5">
        <v>-66.9375</v>
      </c>
      <c r="F27" s="307">
        <v>-4.0767386091127289E-3</v>
      </c>
      <c r="G27" s="6">
        <v>0</v>
      </c>
      <c r="H27" s="6">
        <v>0</v>
      </c>
      <c r="I27" s="32">
        <v>0</v>
      </c>
    </row>
    <row r="28" spans="1:10">
      <c r="A28" s="24">
        <v>43</v>
      </c>
      <c r="B28" s="25" t="s">
        <v>20</v>
      </c>
      <c r="C28" s="5">
        <v>33124.1875</v>
      </c>
      <c r="D28" s="62">
        <v>32694.625</v>
      </c>
      <c r="E28" s="5">
        <v>-429.5625</v>
      </c>
      <c r="F28" s="307">
        <v>-1.2968242617271697E-2</v>
      </c>
      <c r="G28" s="6">
        <v>443229</v>
      </c>
      <c r="H28" s="6">
        <v>0</v>
      </c>
      <c r="I28" s="32">
        <v>443229</v>
      </c>
    </row>
    <row r="29" spans="1:10">
      <c r="A29" s="24">
        <v>44</v>
      </c>
      <c r="B29" s="25" t="s">
        <v>21</v>
      </c>
      <c r="C29" s="5">
        <v>16468.6875</v>
      </c>
      <c r="D29" s="62">
        <v>16480.375</v>
      </c>
      <c r="E29" s="5">
        <v>11.6875</v>
      </c>
      <c r="F29" s="307">
        <v>7.0968011263805586E-4</v>
      </c>
      <c r="G29" s="6">
        <v>0</v>
      </c>
      <c r="H29" s="6">
        <v>0</v>
      </c>
      <c r="I29" s="32">
        <v>0</v>
      </c>
    </row>
    <row r="30" spans="1:10">
      <c r="A30" s="24">
        <v>45</v>
      </c>
      <c r="B30" s="25" t="s">
        <v>22</v>
      </c>
      <c r="C30" s="5">
        <v>7185.875</v>
      </c>
      <c r="D30" s="62">
        <v>7042.75</v>
      </c>
      <c r="E30" s="5">
        <v>-143.125</v>
      </c>
      <c r="F30" s="307">
        <v>-1.9917546575747513E-2</v>
      </c>
      <c r="G30" s="6">
        <v>321268</v>
      </c>
      <c r="H30" s="6">
        <v>0</v>
      </c>
      <c r="I30" s="32">
        <v>321268</v>
      </c>
    </row>
    <row r="31" spans="1:10">
      <c r="A31" s="24">
        <v>46</v>
      </c>
      <c r="B31" s="25" t="s">
        <v>23</v>
      </c>
      <c r="C31" s="5">
        <v>3496.3125</v>
      </c>
      <c r="D31" s="62">
        <v>3448</v>
      </c>
      <c r="E31" s="5">
        <v>-48.3125</v>
      </c>
      <c r="F31" s="307">
        <v>-1.381812981534114E-2</v>
      </c>
      <c r="G31" s="6">
        <v>60179</v>
      </c>
      <c r="H31" s="6">
        <v>0</v>
      </c>
      <c r="I31" s="32">
        <v>60179</v>
      </c>
      <c r="J31" s="64"/>
    </row>
    <row r="32" spans="1:10">
      <c r="A32" s="24">
        <v>47</v>
      </c>
      <c r="B32" s="25" t="s">
        <v>330</v>
      </c>
      <c r="C32" s="5">
        <v>3042.8125</v>
      </c>
      <c r="D32" s="62">
        <v>3025.5</v>
      </c>
      <c r="E32" s="5">
        <v>-17.3125</v>
      </c>
      <c r="F32" s="307">
        <v>-5.6896374653383486E-3</v>
      </c>
      <c r="G32" s="6">
        <v>0</v>
      </c>
      <c r="H32" s="6">
        <v>0</v>
      </c>
      <c r="I32" s="32">
        <v>0</v>
      </c>
    </row>
    <row r="33" spans="1:12">
      <c r="A33" s="24">
        <v>48</v>
      </c>
      <c r="B33" s="25" t="s">
        <v>24</v>
      </c>
      <c r="C33" s="5">
        <v>5336.3125</v>
      </c>
      <c r="D33" s="62">
        <v>5346.9375</v>
      </c>
      <c r="E33" s="5">
        <v>10.625</v>
      </c>
      <c r="F33" s="307">
        <v>1.9910752977829738E-3</v>
      </c>
      <c r="G33" s="6">
        <v>0</v>
      </c>
      <c r="H33" s="6">
        <v>0</v>
      </c>
      <c r="I33" s="32">
        <v>0</v>
      </c>
    </row>
    <row r="34" spans="1:12">
      <c r="A34" s="24">
        <v>49</v>
      </c>
      <c r="B34" s="25" t="s">
        <v>25</v>
      </c>
      <c r="C34" s="5">
        <v>213.9375</v>
      </c>
      <c r="D34" s="62">
        <v>207.0625</v>
      </c>
      <c r="E34" s="5">
        <v>-6.875</v>
      </c>
      <c r="F34" s="307">
        <v>-3.2135553607946288E-2</v>
      </c>
      <c r="G34" s="6">
        <v>21348</v>
      </c>
      <c r="H34" s="6">
        <v>0</v>
      </c>
      <c r="I34" s="32">
        <v>21348</v>
      </c>
      <c r="L34" s="64"/>
    </row>
    <row r="35" spans="1:12">
      <c r="A35" s="24">
        <v>50</v>
      </c>
      <c r="B35" s="25" t="s">
        <v>55</v>
      </c>
      <c r="C35" s="5">
        <v>503.3125</v>
      </c>
      <c r="D35" s="62">
        <v>496.6875</v>
      </c>
      <c r="E35" s="5">
        <v>-6.625</v>
      </c>
      <c r="F35" s="307">
        <v>-1.3162796473363936E-2</v>
      </c>
      <c r="G35" s="6">
        <v>7176</v>
      </c>
      <c r="H35" s="6">
        <v>0</v>
      </c>
      <c r="I35" s="32">
        <v>7176</v>
      </c>
    </row>
    <row r="36" spans="1:12">
      <c r="A36" s="24">
        <v>51</v>
      </c>
      <c r="B36" s="25" t="s">
        <v>26</v>
      </c>
      <c r="C36" s="5">
        <v>1281.375</v>
      </c>
      <c r="D36" s="62">
        <v>1260.375</v>
      </c>
      <c r="E36" s="5">
        <v>-21</v>
      </c>
      <c r="F36" s="307">
        <v>-1.6388645010242953E-2</v>
      </c>
      <c r="G36" s="6">
        <v>36903</v>
      </c>
      <c r="H36" s="6">
        <v>0</v>
      </c>
      <c r="I36" s="32">
        <v>36903</v>
      </c>
    </row>
    <row r="37" spans="1:12">
      <c r="A37" s="24">
        <v>52</v>
      </c>
      <c r="B37" s="25" t="s">
        <v>27</v>
      </c>
      <c r="C37" s="5">
        <v>1807.3125</v>
      </c>
      <c r="D37" s="62">
        <v>1794.125</v>
      </c>
      <c r="E37" s="5">
        <v>-13.1875</v>
      </c>
      <c r="F37" s="307">
        <v>-7.296745858837328E-3</v>
      </c>
      <c r="G37" s="6">
        <v>0</v>
      </c>
      <c r="H37" s="6">
        <v>0</v>
      </c>
      <c r="I37" s="32">
        <v>0</v>
      </c>
    </row>
    <row r="38" spans="1:12">
      <c r="A38" s="24">
        <v>53</v>
      </c>
      <c r="B38" s="25" t="s">
        <v>28</v>
      </c>
      <c r="C38" s="5">
        <v>2351.1875</v>
      </c>
      <c r="D38" s="62">
        <v>2298.5</v>
      </c>
      <c r="E38" s="5">
        <v>-52.6875</v>
      </c>
      <c r="F38" s="307">
        <v>-2.2408889125176135E-2</v>
      </c>
      <c r="G38" s="6">
        <v>131524</v>
      </c>
      <c r="H38" s="6">
        <v>0</v>
      </c>
      <c r="I38" s="32">
        <v>131524</v>
      </c>
    </row>
    <row r="39" spans="1:12">
      <c r="A39" s="24">
        <v>54</v>
      </c>
      <c r="B39" s="25" t="s">
        <v>29</v>
      </c>
      <c r="C39" s="5">
        <v>1893.875</v>
      </c>
      <c r="D39" s="62">
        <v>1825.875</v>
      </c>
      <c r="E39" s="5">
        <v>-68</v>
      </c>
      <c r="F39" s="307">
        <v>-3.5905220777506464E-2</v>
      </c>
      <c r="G39" s="6">
        <v>221168</v>
      </c>
      <c r="H39" s="6">
        <v>0</v>
      </c>
      <c r="I39" s="32">
        <v>221168</v>
      </c>
    </row>
    <row r="40" spans="1:12">
      <c r="A40" s="24">
        <v>57</v>
      </c>
      <c r="B40" s="25" t="s">
        <v>30</v>
      </c>
      <c r="C40" s="5">
        <v>13204.5625</v>
      </c>
      <c r="D40" s="62">
        <v>12990.3125</v>
      </c>
      <c r="E40" s="5">
        <v>-214.25</v>
      </c>
      <c r="F40" s="307">
        <v>-1.6225452376782634E-2</v>
      </c>
      <c r="G40" s="6">
        <v>370577</v>
      </c>
      <c r="H40" s="6">
        <v>0</v>
      </c>
      <c r="I40" s="32">
        <v>370577</v>
      </c>
    </row>
    <row r="41" spans="1:12">
      <c r="A41" s="24">
        <v>58</v>
      </c>
      <c r="B41" s="25" t="s">
        <v>31</v>
      </c>
      <c r="C41" s="5">
        <v>2057.875</v>
      </c>
      <c r="D41" s="62">
        <v>2118.5625</v>
      </c>
      <c r="E41" s="5">
        <v>60.6875</v>
      </c>
      <c r="F41" s="307">
        <v>2.9490372350118532E-2</v>
      </c>
      <c r="G41" s="6">
        <v>0</v>
      </c>
      <c r="H41" s="6">
        <v>0</v>
      </c>
      <c r="I41" s="32">
        <v>0</v>
      </c>
    </row>
    <row r="42" spans="1:12">
      <c r="A42" s="24">
        <v>59</v>
      </c>
      <c r="B42" s="25" t="s">
        <v>32</v>
      </c>
      <c r="C42" s="5">
        <v>3643.3125</v>
      </c>
      <c r="D42" s="62">
        <v>3594.625</v>
      </c>
      <c r="E42" s="5">
        <v>-48.6875</v>
      </c>
      <c r="F42" s="307">
        <v>-1.3363525637726692E-2</v>
      </c>
      <c r="G42" s="6">
        <v>55243</v>
      </c>
      <c r="H42" s="6">
        <v>0</v>
      </c>
      <c r="I42" s="32">
        <v>55243</v>
      </c>
    </row>
    <row r="43" spans="1:12">
      <c r="A43" s="24">
        <v>60</v>
      </c>
      <c r="B43" s="25" t="s">
        <v>33</v>
      </c>
      <c r="C43" s="5">
        <v>6030.5625</v>
      </c>
      <c r="D43" s="62">
        <v>5953.3125</v>
      </c>
      <c r="E43" s="5">
        <v>-77.25</v>
      </c>
      <c r="F43" s="307">
        <v>-1.2809750334235037E-2</v>
      </c>
      <c r="G43" s="6">
        <v>76385</v>
      </c>
      <c r="H43" s="6">
        <v>0</v>
      </c>
      <c r="I43" s="32">
        <v>76385</v>
      </c>
    </row>
    <row r="44" spans="1:12">
      <c r="A44" s="24">
        <v>61</v>
      </c>
      <c r="B44" s="25" t="s">
        <v>34</v>
      </c>
      <c r="C44" s="5">
        <v>20722.8462</v>
      </c>
      <c r="D44" s="62">
        <v>20651.127</v>
      </c>
      <c r="E44" s="5">
        <v>-71.719199999999546</v>
      </c>
      <c r="F44" s="307">
        <v>-3.4608759485943441E-3</v>
      </c>
      <c r="G44" s="6">
        <v>0</v>
      </c>
      <c r="H44" s="6">
        <v>0</v>
      </c>
      <c r="I44" s="32">
        <v>0</v>
      </c>
    </row>
    <row r="45" spans="1:12">
      <c r="A45" s="24">
        <v>62</v>
      </c>
      <c r="B45" s="25" t="s">
        <v>35</v>
      </c>
      <c r="C45" s="5">
        <v>13694.1875</v>
      </c>
      <c r="D45" s="62">
        <v>14060.125</v>
      </c>
      <c r="E45" s="5">
        <v>365.9375</v>
      </c>
      <c r="F45" s="307">
        <v>2.6722103812292675E-2</v>
      </c>
      <c r="G45" s="6">
        <v>0</v>
      </c>
      <c r="H45" s="6">
        <v>0</v>
      </c>
      <c r="I45" s="32">
        <v>0</v>
      </c>
    </row>
    <row r="46" spans="1:12">
      <c r="A46" s="24">
        <v>63</v>
      </c>
      <c r="B46" s="25" t="s">
        <v>36</v>
      </c>
      <c r="C46" s="5">
        <v>7491.125</v>
      </c>
      <c r="D46" s="62">
        <v>7474.3125</v>
      </c>
      <c r="E46" s="5">
        <v>-16.8125</v>
      </c>
      <c r="F46" s="307">
        <v>-2.2443224482303625E-3</v>
      </c>
      <c r="G46" s="6">
        <v>0</v>
      </c>
      <c r="H46" s="6">
        <v>0</v>
      </c>
      <c r="I46" s="32">
        <v>0</v>
      </c>
    </row>
    <row r="47" spans="1:12">
      <c r="A47" s="24">
        <v>64</v>
      </c>
      <c r="B47" s="25" t="s">
        <v>37</v>
      </c>
      <c r="C47" s="5">
        <v>1467.8125</v>
      </c>
      <c r="D47" s="62">
        <v>1446.625</v>
      </c>
      <c r="E47" s="5">
        <v>-21.1875</v>
      </c>
      <c r="F47" s="307">
        <v>-1.4434745582286523E-2</v>
      </c>
      <c r="G47" s="6">
        <v>29344</v>
      </c>
      <c r="H47" s="6">
        <v>0</v>
      </c>
      <c r="I47" s="32">
        <v>29344</v>
      </c>
    </row>
    <row r="48" spans="1:12">
      <c r="A48" s="24">
        <v>67</v>
      </c>
      <c r="B48" s="25" t="s">
        <v>38</v>
      </c>
      <c r="C48" s="5">
        <v>5840.6875</v>
      </c>
      <c r="D48" s="62">
        <v>5802.875</v>
      </c>
      <c r="E48" s="5">
        <v>-37.8125</v>
      </c>
      <c r="F48" s="307">
        <v>-6.4739810167895318E-3</v>
      </c>
      <c r="G48" s="6">
        <v>0</v>
      </c>
      <c r="H48" s="6">
        <v>0</v>
      </c>
      <c r="I48" s="32">
        <v>0</v>
      </c>
    </row>
    <row r="49" spans="1:11">
      <c r="A49" s="24">
        <v>68</v>
      </c>
      <c r="B49" s="25" t="s">
        <v>39</v>
      </c>
      <c r="C49" s="5">
        <v>15276.5625</v>
      </c>
      <c r="D49" s="62">
        <v>15275.875</v>
      </c>
      <c r="E49" s="5">
        <v>-0.6875</v>
      </c>
      <c r="F49" s="307">
        <v>-4.500357983017178E-5</v>
      </c>
      <c r="G49" s="6">
        <v>0</v>
      </c>
      <c r="H49" s="6">
        <v>0</v>
      </c>
      <c r="I49" s="32">
        <v>0</v>
      </c>
    </row>
    <row r="50" spans="1:11">
      <c r="A50" s="24">
        <v>69</v>
      </c>
      <c r="B50" s="25" t="s">
        <v>40</v>
      </c>
      <c r="C50" s="5">
        <v>4330</v>
      </c>
      <c r="D50" s="62">
        <v>4293.75</v>
      </c>
      <c r="E50" s="5">
        <v>-36.25</v>
      </c>
      <c r="F50" s="307">
        <v>-8.3718244803695496E-3</v>
      </c>
      <c r="G50" s="6">
        <v>0</v>
      </c>
      <c r="H50" s="6">
        <v>0</v>
      </c>
      <c r="I50" s="32">
        <v>0</v>
      </c>
    </row>
    <row r="51" spans="1:11">
      <c r="A51" s="24">
        <v>70</v>
      </c>
      <c r="B51" s="25" t="s">
        <v>277</v>
      </c>
      <c r="C51" s="5">
        <v>3930.0625</v>
      </c>
      <c r="D51" s="62">
        <v>3937.5</v>
      </c>
      <c r="E51" s="5">
        <v>7.4375</v>
      </c>
      <c r="F51" s="307">
        <v>1.8924635422463698E-3</v>
      </c>
      <c r="G51" s="6">
        <v>0</v>
      </c>
      <c r="H51" s="6">
        <v>0</v>
      </c>
      <c r="I51" s="32">
        <v>0</v>
      </c>
    </row>
    <row r="52" spans="1:11">
      <c r="A52" s="24">
        <v>71</v>
      </c>
      <c r="B52" s="25" t="s">
        <v>41</v>
      </c>
      <c r="C52" s="5">
        <v>10477.0625</v>
      </c>
      <c r="D52" s="62">
        <v>10832.3125</v>
      </c>
      <c r="E52" s="5">
        <v>355.25</v>
      </c>
      <c r="F52" s="307">
        <v>3.3907404866583502E-2</v>
      </c>
      <c r="G52" s="6">
        <v>0</v>
      </c>
      <c r="H52" s="6">
        <v>0</v>
      </c>
      <c r="I52" s="32">
        <v>0</v>
      </c>
    </row>
    <row r="53" spans="1:11">
      <c r="A53" s="24">
        <v>72</v>
      </c>
      <c r="B53" s="25" t="s">
        <v>42</v>
      </c>
      <c r="C53" s="5">
        <v>5651.9375</v>
      </c>
      <c r="D53" s="62">
        <v>5697.6875</v>
      </c>
      <c r="E53" s="5">
        <v>45.75</v>
      </c>
      <c r="F53" s="307">
        <v>8.0945693401599517E-3</v>
      </c>
      <c r="G53" s="6">
        <v>0</v>
      </c>
      <c r="H53" s="6">
        <v>0</v>
      </c>
      <c r="I53" s="32">
        <v>0</v>
      </c>
    </row>
    <row r="54" spans="1:11">
      <c r="A54" s="24">
        <v>73</v>
      </c>
      <c r="B54" s="25" t="s">
        <v>275</v>
      </c>
      <c r="C54" s="5">
        <v>15987.75</v>
      </c>
      <c r="D54" s="62">
        <v>15901.625</v>
      </c>
      <c r="E54" s="5">
        <v>-86.125</v>
      </c>
      <c r="F54" s="307">
        <v>-5.3869368735438572E-3</v>
      </c>
      <c r="G54" s="6">
        <v>0</v>
      </c>
      <c r="H54" s="6">
        <v>0</v>
      </c>
      <c r="I54" s="32">
        <v>0</v>
      </c>
    </row>
    <row r="55" spans="1:11">
      <c r="A55" s="24">
        <v>74</v>
      </c>
      <c r="B55" s="25" t="s">
        <v>43</v>
      </c>
      <c r="C55" s="5">
        <v>1018.0625</v>
      </c>
      <c r="D55" s="62">
        <v>974</v>
      </c>
      <c r="E55" s="5">
        <v>-44.0625</v>
      </c>
      <c r="F55" s="307">
        <v>-4.3280741604763917E-2</v>
      </c>
      <c r="G55" s="6">
        <v>137683</v>
      </c>
      <c r="H55" s="6">
        <v>22582</v>
      </c>
      <c r="I55" s="32">
        <v>160265</v>
      </c>
    </row>
    <row r="56" spans="1:11">
      <c r="A56" s="24">
        <v>75</v>
      </c>
      <c r="B56" s="25" t="s">
        <v>44</v>
      </c>
      <c r="C56" s="5">
        <v>6627.625</v>
      </c>
      <c r="D56" s="62">
        <v>6576.5</v>
      </c>
      <c r="E56" s="5">
        <v>-51.125</v>
      </c>
      <c r="F56" s="307">
        <v>-7.7139246713566756E-3</v>
      </c>
      <c r="G56" s="6">
        <v>0</v>
      </c>
      <c r="H56" s="6">
        <v>0</v>
      </c>
      <c r="I56" s="32">
        <v>0</v>
      </c>
      <c r="J56" s="5"/>
    </row>
    <row r="57" spans="1:11">
      <c r="A57" s="24">
        <v>78</v>
      </c>
      <c r="B57" s="25" t="s">
        <v>45</v>
      </c>
      <c r="C57" s="5">
        <v>1751.75</v>
      </c>
      <c r="D57" s="62">
        <v>1813.8125</v>
      </c>
      <c r="E57" s="5">
        <v>62.0625</v>
      </c>
      <c r="F57" s="307">
        <v>3.5428856857428359E-2</v>
      </c>
      <c r="G57" s="6">
        <v>0</v>
      </c>
      <c r="H57" s="6">
        <v>0</v>
      </c>
      <c r="I57" s="32">
        <v>0</v>
      </c>
    </row>
    <row r="58" spans="1:11">
      <c r="A58" s="24">
        <v>79</v>
      </c>
      <c r="B58" s="25" t="s">
        <v>46</v>
      </c>
      <c r="C58" s="5">
        <v>8412.82</v>
      </c>
      <c r="D58" s="62">
        <v>8226.8784999999989</v>
      </c>
      <c r="E58" s="5">
        <v>-185.94150000000081</v>
      </c>
      <c r="F58" s="307">
        <v>-2.2102160749903232E-2</v>
      </c>
      <c r="G58" s="6">
        <v>458974</v>
      </c>
      <c r="H58" s="6">
        <v>0</v>
      </c>
      <c r="I58" s="32">
        <v>458974</v>
      </c>
    </row>
    <row r="59" spans="1:11">
      <c r="A59" s="24">
        <v>81</v>
      </c>
      <c r="B59" s="25" t="s">
        <v>47</v>
      </c>
      <c r="C59" s="5">
        <v>624</v>
      </c>
      <c r="D59" s="62">
        <v>582.75</v>
      </c>
      <c r="E59" s="5">
        <v>-41.25</v>
      </c>
      <c r="F59" s="307">
        <v>-6.6105769230769273E-2</v>
      </c>
      <c r="G59" s="6">
        <v>84390</v>
      </c>
      <c r="H59" s="6">
        <v>110137</v>
      </c>
      <c r="I59" s="32">
        <v>194527</v>
      </c>
    </row>
    <row r="60" spans="1:11">
      <c r="A60" s="24">
        <v>82</v>
      </c>
      <c r="B60" s="25" t="s">
        <v>48</v>
      </c>
      <c r="C60" s="5">
        <v>4157.1875</v>
      </c>
      <c r="D60" s="62">
        <v>4167.375</v>
      </c>
      <c r="E60" s="5">
        <v>10.1875</v>
      </c>
      <c r="F60" s="307">
        <v>2.4505750582575203E-3</v>
      </c>
      <c r="G60" s="6">
        <v>0</v>
      </c>
      <c r="H60" s="6">
        <v>0</v>
      </c>
      <c r="I60" s="32">
        <v>0</v>
      </c>
    </row>
    <row r="61" spans="1:11">
      <c r="A61" s="24">
        <v>83</v>
      </c>
      <c r="B61" s="25" t="s">
        <v>408</v>
      </c>
      <c r="C61" s="5">
        <v>6815</v>
      </c>
      <c r="D61" s="62">
        <v>6726.25</v>
      </c>
      <c r="E61" s="5">
        <v>-88.75</v>
      </c>
      <c r="F61" s="307">
        <v>-1.3022743947175397E-2</v>
      </c>
      <c r="G61" s="6">
        <v>92865</v>
      </c>
      <c r="H61" s="6">
        <v>0</v>
      </c>
      <c r="I61" s="32">
        <v>92865</v>
      </c>
    </row>
    <row r="62" spans="1:11">
      <c r="A62" s="24">
        <v>84</v>
      </c>
      <c r="B62" s="25" t="s">
        <v>49</v>
      </c>
      <c r="C62" s="5">
        <v>313.375</v>
      </c>
      <c r="D62" s="62">
        <v>305</v>
      </c>
      <c r="E62" s="5">
        <v>-8.375</v>
      </c>
      <c r="F62" s="307">
        <v>-2.6725169525329107E-2</v>
      </c>
      <c r="G62" s="6">
        <v>23627</v>
      </c>
      <c r="H62" s="6">
        <v>0</v>
      </c>
      <c r="I62" s="32">
        <v>23627</v>
      </c>
    </row>
    <row r="63" spans="1:11">
      <c r="A63" s="24">
        <v>85</v>
      </c>
      <c r="B63" s="25" t="s">
        <v>50</v>
      </c>
      <c r="C63" s="5">
        <v>1213.875</v>
      </c>
      <c r="D63" s="62">
        <v>1197.25</v>
      </c>
      <c r="E63" s="5">
        <v>-16.625</v>
      </c>
      <c r="F63" s="307">
        <v>-1.3695808876531768E-2</v>
      </c>
      <c r="G63" s="6">
        <v>20224</v>
      </c>
      <c r="H63" s="6">
        <v>0</v>
      </c>
      <c r="I63" s="32">
        <v>20224</v>
      </c>
      <c r="K63" s="64"/>
    </row>
    <row r="64" spans="1:11">
      <c r="A64" s="24">
        <v>87</v>
      </c>
      <c r="B64" s="25" t="s">
        <v>51</v>
      </c>
      <c r="C64" s="5">
        <v>176.5</v>
      </c>
      <c r="D64" s="62">
        <v>176.625</v>
      </c>
      <c r="E64" s="5">
        <v>0.125</v>
      </c>
      <c r="F64" s="307">
        <v>7.0821529745046519E-4</v>
      </c>
      <c r="G64" s="6">
        <v>0</v>
      </c>
      <c r="H64" s="6">
        <v>0</v>
      </c>
      <c r="I64" s="32">
        <v>0</v>
      </c>
    </row>
    <row r="65" spans="1:12">
      <c r="A65" s="24">
        <v>91</v>
      </c>
      <c r="B65" s="25" t="s">
        <v>52</v>
      </c>
      <c r="C65" s="5">
        <v>3453.125</v>
      </c>
      <c r="D65" s="62">
        <v>3401.875</v>
      </c>
      <c r="E65" s="5">
        <v>-51.25</v>
      </c>
      <c r="F65" s="307">
        <v>-1.4841628959275988E-2</v>
      </c>
      <c r="G65" s="6">
        <v>75368</v>
      </c>
      <c r="H65" s="6">
        <v>0</v>
      </c>
      <c r="I65" s="32">
        <v>75368</v>
      </c>
    </row>
    <row r="66" spans="1:12">
      <c r="A66" s="24">
        <v>92</v>
      </c>
      <c r="B66" s="25" t="s">
        <v>53</v>
      </c>
      <c r="C66" s="5">
        <v>379.0625</v>
      </c>
      <c r="D66" s="62">
        <v>387.625</v>
      </c>
      <c r="E66" s="5">
        <v>8.5625</v>
      </c>
      <c r="F66" s="307">
        <v>2.2588623248145145E-2</v>
      </c>
      <c r="G66" s="6">
        <v>0</v>
      </c>
      <c r="H66" s="6">
        <v>0</v>
      </c>
      <c r="I66" s="32">
        <v>0</v>
      </c>
    </row>
    <row r="67" spans="1:12">
      <c r="A67" s="34">
        <v>93</v>
      </c>
      <c r="B67" s="71" t="s">
        <v>56</v>
      </c>
      <c r="C67" s="5">
        <v>6062.0625</v>
      </c>
      <c r="D67" s="62">
        <v>5923.875</v>
      </c>
      <c r="E67" s="48">
        <v>-138.1875</v>
      </c>
      <c r="F67" s="308">
        <v>-2.2795459466147028E-2</v>
      </c>
      <c r="G67" s="6">
        <v>349672</v>
      </c>
      <c r="H67" s="6">
        <v>0</v>
      </c>
      <c r="I67" s="36">
        <v>349672</v>
      </c>
      <c r="L67" s="64"/>
    </row>
    <row r="68" spans="1:12">
      <c r="A68" s="4">
        <v>99</v>
      </c>
      <c r="B68" s="60" t="s">
        <v>57</v>
      </c>
      <c r="C68" s="49">
        <v>589249.79389999993</v>
      </c>
      <c r="D68" s="309">
        <v>586734.1004</v>
      </c>
      <c r="E68" s="49">
        <v>-2515.6934999999985</v>
      </c>
      <c r="F68" s="310">
        <v>-4.2693158759540273E-3</v>
      </c>
      <c r="G68" s="41">
        <v>5632413</v>
      </c>
      <c r="H68" s="41">
        <v>132719</v>
      </c>
      <c r="I68" s="40">
        <v>5765132</v>
      </c>
    </row>
    <row r="70" spans="1:12">
      <c r="A70" t="s">
        <v>362</v>
      </c>
    </row>
  </sheetData>
  <mergeCells count="7">
    <mergeCell ref="C5:D5"/>
    <mergeCell ref="A1:I1"/>
    <mergeCell ref="A2:I2"/>
    <mergeCell ref="C4:D4"/>
    <mergeCell ref="E4:F4"/>
    <mergeCell ref="G4:H4"/>
    <mergeCell ref="E5:F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7" orientation="portrait" r:id="rId1"/>
  <headerFooter>
    <oddFooter>&amp;L2025/26 Final Operating Grants&amp;RJune 2026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J86"/>
  <sheetViews>
    <sheetView workbookViewId="0">
      <pane xSplit="2" ySplit="8" topLeftCell="C9" activePane="bottomRight" state="frozen"/>
      <selection activeCell="G57" sqref="G57"/>
      <selection pane="topRight" activeCell="G57" sqref="G57"/>
      <selection pane="bottomLeft" activeCell="G57" sqref="G57"/>
      <selection pane="bottomRight" activeCell="D12" sqref="D12"/>
    </sheetView>
  </sheetViews>
  <sheetFormatPr defaultColWidth="9.109375" defaultRowHeight="14.4"/>
  <cols>
    <col min="1" max="1" width="3.88671875" customWidth="1"/>
    <col min="2" max="2" width="30.44140625" bestFit="1" customWidth="1"/>
    <col min="3" max="5" width="12.5546875" customWidth="1"/>
    <col min="7" max="7" width="11.88671875" bestFit="1" customWidth="1"/>
    <col min="8" max="8" width="12.33203125" bestFit="1" customWidth="1"/>
    <col min="9" max="9" width="13.88671875" bestFit="1" customWidth="1"/>
    <col min="10" max="10" width="11.109375" style="42" bestFit="1" customWidth="1"/>
    <col min="11" max="16384" width="9.109375" style="42"/>
  </cols>
  <sheetData>
    <row r="1" spans="1:10" ht="15.6">
      <c r="A1" s="374" t="s">
        <v>221</v>
      </c>
      <c r="B1" s="374"/>
      <c r="C1" s="374"/>
      <c r="D1" s="374"/>
      <c r="E1" s="374"/>
      <c r="F1" s="374"/>
      <c r="G1" s="374"/>
      <c r="H1" s="374"/>
      <c r="I1" s="374"/>
    </row>
    <row r="2" spans="1:10" ht="15.6">
      <c r="A2" s="374" t="s">
        <v>304</v>
      </c>
      <c r="B2" s="374"/>
      <c r="C2" s="374"/>
      <c r="D2" s="374"/>
      <c r="E2" s="374"/>
      <c r="F2" s="374"/>
      <c r="G2" s="374"/>
      <c r="H2" s="374"/>
      <c r="I2" s="374"/>
    </row>
    <row r="3" spans="1:10" ht="15.6">
      <c r="A3" s="65"/>
      <c r="B3" s="65"/>
      <c r="C3" s="65"/>
      <c r="D3" s="65"/>
      <c r="E3" s="65"/>
      <c r="F3" s="65"/>
      <c r="G3" s="65"/>
      <c r="H3" s="65"/>
      <c r="I3" s="65"/>
    </row>
    <row r="4" spans="1:10">
      <c r="G4" s="2">
        <v>4508</v>
      </c>
    </row>
    <row r="5" spans="1:10">
      <c r="A5" s="22"/>
      <c r="B5" s="28"/>
      <c r="C5" s="381" t="s">
        <v>83</v>
      </c>
      <c r="D5" s="382"/>
      <c r="E5" s="381" t="s">
        <v>254</v>
      </c>
      <c r="F5" s="383"/>
      <c r="G5" s="1" t="s">
        <v>85</v>
      </c>
      <c r="H5" s="204" t="s">
        <v>300</v>
      </c>
      <c r="I5" s="1" t="s">
        <v>68</v>
      </c>
    </row>
    <row r="6" spans="1:10">
      <c r="A6" s="24"/>
      <c r="C6" s="386" t="s">
        <v>259</v>
      </c>
      <c r="D6" s="387"/>
      <c r="E6" s="386" t="s">
        <v>305</v>
      </c>
      <c r="F6" s="388"/>
      <c r="G6" s="3" t="s">
        <v>59</v>
      </c>
      <c r="H6" s="66" t="s">
        <v>59</v>
      </c>
      <c r="I6" s="3" t="s">
        <v>59</v>
      </c>
    </row>
    <row r="7" spans="1:10">
      <c r="A7" s="24"/>
      <c r="B7" t="s">
        <v>58</v>
      </c>
      <c r="C7" s="208" t="s">
        <v>279</v>
      </c>
      <c r="D7" s="208" t="s">
        <v>294</v>
      </c>
      <c r="E7" s="3" t="s">
        <v>75</v>
      </c>
      <c r="F7" s="26" t="s">
        <v>86</v>
      </c>
      <c r="G7" s="3" t="s">
        <v>89</v>
      </c>
      <c r="H7" s="3" t="s">
        <v>89</v>
      </c>
      <c r="I7" s="3" t="s">
        <v>89</v>
      </c>
    </row>
    <row r="8" spans="1:10">
      <c r="A8" s="24"/>
      <c r="C8" s="3"/>
      <c r="D8" s="3"/>
      <c r="E8" s="3"/>
      <c r="F8" s="26"/>
      <c r="G8" s="3" t="s">
        <v>90</v>
      </c>
      <c r="H8" s="3" t="s">
        <v>90</v>
      </c>
      <c r="I8" s="3" t="s">
        <v>90</v>
      </c>
    </row>
    <row r="9" spans="1:10">
      <c r="A9" s="22">
        <v>5</v>
      </c>
      <c r="B9" s="28" t="s">
        <v>0</v>
      </c>
      <c r="C9" s="45">
        <v>5876.5</v>
      </c>
      <c r="D9" s="61">
        <v>5887.0625</v>
      </c>
      <c r="E9" s="46">
        <v>10.5625</v>
      </c>
      <c r="F9" s="67">
        <v>1.7974134263591957E-3</v>
      </c>
      <c r="G9" s="29">
        <v>0</v>
      </c>
      <c r="H9" s="29">
        <v>0</v>
      </c>
      <c r="I9" s="55">
        <v>0</v>
      </c>
      <c r="J9" s="64"/>
    </row>
    <row r="10" spans="1:10">
      <c r="A10" s="24">
        <v>6</v>
      </c>
      <c r="B10" t="s">
        <v>1</v>
      </c>
      <c r="C10" s="8">
        <v>3490.125</v>
      </c>
      <c r="D10" s="62">
        <v>3511.875</v>
      </c>
      <c r="E10" s="5">
        <v>21.75</v>
      </c>
      <c r="F10" s="68">
        <v>6.231868486085812E-3</v>
      </c>
      <c r="G10" s="32">
        <v>0</v>
      </c>
      <c r="H10" s="32">
        <v>0</v>
      </c>
      <c r="I10" s="7">
        <v>0</v>
      </c>
      <c r="J10" s="64"/>
    </row>
    <row r="11" spans="1:10">
      <c r="A11" s="24">
        <v>8</v>
      </c>
      <c r="B11" t="s">
        <v>2</v>
      </c>
      <c r="C11" s="8">
        <v>4732.5625</v>
      </c>
      <c r="D11" s="62">
        <v>4675.875</v>
      </c>
      <c r="E11" s="5">
        <v>-56.6875</v>
      </c>
      <c r="F11" s="68">
        <v>-1.1978183066784664E-2</v>
      </c>
      <c r="G11" s="32">
        <v>0</v>
      </c>
      <c r="H11" s="32">
        <v>50112</v>
      </c>
      <c r="I11" s="7">
        <v>50112</v>
      </c>
      <c r="J11" s="64"/>
    </row>
    <row r="12" spans="1:10">
      <c r="A12" s="24">
        <v>10</v>
      </c>
      <c r="B12" t="s">
        <v>3</v>
      </c>
      <c r="C12" s="8">
        <v>518.8451</v>
      </c>
      <c r="D12" s="62">
        <v>518.28230000000008</v>
      </c>
      <c r="E12" s="5">
        <v>-0.56279999999992469</v>
      </c>
      <c r="F12" s="68">
        <v>-1.0847168066151491E-3</v>
      </c>
      <c r="G12" s="32">
        <v>0</v>
      </c>
      <c r="H12" s="32">
        <v>0</v>
      </c>
      <c r="I12" s="7">
        <v>0</v>
      </c>
      <c r="J12" s="64"/>
    </row>
    <row r="13" spans="1:10">
      <c r="A13" s="24">
        <v>19</v>
      </c>
      <c r="B13" t="s">
        <v>4</v>
      </c>
      <c r="C13" s="8">
        <v>1072.0625</v>
      </c>
      <c r="D13" s="62">
        <v>1103.9375</v>
      </c>
      <c r="E13" s="5">
        <v>31.875</v>
      </c>
      <c r="F13" s="68">
        <v>2.9732408325074289E-2</v>
      </c>
      <c r="G13" s="32">
        <v>0</v>
      </c>
      <c r="H13" s="32">
        <v>0</v>
      </c>
      <c r="I13" s="7">
        <v>0</v>
      </c>
      <c r="J13" s="64"/>
    </row>
    <row r="14" spans="1:10">
      <c r="A14" s="24">
        <v>20</v>
      </c>
      <c r="B14" t="s">
        <v>5</v>
      </c>
      <c r="C14" s="8">
        <v>4103</v>
      </c>
      <c r="D14" s="62">
        <v>4181.25</v>
      </c>
      <c r="E14" s="5">
        <v>78.25</v>
      </c>
      <c r="F14" s="68">
        <v>1.9071411162564056E-2</v>
      </c>
      <c r="G14" s="32">
        <v>0</v>
      </c>
      <c r="H14" s="32">
        <v>0</v>
      </c>
      <c r="I14" s="7">
        <v>0</v>
      </c>
      <c r="J14" s="64"/>
    </row>
    <row r="15" spans="1:10">
      <c r="A15" s="24">
        <v>22</v>
      </c>
      <c r="B15" t="s">
        <v>6</v>
      </c>
      <c r="C15" s="8">
        <v>8738</v>
      </c>
      <c r="D15" s="62">
        <v>8824.5</v>
      </c>
      <c r="E15" s="5">
        <v>86.5</v>
      </c>
      <c r="F15" s="68">
        <v>9.8992904554817684E-3</v>
      </c>
      <c r="G15" s="32">
        <v>0</v>
      </c>
      <c r="H15" s="32">
        <v>0</v>
      </c>
      <c r="I15" s="7">
        <v>0</v>
      </c>
      <c r="J15" s="64"/>
    </row>
    <row r="16" spans="1:10">
      <c r="A16" s="24">
        <v>23</v>
      </c>
      <c r="B16" t="s">
        <v>7</v>
      </c>
      <c r="C16" s="8">
        <v>24220.5</v>
      </c>
      <c r="D16" s="62">
        <v>24991.75</v>
      </c>
      <c r="E16" s="5">
        <v>771.25</v>
      </c>
      <c r="F16" s="68">
        <v>3.1842860386862348E-2</v>
      </c>
      <c r="G16" s="32">
        <v>0</v>
      </c>
      <c r="H16" s="32">
        <v>0</v>
      </c>
      <c r="I16" s="7">
        <v>0</v>
      </c>
      <c r="J16" s="64"/>
    </row>
    <row r="17" spans="1:10">
      <c r="A17" s="24">
        <v>27</v>
      </c>
      <c r="B17" t="s">
        <v>8</v>
      </c>
      <c r="C17" s="8">
        <v>4650.5</v>
      </c>
      <c r="D17" s="62">
        <v>4546.5625</v>
      </c>
      <c r="E17" s="5">
        <v>-103.9375</v>
      </c>
      <c r="F17" s="68">
        <v>-2.2349747338995862E-2</v>
      </c>
      <c r="G17" s="32">
        <v>0</v>
      </c>
      <c r="H17" s="32">
        <v>598029</v>
      </c>
      <c r="I17" s="7">
        <v>598029</v>
      </c>
      <c r="J17" s="64"/>
    </row>
    <row r="18" spans="1:10">
      <c r="A18" s="24">
        <v>28</v>
      </c>
      <c r="B18" t="s">
        <v>9</v>
      </c>
      <c r="C18" s="8">
        <v>2977.875</v>
      </c>
      <c r="D18" s="62">
        <v>2900.875</v>
      </c>
      <c r="E18" s="5">
        <v>-77</v>
      </c>
      <c r="F18" s="68">
        <v>-2.5857364731561971E-2</v>
      </c>
      <c r="G18" s="32">
        <v>0</v>
      </c>
      <c r="H18" s="32">
        <v>358065</v>
      </c>
      <c r="I18" s="7">
        <v>358065</v>
      </c>
      <c r="J18" s="64"/>
    </row>
    <row r="19" spans="1:10">
      <c r="A19" s="24">
        <v>33</v>
      </c>
      <c r="B19" t="s">
        <v>10</v>
      </c>
      <c r="C19" s="8">
        <v>14749.5</v>
      </c>
      <c r="D19" s="62">
        <v>15675.7202</v>
      </c>
      <c r="E19" s="5">
        <v>926.22019999999975</v>
      </c>
      <c r="F19" s="68">
        <v>6.279671853283153E-2</v>
      </c>
      <c r="G19" s="32">
        <v>0</v>
      </c>
      <c r="H19" s="32">
        <v>0</v>
      </c>
      <c r="I19" s="7">
        <v>0</v>
      </c>
      <c r="J19" s="64"/>
    </row>
    <row r="20" spans="1:10">
      <c r="A20" s="24">
        <v>34</v>
      </c>
      <c r="B20" t="s">
        <v>11</v>
      </c>
      <c r="C20" s="8">
        <v>19624.875</v>
      </c>
      <c r="D20" s="62">
        <v>20279.5</v>
      </c>
      <c r="E20" s="5">
        <v>654.625</v>
      </c>
      <c r="F20" s="68">
        <v>3.3356900362422781E-2</v>
      </c>
      <c r="G20" s="32">
        <v>0</v>
      </c>
      <c r="H20" s="32">
        <v>0</v>
      </c>
      <c r="I20" s="7">
        <v>0</v>
      </c>
      <c r="J20" s="64"/>
    </row>
    <row r="21" spans="1:10">
      <c r="A21" s="24">
        <v>35</v>
      </c>
      <c r="B21" t="s">
        <v>12</v>
      </c>
      <c r="C21" s="8">
        <v>23152.25</v>
      </c>
      <c r="D21" s="62">
        <v>25232.125</v>
      </c>
      <c r="E21" s="5">
        <v>2079.875</v>
      </c>
      <c r="F21" s="68">
        <v>8.9834681294474583E-2</v>
      </c>
      <c r="G21" s="32">
        <v>0</v>
      </c>
      <c r="H21" s="32">
        <v>0</v>
      </c>
      <c r="I21" s="7">
        <v>0</v>
      </c>
      <c r="J21" s="64"/>
    </row>
    <row r="22" spans="1:10">
      <c r="A22" s="24">
        <v>36</v>
      </c>
      <c r="B22" t="s">
        <v>13</v>
      </c>
      <c r="C22" s="8">
        <v>75173.0625</v>
      </c>
      <c r="D22" s="62">
        <v>79073.6875</v>
      </c>
      <c r="E22" s="5">
        <v>3900.625</v>
      </c>
      <c r="F22" s="68">
        <v>5.1888600387938189E-2</v>
      </c>
      <c r="G22" s="32">
        <v>0</v>
      </c>
      <c r="H22" s="32">
        <v>1237505</v>
      </c>
      <c r="I22" s="7">
        <v>1237505</v>
      </c>
      <c r="J22" s="64"/>
    </row>
    <row r="23" spans="1:10">
      <c r="A23" s="24">
        <v>37</v>
      </c>
      <c r="B23" t="s">
        <v>14</v>
      </c>
      <c r="C23" s="8">
        <v>15773.4375</v>
      </c>
      <c r="D23" s="62">
        <v>15934.125</v>
      </c>
      <c r="E23" s="5">
        <v>160.6875</v>
      </c>
      <c r="F23" s="68">
        <v>1.0187221396731116E-2</v>
      </c>
      <c r="G23" s="32">
        <v>0</v>
      </c>
      <c r="H23" s="32">
        <v>371555</v>
      </c>
      <c r="I23" s="7">
        <v>371555</v>
      </c>
      <c r="J23" s="64"/>
    </row>
    <row r="24" spans="1:10">
      <c r="A24" s="24">
        <v>38</v>
      </c>
      <c r="B24" t="s">
        <v>15</v>
      </c>
      <c r="C24" s="8">
        <v>20989.1875</v>
      </c>
      <c r="D24" s="62">
        <v>22562.25</v>
      </c>
      <c r="E24" s="5">
        <v>1573.0625</v>
      </c>
      <c r="F24" s="68">
        <v>7.494632653122002E-2</v>
      </c>
      <c r="G24" s="32">
        <v>0</v>
      </c>
      <c r="H24" s="32">
        <v>0</v>
      </c>
      <c r="I24" s="7">
        <v>0</v>
      </c>
      <c r="J24" s="64"/>
    </row>
    <row r="25" spans="1:10">
      <c r="A25" s="24">
        <v>39</v>
      </c>
      <c r="B25" t="s">
        <v>16</v>
      </c>
      <c r="C25" s="8">
        <v>49018.8125</v>
      </c>
      <c r="D25" s="62">
        <v>50638.9375</v>
      </c>
      <c r="E25" s="5">
        <v>1620.125</v>
      </c>
      <c r="F25" s="68">
        <v>3.3051086253874429E-2</v>
      </c>
      <c r="G25" s="32">
        <v>0</v>
      </c>
      <c r="H25" s="32">
        <v>0</v>
      </c>
      <c r="I25" s="7">
        <v>0</v>
      </c>
      <c r="J25" s="64"/>
    </row>
    <row r="26" spans="1:10">
      <c r="A26" s="24">
        <v>40</v>
      </c>
      <c r="B26" t="s">
        <v>17</v>
      </c>
      <c r="C26" s="8">
        <v>7077.9375</v>
      </c>
      <c r="D26" s="62">
        <v>7781.4375</v>
      </c>
      <c r="E26" s="5">
        <v>703.5</v>
      </c>
      <c r="F26" s="68">
        <v>9.9393361413547376E-2</v>
      </c>
      <c r="G26" s="32">
        <v>0</v>
      </c>
      <c r="H26" s="32">
        <v>0</v>
      </c>
      <c r="I26" s="7">
        <v>0</v>
      </c>
      <c r="J26" s="64"/>
    </row>
    <row r="27" spans="1:10">
      <c r="A27" s="24">
        <v>41</v>
      </c>
      <c r="B27" t="s">
        <v>18</v>
      </c>
      <c r="C27" s="8">
        <v>25217.8125</v>
      </c>
      <c r="D27" s="62">
        <v>27084.687699999999</v>
      </c>
      <c r="E27" s="5">
        <v>1866.8751999999986</v>
      </c>
      <c r="F27" s="68">
        <v>7.4030021438219462E-2</v>
      </c>
      <c r="G27" s="32">
        <v>0</v>
      </c>
      <c r="H27" s="32">
        <v>0</v>
      </c>
      <c r="I27" s="7">
        <v>0</v>
      </c>
      <c r="J27" s="64"/>
    </row>
    <row r="28" spans="1:10">
      <c r="A28" s="24">
        <v>42</v>
      </c>
      <c r="B28" t="s">
        <v>19</v>
      </c>
      <c r="C28" s="8">
        <v>15896.5</v>
      </c>
      <c r="D28" s="62">
        <v>16450.5</v>
      </c>
      <c r="E28" s="5">
        <v>554</v>
      </c>
      <c r="F28" s="68">
        <v>3.485043877583105E-2</v>
      </c>
      <c r="G28" s="32">
        <v>0</v>
      </c>
      <c r="H28" s="32">
        <v>0</v>
      </c>
      <c r="I28" s="7">
        <v>0</v>
      </c>
      <c r="J28" s="64"/>
    </row>
    <row r="29" spans="1:10">
      <c r="A29" s="24">
        <v>43</v>
      </c>
      <c r="B29" t="s">
        <v>20</v>
      </c>
      <c r="C29" s="8">
        <v>31574.75</v>
      </c>
      <c r="D29" s="62">
        <v>33124.1875</v>
      </c>
      <c r="E29" s="5">
        <v>1549.4375</v>
      </c>
      <c r="F29" s="68">
        <v>4.9072043325758763E-2</v>
      </c>
      <c r="G29" s="32">
        <v>0</v>
      </c>
      <c r="H29" s="32">
        <v>443229</v>
      </c>
      <c r="I29" s="7">
        <v>443229</v>
      </c>
      <c r="J29" s="64"/>
    </row>
    <row r="30" spans="1:10">
      <c r="A30" s="24">
        <v>44</v>
      </c>
      <c r="B30" t="s">
        <v>21</v>
      </c>
      <c r="C30" s="8">
        <v>15794.875</v>
      </c>
      <c r="D30" s="62">
        <v>16468.6875</v>
      </c>
      <c r="E30" s="5">
        <v>673.8125</v>
      </c>
      <c r="F30" s="68">
        <v>4.2660198323823284E-2</v>
      </c>
      <c r="G30" s="32">
        <v>0</v>
      </c>
      <c r="H30" s="32">
        <v>0</v>
      </c>
      <c r="I30" s="7">
        <v>0</v>
      </c>
      <c r="J30" s="64"/>
    </row>
    <row r="31" spans="1:10">
      <c r="A31" s="24">
        <v>45</v>
      </c>
      <c r="B31" t="s">
        <v>22</v>
      </c>
      <c r="C31" s="8">
        <v>7021.875</v>
      </c>
      <c r="D31" s="62">
        <v>7185.875</v>
      </c>
      <c r="E31" s="5">
        <v>164</v>
      </c>
      <c r="F31" s="68">
        <v>2.3355585224744013E-2</v>
      </c>
      <c r="G31" s="32">
        <v>0</v>
      </c>
      <c r="H31" s="32">
        <v>321268</v>
      </c>
      <c r="I31" s="7">
        <v>321268</v>
      </c>
      <c r="J31" s="64"/>
    </row>
    <row r="32" spans="1:10">
      <c r="A32" s="24">
        <v>46</v>
      </c>
      <c r="B32" t="s">
        <v>23</v>
      </c>
      <c r="C32" s="8">
        <v>3385</v>
      </c>
      <c r="D32" s="62">
        <v>3496.3125</v>
      </c>
      <c r="E32" s="5">
        <v>111.3125</v>
      </c>
      <c r="F32" s="68">
        <v>3.2884047267355943E-2</v>
      </c>
      <c r="G32" s="32">
        <v>0</v>
      </c>
      <c r="H32" s="32">
        <v>60179</v>
      </c>
      <c r="I32" s="7">
        <v>60179</v>
      </c>
      <c r="J32" s="64"/>
    </row>
    <row r="33" spans="1:10">
      <c r="A33" s="24">
        <v>47</v>
      </c>
      <c r="B33" t="s">
        <v>330</v>
      </c>
      <c r="C33" s="8">
        <v>3031.1875</v>
      </c>
      <c r="D33" s="62">
        <v>3042.8125</v>
      </c>
      <c r="E33" s="5">
        <v>11.625</v>
      </c>
      <c r="F33" s="68">
        <v>3.8351306212498493E-3</v>
      </c>
      <c r="G33" s="32">
        <v>0</v>
      </c>
      <c r="H33" s="32">
        <v>0</v>
      </c>
      <c r="I33" s="7">
        <v>0</v>
      </c>
      <c r="J33" s="64"/>
    </row>
    <row r="34" spans="1:10">
      <c r="A34" s="24">
        <v>48</v>
      </c>
      <c r="B34" t="s">
        <v>24</v>
      </c>
      <c r="C34" s="8">
        <v>5262.3125</v>
      </c>
      <c r="D34" s="62">
        <v>5336.3125</v>
      </c>
      <c r="E34" s="5">
        <v>74</v>
      </c>
      <c r="F34" s="68">
        <v>1.4062258750311862E-2</v>
      </c>
      <c r="G34" s="32">
        <v>0</v>
      </c>
      <c r="H34" s="32">
        <v>0</v>
      </c>
      <c r="I34" s="7">
        <v>0</v>
      </c>
      <c r="J34" s="64"/>
    </row>
    <row r="35" spans="1:10">
      <c r="A35" s="24">
        <v>49</v>
      </c>
      <c r="B35" t="s">
        <v>25</v>
      </c>
      <c r="C35" s="8">
        <v>224.3125</v>
      </c>
      <c r="D35" s="62">
        <v>213.9375</v>
      </c>
      <c r="E35" s="5">
        <v>-10.375</v>
      </c>
      <c r="F35" s="68">
        <v>-4.6252438005015328E-2</v>
      </c>
      <c r="G35" s="32">
        <v>0</v>
      </c>
      <c r="H35" s="32">
        <v>21348</v>
      </c>
      <c r="I35" s="7">
        <v>21348</v>
      </c>
      <c r="J35" s="64"/>
    </row>
    <row r="36" spans="1:10">
      <c r="A36" s="24">
        <v>50</v>
      </c>
      <c r="B36" t="s">
        <v>55</v>
      </c>
      <c r="C36" s="8">
        <v>462.125</v>
      </c>
      <c r="D36" s="62">
        <v>503.3125</v>
      </c>
      <c r="E36" s="5">
        <v>41.1875</v>
      </c>
      <c r="F36" s="68">
        <v>8.9126318636732593E-2</v>
      </c>
      <c r="G36" s="32">
        <v>0</v>
      </c>
      <c r="H36" s="32">
        <v>7176</v>
      </c>
      <c r="I36" s="7">
        <v>7176</v>
      </c>
      <c r="J36" s="64"/>
    </row>
    <row r="37" spans="1:10">
      <c r="A37" s="24">
        <v>51</v>
      </c>
      <c r="B37" t="s">
        <v>26</v>
      </c>
      <c r="C37" s="8">
        <v>1299.5</v>
      </c>
      <c r="D37" s="62">
        <v>1281.375</v>
      </c>
      <c r="E37" s="5">
        <v>-18.125</v>
      </c>
      <c r="F37" s="68">
        <v>-1.3947672181608306E-2</v>
      </c>
      <c r="G37" s="32">
        <v>0</v>
      </c>
      <c r="H37" s="32">
        <v>36903</v>
      </c>
      <c r="I37" s="7">
        <v>36903</v>
      </c>
      <c r="J37" s="64"/>
    </row>
    <row r="38" spans="1:10">
      <c r="A38" s="24">
        <v>52</v>
      </c>
      <c r="B38" t="s">
        <v>27</v>
      </c>
      <c r="C38" s="8">
        <v>1817.25</v>
      </c>
      <c r="D38" s="62">
        <v>1807.3125</v>
      </c>
      <c r="E38" s="5">
        <v>-9.9375</v>
      </c>
      <c r="F38" s="68">
        <v>-5.4684275691291306E-3</v>
      </c>
      <c r="G38" s="32">
        <v>0</v>
      </c>
      <c r="H38" s="32">
        <v>0</v>
      </c>
      <c r="I38" s="7">
        <v>0</v>
      </c>
      <c r="J38" s="64"/>
    </row>
    <row r="39" spans="1:10">
      <c r="A39" s="24">
        <v>53</v>
      </c>
      <c r="B39" t="s">
        <v>28</v>
      </c>
      <c r="C39" s="8">
        <v>2382.5625</v>
      </c>
      <c r="D39" s="62">
        <v>2351.1875</v>
      </c>
      <c r="E39" s="5">
        <v>-31.375</v>
      </c>
      <c r="F39" s="68">
        <v>-1.3168594737808514E-2</v>
      </c>
      <c r="G39" s="32">
        <v>0</v>
      </c>
      <c r="H39" s="32">
        <v>131524</v>
      </c>
      <c r="I39" s="7">
        <v>131524</v>
      </c>
      <c r="J39" s="64"/>
    </row>
    <row r="40" spans="1:10">
      <c r="A40" s="24">
        <v>54</v>
      </c>
      <c r="B40" t="s">
        <v>29</v>
      </c>
      <c r="C40" s="8">
        <v>1966.375</v>
      </c>
      <c r="D40" s="62">
        <v>1893.875</v>
      </c>
      <c r="E40" s="5">
        <v>-72.5</v>
      </c>
      <c r="F40" s="68">
        <v>-3.6869874769563271E-2</v>
      </c>
      <c r="G40" s="32">
        <v>0</v>
      </c>
      <c r="H40" s="32">
        <v>221168</v>
      </c>
      <c r="I40" s="7">
        <v>221168</v>
      </c>
      <c r="J40" s="64"/>
    </row>
    <row r="41" spans="1:10">
      <c r="A41" s="24">
        <v>57</v>
      </c>
      <c r="B41" t="s">
        <v>30</v>
      </c>
      <c r="C41" s="8">
        <v>13150.5</v>
      </c>
      <c r="D41" s="62">
        <v>13204.5625</v>
      </c>
      <c r="E41" s="5">
        <v>54.0625</v>
      </c>
      <c r="F41" s="68">
        <v>4.1110604159537711E-3</v>
      </c>
      <c r="G41" s="32">
        <v>0</v>
      </c>
      <c r="H41" s="32">
        <v>370577</v>
      </c>
      <c r="I41" s="7">
        <v>370577</v>
      </c>
      <c r="J41" s="64"/>
    </row>
    <row r="42" spans="1:10">
      <c r="A42" s="24">
        <v>58</v>
      </c>
      <c r="B42" t="s">
        <v>31</v>
      </c>
      <c r="C42" s="8">
        <v>1992.5</v>
      </c>
      <c r="D42" s="62">
        <v>2057.875</v>
      </c>
      <c r="E42" s="5">
        <v>65.375</v>
      </c>
      <c r="F42" s="68">
        <v>3.2810539523212112E-2</v>
      </c>
      <c r="G42" s="32">
        <v>0</v>
      </c>
      <c r="H42" s="32">
        <v>0</v>
      </c>
      <c r="I42" s="7">
        <v>0</v>
      </c>
      <c r="J42" s="64"/>
    </row>
    <row r="43" spans="1:10">
      <c r="A43" s="24">
        <v>59</v>
      </c>
      <c r="B43" t="s">
        <v>32</v>
      </c>
      <c r="C43" s="8">
        <v>3639.4375</v>
      </c>
      <c r="D43" s="62">
        <v>3643.3125</v>
      </c>
      <c r="E43" s="5">
        <v>3.875</v>
      </c>
      <c r="F43" s="68">
        <v>1.0647249746698062E-3</v>
      </c>
      <c r="G43" s="32">
        <v>0</v>
      </c>
      <c r="H43" s="32">
        <v>55243</v>
      </c>
      <c r="I43" s="7">
        <v>55243</v>
      </c>
      <c r="J43" s="64"/>
    </row>
    <row r="44" spans="1:10">
      <c r="A44" s="24">
        <v>60</v>
      </c>
      <c r="B44" t="s">
        <v>33</v>
      </c>
      <c r="C44" s="8">
        <v>6040.8125</v>
      </c>
      <c r="D44" s="62">
        <v>6030.5625</v>
      </c>
      <c r="E44" s="5">
        <v>-10.25</v>
      </c>
      <c r="F44" s="68">
        <v>-1.6967916153662888E-3</v>
      </c>
      <c r="G44" s="32">
        <v>0</v>
      </c>
      <c r="H44" s="32">
        <v>76385</v>
      </c>
      <c r="I44" s="7">
        <v>76385</v>
      </c>
      <c r="J44" s="64"/>
    </row>
    <row r="45" spans="1:10">
      <c r="A45" s="24">
        <v>61</v>
      </c>
      <c r="B45" t="s">
        <v>34</v>
      </c>
      <c r="C45" s="8">
        <v>19976.065200000001</v>
      </c>
      <c r="D45" s="62">
        <v>20722.8462</v>
      </c>
      <c r="E45" s="5">
        <v>746.78099999999904</v>
      </c>
      <c r="F45" s="68">
        <v>3.7383788675259266E-2</v>
      </c>
      <c r="G45" s="32">
        <v>0</v>
      </c>
      <c r="H45" s="32">
        <v>0</v>
      </c>
      <c r="I45" s="7">
        <v>0</v>
      </c>
      <c r="J45" s="64"/>
    </row>
    <row r="46" spans="1:10">
      <c r="A46" s="24">
        <v>62</v>
      </c>
      <c r="B46" t="s">
        <v>35</v>
      </c>
      <c r="C46" s="8">
        <v>12618.875</v>
      </c>
      <c r="D46" s="62">
        <v>13694.1875</v>
      </c>
      <c r="E46" s="5">
        <v>1075.3125</v>
      </c>
      <c r="F46" s="68">
        <v>8.5214609067765457E-2</v>
      </c>
      <c r="G46" s="32">
        <v>0</v>
      </c>
      <c r="H46" s="32">
        <v>0</v>
      </c>
      <c r="I46" s="7">
        <v>0</v>
      </c>
      <c r="J46" s="64"/>
    </row>
    <row r="47" spans="1:10">
      <c r="A47" s="24">
        <v>63</v>
      </c>
      <c r="B47" t="s">
        <v>36</v>
      </c>
      <c r="C47" s="8">
        <v>7211.375</v>
      </c>
      <c r="D47" s="62">
        <v>7491.125</v>
      </c>
      <c r="E47" s="5">
        <v>279.75</v>
      </c>
      <c r="F47" s="68">
        <v>3.8792879305264316E-2</v>
      </c>
      <c r="G47" s="32">
        <v>0</v>
      </c>
      <c r="H47" s="32">
        <v>0</v>
      </c>
      <c r="I47" s="7">
        <v>0</v>
      </c>
      <c r="J47" s="64"/>
    </row>
    <row r="48" spans="1:10">
      <c r="A48" s="24">
        <v>64</v>
      </c>
      <c r="B48" t="s">
        <v>37</v>
      </c>
      <c r="C48" s="8">
        <v>1494.0625</v>
      </c>
      <c r="D48" s="62">
        <v>1467.8125</v>
      </c>
      <c r="E48" s="5">
        <v>-26.25</v>
      </c>
      <c r="F48" s="68">
        <v>-1.7569546120058566E-2</v>
      </c>
      <c r="G48" s="32">
        <v>0</v>
      </c>
      <c r="H48" s="32">
        <v>29344</v>
      </c>
      <c r="I48" s="7">
        <v>29344</v>
      </c>
      <c r="J48" s="64"/>
    </row>
    <row r="49" spans="1:10">
      <c r="A49" s="24">
        <v>67</v>
      </c>
      <c r="B49" t="s">
        <v>38</v>
      </c>
      <c r="C49" s="8">
        <v>5789.5625</v>
      </c>
      <c r="D49" s="62">
        <v>5865.4375</v>
      </c>
      <c r="E49" s="5">
        <v>75.875</v>
      </c>
      <c r="F49" s="68">
        <v>1.3105480768192734E-2</v>
      </c>
      <c r="G49" s="32">
        <v>0</v>
      </c>
      <c r="H49" s="32">
        <v>0</v>
      </c>
      <c r="I49" s="7">
        <v>0</v>
      </c>
      <c r="J49" s="64"/>
    </row>
    <row r="50" spans="1:10">
      <c r="A50" s="24">
        <v>68</v>
      </c>
      <c r="B50" t="s">
        <v>39</v>
      </c>
      <c r="C50" s="8">
        <v>14893.75</v>
      </c>
      <c r="D50" s="62">
        <v>15276.5625</v>
      </c>
      <c r="E50" s="5">
        <v>382.8125</v>
      </c>
      <c r="F50" s="68">
        <v>2.570289550986149E-2</v>
      </c>
      <c r="G50" s="32">
        <v>0</v>
      </c>
      <c r="H50" s="32">
        <v>0</v>
      </c>
      <c r="I50" s="7">
        <v>0</v>
      </c>
      <c r="J50" s="64"/>
    </row>
    <row r="51" spans="1:10">
      <c r="A51" s="24">
        <v>69</v>
      </c>
      <c r="B51" t="s">
        <v>40</v>
      </c>
      <c r="C51" s="8">
        <v>4295</v>
      </c>
      <c r="D51" s="62">
        <v>4330</v>
      </c>
      <c r="E51" s="5">
        <v>35</v>
      </c>
      <c r="F51" s="68">
        <v>8.1490104772992122E-3</v>
      </c>
      <c r="G51" s="32">
        <v>0</v>
      </c>
      <c r="H51" s="32">
        <v>0</v>
      </c>
      <c r="I51" s="7">
        <v>0</v>
      </c>
      <c r="J51" s="64"/>
    </row>
    <row r="52" spans="1:10">
      <c r="A52" s="24">
        <v>70</v>
      </c>
      <c r="B52" t="s">
        <v>277</v>
      </c>
      <c r="C52" s="8">
        <v>3929.8125</v>
      </c>
      <c r="D52" s="62">
        <v>3930.0625</v>
      </c>
      <c r="E52" s="5">
        <v>0.25</v>
      </c>
      <c r="F52" s="68">
        <v>6.3616266679389355E-5</v>
      </c>
      <c r="G52" s="32">
        <v>0</v>
      </c>
      <c r="H52" s="32">
        <v>0</v>
      </c>
      <c r="I52" s="7">
        <v>0</v>
      </c>
      <c r="J52" s="64"/>
    </row>
    <row r="53" spans="1:10">
      <c r="A53" s="24">
        <v>71</v>
      </c>
      <c r="B53" t="s">
        <v>41</v>
      </c>
      <c r="C53" s="8">
        <v>9772.0625</v>
      </c>
      <c r="D53" s="62">
        <v>10477.0625</v>
      </c>
      <c r="E53" s="5">
        <v>705</v>
      </c>
      <c r="F53" s="68">
        <v>7.2144442383580643E-2</v>
      </c>
      <c r="G53" s="32">
        <v>0</v>
      </c>
      <c r="H53" s="32">
        <v>0</v>
      </c>
      <c r="I53" s="7">
        <v>0</v>
      </c>
      <c r="J53" s="64"/>
    </row>
    <row r="54" spans="1:10">
      <c r="A54" s="24">
        <v>72</v>
      </c>
      <c r="B54" t="s">
        <v>42</v>
      </c>
      <c r="C54" s="8">
        <v>5583.0625</v>
      </c>
      <c r="D54" s="62">
        <v>5651.9375</v>
      </c>
      <c r="E54" s="5">
        <v>68.875</v>
      </c>
      <c r="F54" s="68">
        <v>1.2336419303921486E-2</v>
      </c>
      <c r="G54" s="32">
        <v>0</v>
      </c>
      <c r="H54" s="32">
        <v>0</v>
      </c>
      <c r="I54" s="7">
        <v>0</v>
      </c>
      <c r="J54" s="64"/>
    </row>
    <row r="55" spans="1:10">
      <c r="A55" s="24">
        <v>73</v>
      </c>
      <c r="B55" t="s">
        <v>275</v>
      </c>
      <c r="C55" s="8">
        <v>15582.9375</v>
      </c>
      <c r="D55" s="62">
        <v>15987.75</v>
      </c>
      <c r="E55" s="5">
        <v>404.8125</v>
      </c>
      <c r="F55" s="68">
        <v>2.5977932594544617E-2</v>
      </c>
      <c r="G55" s="32">
        <v>0</v>
      </c>
      <c r="H55" s="32">
        <v>0</v>
      </c>
      <c r="I55" s="7">
        <v>0</v>
      </c>
      <c r="J55" s="64"/>
    </row>
    <row r="56" spans="1:10">
      <c r="A56" s="24">
        <v>74</v>
      </c>
      <c r="B56" t="s">
        <v>43</v>
      </c>
      <c r="C56" s="8">
        <v>1081.75</v>
      </c>
      <c r="D56" s="62">
        <v>1031.5</v>
      </c>
      <c r="E56" s="5">
        <v>-50.25</v>
      </c>
      <c r="F56" s="68">
        <v>-4.6452507510977625E-2</v>
      </c>
      <c r="G56" s="32">
        <v>0</v>
      </c>
      <c r="H56" s="32">
        <v>160265</v>
      </c>
      <c r="I56" s="7">
        <v>160265</v>
      </c>
      <c r="J56" s="64"/>
    </row>
    <row r="57" spans="1:10">
      <c r="A57" s="24">
        <v>75</v>
      </c>
      <c r="B57" t="s">
        <v>44</v>
      </c>
      <c r="C57" s="8">
        <v>6434.125</v>
      </c>
      <c r="D57" s="62">
        <v>6627.625</v>
      </c>
      <c r="E57" s="5">
        <v>193.5</v>
      </c>
      <c r="F57" s="68">
        <v>3.0074019388805828E-2</v>
      </c>
      <c r="G57" s="32">
        <v>0</v>
      </c>
      <c r="H57" s="32">
        <v>0</v>
      </c>
      <c r="I57" s="7">
        <v>0</v>
      </c>
      <c r="J57" s="64"/>
    </row>
    <row r="58" spans="1:10">
      <c r="A58" s="24">
        <v>78</v>
      </c>
      <c r="B58" t="s">
        <v>45</v>
      </c>
      <c r="C58" s="8">
        <v>1657.6875</v>
      </c>
      <c r="D58" s="62">
        <v>1751.75</v>
      </c>
      <c r="E58" s="5">
        <v>94.0625</v>
      </c>
      <c r="F58" s="68">
        <v>5.674320401161248E-2</v>
      </c>
      <c r="G58" s="32">
        <v>0</v>
      </c>
      <c r="H58" s="32">
        <v>0</v>
      </c>
      <c r="I58" s="7">
        <v>0</v>
      </c>
      <c r="J58" s="64"/>
    </row>
    <row r="59" spans="1:10">
      <c r="A59" s="24">
        <v>79</v>
      </c>
      <c r="B59" t="s">
        <v>46</v>
      </c>
      <c r="C59" s="8">
        <v>8434.2530999999999</v>
      </c>
      <c r="D59" s="62">
        <v>8412.82</v>
      </c>
      <c r="E59" s="5">
        <v>-21.433100000000195</v>
      </c>
      <c r="F59" s="68">
        <v>-2.5411971571022152E-3</v>
      </c>
      <c r="G59" s="32">
        <v>0</v>
      </c>
      <c r="H59" s="32">
        <v>458974</v>
      </c>
      <c r="I59" s="7">
        <v>458974</v>
      </c>
      <c r="J59" s="64"/>
    </row>
    <row r="60" spans="1:10">
      <c r="A60" s="24">
        <v>81</v>
      </c>
      <c r="B60" t="s">
        <v>47</v>
      </c>
      <c r="C60" s="8">
        <v>630.1875</v>
      </c>
      <c r="D60" s="62">
        <v>624</v>
      </c>
      <c r="E60" s="5">
        <v>-6.1875</v>
      </c>
      <c r="F60" s="68">
        <v>-9.8185063969057351E-3</v>
      </c>
      <c r="G60" s="32">
        <v>0</v>
      </c>
      <c r="H60" s="32">
        <v>194527</v>
      </c>
      <c r="I60" s="7">
        <v>194527</v>
      </c>
      <c r="J60" s="64"/>
    </row>
    <row r="61" spans="1:10">
      <c r="A61" s="24">
        <v>82</v>
      </c>
      <c r="B61" t="s">
        <v>48</v>
      </c>
      <c r="C61" s="8">
        <v>4151.4375</v>
      </c>
      <c r="D61" s="62">
        <v>4157.1875</v>
      </c>
      <c r="E61" s="5">
        <v>5.75</v>
      </c>
      <c r="F61" s="68">
        <v>1.3850624030833369E-3</v>
      </c>
      <c r="G61" s="32">
        <v>0</v>
      </c>
      <c r="H61" s="32">
        <v>0</v>
      </c>
      <c r="I61" s="7">
        <v>0</v>
      </c>
      <c r="J61" s="64"/>
    </row>
    <row r="62" spans="1:10">
      <c r="A62" s="24">
        <v>83</v>
      </c>
      <c r="B62" t="s">
        <v>408</v>
      </c>
      <c r="C62" s="8">
        <v>6789.0625</v>
      </c>
      <c r="D62" s="62">
        <v>6815</v>
      </c>
      <c r="E62" s="5">
        <v>25.9375</v>
      </c>
      <c r="F62" s="68">
        <v>3.8204833141541883E-3</v>
      </c>
      <c r="G62" s="32">
        <v>0</v>
      </c>
      <c r="H62" s="32">
        <v>92865</v>
      </c>
      <c r="I62" s="7">
        <v>92865</v>
      </c>
      <c r="J62" s="64"/>
    </row>
    <row r="63" spans="1:10">
      <c r="A63" s="24">
        <v>84</v>
      </c>
      <c r="B63" t="s">
        <v>49</v>
      </c>
      <c r="C63" s="8">
        <v>315.0625</v>
      </c>
      <c r="D63" s="62">
        <v>313.375</v>
      </c>
      <c r="E63" s="5">
        <v>-1.6875</v>
      </c>
      <c r="F63" s="68">
        <v>-5.3560801428288451E-3</v>
      </c>
      <c r="G63" s="32">
        <v>0</v>
      </c>
      <c r="H63" s="32">
        <v>23627</v>
      </c>
      <c r="I63" s="7">
        <v>23627</v>
      </c>
      <c r="J63" s="64"/>
    </row>
    <row r="64" spans="1:10">
      <c r="A64" s="24">
        <v>85</v>
      </c>
      <c r="B64" t="s">
        <v>50</v>
      </c>
      <c r="C64" s="8">
        <v>1270</v>
      </c>
      <c r="D64" s="62">
        <v>1213.875</v>
      </c>
      <c r="E64" s="5">
        <v>-56.125</v>
      </c>
      <c r="F64" s="68">
        <v>-4.419291338582676E-2</v>
      </c>
      <c r="G64" s="32">
        <v>0</v>
      </c>
      <c r="H64" s="32">
        <v>20224</v>
      </c>
      <c r="I64" s="7">
        <v>20224</v>
      </c>
      <c r="J64" s="64"/>
    </row>
    <row r="65" spans="1:10">
      <c r="A65" s="24">
        <v>87</v>
      </c>
      <c r="B65" t="s">
        <v>51</v>
      </c>
      <c r="C65" s="8">
        <v>179.625</v>
      </c>
      <c r="D65" s="62">
        <v>176.5</v>
      </c>
      <c r="E65" s="5">
        <v>-3.125</v>
      </c>
      <c r="F65" s="68">
        <v>-1.739735560194855E-2</v>
      </c>
      <c r="G65" s="32">
        <v>0</v>
      </c>
      <c r="H65" s="32">
        <v>0</v>
      </c>
      <c r="I65" s="7">
        <v>0</v>
      </c>
      <c r="J65" s="64"/>
    </row>
    <row r="66" spans="1:10">
      <c r="A66" s="24">
        <v>91</v>
      </c>
      <c r="B66" t="s">
        <v>52</v>
      </c>
      <c r="C66" s="8">
        <v>3468.5</v>
      </c>
      <c r="D66" s="62">
        <v>3453.125</v>
      </c>
      <c r="E66" s="5">
        <v>-15.375</v>
      </c>
      <c r="F66" s="68">
        <v>-4.4327519100475499E-3</v>
      </c>
      <c r="G66" s="32">
        <v>0</v>
      </c>
      <c r="H66" s="32">
        <v>75368</v>
      </c>
      <c r="I66" s="7">
        <v>75368</v>
      </c>
      <c r="J66" s="64"/>
    </row>
    <row r="67" spans="1:10">
      <c r="A67" s="24">
        <v>92</v>
      </c>
      <c r="B67" t="s">
        <v>53</v>
      </c>
      <c r="C67" s="8">
        <v>415.5</v>
      </c>
      <c r="D67" s="62">
        <v>379.0625</v>
      </c>
      <c r="E67" s="5">
        <v>-36.4375</v>
      </c>
      <c r="F67" s="68">
        <v>-8.769554753309261E-2</v>
      </c>
      <c r="G67" s="32">
        <v>33145</v>
      </c>
      <c r="H67" s="32">
        <v>0</v>
      </c>
      <c r="I67" s="7">
        <v>33145</v>
      </c>
      <c r="J67" s="64"/>
    </row>
    <row r="68" spans="1:10">
      <c r="A68" s="34">
        <v>93</v>
      </c>
      <c r="B68" s="35" t="s">
        <v>56</v>
      </c>
      <c r="C68" s="47">
        <v>6262.375</v>
      </c>
      <c r="D68" s="63">
        <v>6062.0625</v>
      </c>
      <c r="E68" s="48">
        <v>-200.3125</v>
      </c>
      <c r="F68" s="69">
        <v>-3.1986666400526942E-2</v>
      </c>
      <c r="G68" s="36">
        <v>0</v>
      </c>
      <c r="H68" s="32">
        <v>349672</v>
      </c>
      <c r="I68" s="7">
        <v>349672</v>
      </c>
      <c r="J68" s="64"/>
    </row>
    <row r="69" spans="1:10">
      <c r="A69" s="4">
        <v>99</v>
      </c>
      <c r="B69" s="60" t="s">
        <v>57</v>
      </c>
      <c r="C69" s="47">
        <v>568334.85090000008</v>
      </c>
      <c r="D69" s="48">
        <v>589409.10639999993</v>
      </c>
      <c r="E69" s="49">
        <v>21074.255499999999</v>
      </c>
      <c r="F69" s="70">
        <v>3.7080702453188064E-2</v>
      </c>
      <c r="G69" s="40">
        <v>33145</v>
      </c>
      <c r="H69" s="40">
        <v>5765132</v>
      </c>
      <c r="I69" s="52">
        <v>5798277</v>
      </c>
      <c r="J69" s="64"/>
    </row>
    <row r="70" spans="1:10">
      <c r="F70" s="202"/>
      <c r="I70" s="42"/>
    </row>
    <row r="71" spans="1:10">
      <c r="F71" s="202"/>
      <c r="I71" s="42"/>
    </row>
    <row r="72" spans="1:10">
      <c r="I72" s="42"/>
    </row>
    <row r="73" spans="1:10">
      <c r="I73" s="42"/>
    </row>
    <row r="74" spans="1:10">
      <c r="I74" s="42"/>
    </row>
    <row r="75" spans="1:10">
      <c r="I75" s="42"/>
    </row>
    <row r="76" spans="1:10">
      <c r="I76" s="42"/>
    </row>
    <row r="77" spans="1:10">
      <c r="I77" s="42"/>
    </row>
    <row r="78" spans="1:10">
      <c r="I78" s="42"/>
    </row>
    <row r="79" spans="1:10">
      <c r="I79" s="42"/>
    </row>
    <row r="80" spans="1:10">
      <c r="I80" s="42"/>
    </row>
    <row r="81" spans="9:9">
      <c r="I81" s="42"/>
    </row>
    <row r="82" spans="9:9">
      <c r="I82" s="42"/>
    </row>
    <row r="83" spans="9:9">
      <c r="I83" s="42"/>
    </row>
    <row r="84" spans="9:9">
      <c r="I84" s="42"/>
    </row>
    <row r="85" spans="9:9">
      <c r="I85" s="42"/>
    </row>
    <row r="86" spans="9:9">
      <c r="I86" s="42"/>
    </row>
  </sheetData>
  <mergeCells count="6">
    <mergeCell ref="C5:D5"/>
    <mergeCell ref="E5:F5"/>
    <mergeCell ref="C6:D6"/>
    <mergeCell ref="A1:I1"/>
    <mergeCell ref="A2:I2"/>
    <mergeCell ref="E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8" orientation="portrait" r:id="rId1"/>
  <headerFooter>
    <oddFooter>&amp;L2025/26 Final Operating Grants&amp;RJune 2026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L71"/>
  <sheetViews>
    <sheetView workbookViewId="0">
      <pane xSplit="2" ySplit="7" topLeftCell="C8" activePane="bottomRight" state="frozen"/>
      <selection activeCell="G57" sqref="G57"/>
      <selection pane="topRight" activeCell="G57" sqref="G57"/>
      <selection pane="bottomLeft" activeCell="G57" sqref="G57"/>
      <selection pane="bottomRight" activeCell="F11" sqref="F11"/>
    </sheetView>
  </sheetViews>
  <sheetFormatPr defaultColWidth="9.109375" defaultRowHeight="14.4"/>
  <cols>
    <col min="1" max="1" width="3.88671875" customWidth="1"/>
    <col min="2" max="2" width="30.44140625" bestFit="1" customWidth="1"/>
    <col min="3" max="3" width="13.44140625" bestFit="1" customWidth="1"/>
    <col min="4" max="4" width="11.6640625" customWidth="1"/>
    <col min="5" max="5" width="13.44140625" bestFit="1" customWidth="1"/>
    <col min="6" max="6" width="11.6640625" customWidth="1"/>
    <col min="7" max="7" width="13.44140625" bestFit="1" customWidth="1"/>
    <col min="8" max="8" width="11.6640625" customWidth="1"/>
    <col min="9" max="9" width="16.6640625" bestFit="1" customWidth="1"/>
  </cols>
  <sheetData>
    <row r="1" spans="1:12" s="42" customFormat="1" ht="15.6">
      <c r="A1" s="374" t="s">
        <v>91</v>
      </c>
      <c r="B1" s="374"/>
      <c r="C1" s="374"/>
      <c r="D1" s="374"/>
      <c r="E1" s="374"/>
      <c r="F1" s="374"/>
      <c r="G1" s="374"/>
      <c r="H1" s="374"/>
      <c r="I1" s="374"/>
    </row>
    <row r="2" spans="1:12" s="42" customFormat="1" ht="15.6">
      <c r="A2" s="374" t="s">
        <v>306</v>
      </c>
      <c r="B2" s="374"/>
      <c r="C2" s="374"/>
      <c r="D2" s="374"/>
      <c r="E2" s="374"/>
      <c r="F2" s="374"/>
      <c r="G2" s="374"/>
      <c r="H2" s="374"/>
      <c r="I2" s="374"/>
    </row>
    <row r="3" spans="1:12" s="42" customFormat="1" ht="15.6">
      <c r="A3" s="215"/>
      <c r="B3" s="215"/>
      <c r="C3" s="215"/>
      <c r="D3" s="215"/>
      <c r="E3" s="215"/>
      <c r="F3" s="215"/>
      <c r="G3" s="215"/>
      <c r="H3" s="215"/>
      <c r="I3" s="215"/>
    </row>
    <row r="4" spans="1:12">
      <c r="A4" s="22"/>
      <c r="B4" s="23"/>
      <c r="C4" s="375" t="s">
        <v>307</v>
      </c>
      <c r="D4" s="376"/>
      <c r="E4" s="376"/>
      <c r="F4" s="376"/>
      <c r="G4" s="376"/>
      <c r="H4" s="377"/>
      <c r="I4" s="1" t="s">
        <v>68</v>
      </c>
    </row>
    <row r="5" spans="1:12">
      <c r="A5" s="24"/>
      <c r="B5" s="25"/>
      <c r="C5" s="376" t="s">
        <v>80</v>
      </c>
      <c r="D5" s="377"/>
      <c r="E5" s="375" t="s">
        <v>81</v>
      </c>
      <c r="F5" s="377"/>
      <c r="G5" s="375" t="s">
        <v>82</v>
      </c>
      <c r="H5" s="377"/>
      <c r="I5" s="3" t="s">
        <v>93</v>
      </c>
    </row>
    <row r="6" spans="1:12">
      <c r="A6" s="24"/>
      <c r="B6" s="25" t="s">
        <v>58</v>
      </c>
      <c r="C6" s="206" t="s">
        <v>300</v>
      </c>
      <c r="D6" s="2">
        <v>51300</v>
      </c>
      <c r="E6" s="206" t="s">
        <v>300</v>
      </c>
      <c r="F6" s="2">
        <v>24340</v>
      </c>
      <c r="G6" s="206" t="s">
        <v>300</v>
      </c>
      <c r="H6" s="2">
        <v>12300</v>
      </c>
      <c r="I6" s="3" t="s">
        <v>299</v>
      </c>
    </row>
    <row r="7" spans="1:12">
      <c r="A7" s="34"/>
      <c r="B7" s="71"/>
      <c r="C7" s="59" t="s">
        <v>61</v>
      </c>
      <c r="D7" s="1" t="s">
        <v>63</v>
      </c>
      <c r="E7" s="3" t="s">
        <v>61</v>
      </c>
      <c r="F7" s="1" t="s">
        <v>63</v>
      </c>
      <c r="G7" s="3" t="s">
        <v>61</v>
      </c>
      <c r="H7" s="1" t="s">
        <v>63</v>
      </c>
      <c r="I7" s="9" t="s">
        <v>63</v>
      </c>
    </row>
    <row r="8" spans="1:12">
      <c r="A8" s="24">
        <v>5</v>
      </c>
      <c r="B8" t="s">
        <v>0</v>
      </c>
      <c r="C8" s="31">
        <v>9</v>
      </c>
      <c r="D8" s="55">
        <v>461700</v>
      </c>
      <c r="E8" s="31">
        <v>410</v>
      </c>
      <c r="F8" s="55">
        <v>9979400</v>
      </c>
      <c r="G8" s="31">
        <v>248</v>
      </c>
      <c r="H8" s="55">
        <v>3050400</v>
      </c>
      <c r="I8" s="7">
        <v>13491500</v>
      </c>
      <c r="J8" s="6"/>
      <c r="K8" s="6"/>
      <c r="L8" s="6"/>
    </row>
    <row r="9" spans="1:12">
      <c r="A9" s="24">
        <v>6</v>
      </c>
      <c r="B9" t="s">
        <v>1</v>
      </c>
      <c r="C9" s="33">
        <v>2</v>
      </c>
      <c r="D9" s="7">
        <v>102600</v>
      </c>
      <c r="E9" s="33">
        <v>179</v>
      </c>
      <c r="F9" s="7">
        <v>4356860</v>
      </c>
      <c r="G9" s="33">
        <v>83</v>
      </c>
      <c r="H9" s="7">
        <v>1020900</v>
      </c>
      <c r="I9" s="7">
        <v>5480360</v>
      </c>
      <c r="J9" s="6"/>
      <c r="K9" s="6"/>
      <c r="L9" s="6"/>
    </row>
    <row r="10" spans="1:12">
      <c r="A10" s="24">
        <v>8</v>
      </c>
      <c r="B10" t="s">
        <v>2</v>
      </c>
      <c r="C10" s="33">
        <v>2</v>
      </c>
      <c r="D10" s="7">
        <v>102600</v>
      </c>
      <c r="E10" s="33">
        <v>224</v>
      </c>
      <c r="F10" s="7">
        <v>5452160</v>
      </c>
      <c r="G10" s="33">
        <v>14</v>
      </c>
      <c r="H10" s="7">
        <v>172200</v>
      </c>
      <c r="I10" s="7">
        <v>5726960</v>
      </c>
      <c r="J10" s="6"/>
      <c r="K10" s="6"/>
      <c r="L10" s="6"/>
    </row>
    <row r="11" spans="1:12">
      <c r="A11" s="24">
        <v>10</v>
      </c>
      <c r="B11" t="s">
        <v>3</v>
      </c>
      <c r="C11" s="33">
        <v>1</v>
      </c>
      <c r="D11" s="7">
        <v>51300</v>
      </c>
      <c r="E11" s="33">
        <v>49</v>
      </c>
      <c r="F11" s="7">
        <v>1192660</v>
      </c>
      <c r="G11" s="33">
        <v>11</v>
      </c>
      <c r="H11" s="7">
        <v>135300</v>
      </c>
      <c r="I11" s="7">
        <v>1379260</v>
      </c>
      <c r="J11" s="6"/>
      <c r="K11" s="6"/>
      <c r="L11" s="6"/>
    </row>
    <row r="12" spans="1:12">
      <c r="A12" s="24">
        <v>19</v>
      </c>
      <c r="B12" t="s">
        <v>4</v>
      </c>
      <c r="C12" s="33">
        <v>1</v>
      </c>
      <c r="D12" s="7">
        <v>51300</v>
      </c>
      <c r="E12" s="33">
        <v>88</v>
      </c>
      <c r="F12" s="7">
        <v>2141920</v>
      </c>
      <c r="G12" s="33">
        <v>6</v>
      </c>
      <c r="H12" s="7">
        <v>73800</v>
      </c>
      <c r="I12" s="7">
        <v>2267020</v>
      </c>
      <c r="J12" s="6"/>
      <c r="K12" s="6"/>
      <c r="L12" s="6"/>
    </row>
    <row r="13" spans="1:12">
      <c r="A13" s="24">
        <v>20</v>
      </c>
      <c r="B13" t="s">
        <v>5</v>
      </c>
      <c r="C13" s="33">
        <v>4</v>
      </c>
      <c r="D13" s="7">
        <v>205200</v>
      </c>
      <c r="E13" s="33">
        <v>254</v>
      </c>
      <c r="F13" s="7">
        <v>6182360</v>
      </c>
      <c r="G13" s="33">
        <v>61</v>
      </c>
      <c r="H13" s="7">
        <v>750300</v>
      </c>
      <c r="I13" s="7">
        <v>7137860</v>
      </c>
      <c r="J13" s="6"/>
      <c r="K13" s="6"/>
      <c r="L13" s="6"/>
    </row>
    <row r="14" spans="1:12">
      <c r="A14" s="24">
        <v>22</v>
      </c>
      <c r="B14" t="s">
        <v>6</v>
      </c>
      <c r="C14" s="33">
        <v>14</v>
      </c>
      <c r="D14" s="7">
        <v>718200</v>
      </c>
      <c r="E14" s="33">
        <v>582</v>
      </c>
      <c r="F14" s="7">
        <v>14165880</v>
      </c>
      <c r="G14" s="33">
        <v>358</v>
      </c>
      <c r="H14" s="7">
        <v>4403400</v>
      </c>
      <c r="I14" s="7">
        <v>19287480</v>
      </c>
      <c r="J14" s="6"/>
      <c r="K14" s="6"/>
      <c r="L14" s="6"/>
    </row>
    <row r="15" spans="1:12">
      <c r="A15" s="24">
        <v>23</v>
      </c>
      <c r="B15" t="s">
        <v>7</v>
      </c>
      <c r="C15" s="33">
        <v>23</v>
      </c>
      <c r="D15" s="7">
        <v>1179900</v>
      </c>
      <c r="E15" s="33">
        <v>1611</v>
      </c>
      <c r="F15" s="7">
        <v>39211740</v>
      </c>
      <c r="G15" s="33">
        <v>296</v>
      </c>
      <c r="H15" s="7">
        <v>3640800</v>
      </c>
      <c r="I15" s="7">
        <v>44032440</v>
      </c>
      <c r="J15" s="6"/>
      <c r="K15" s="6"/>
      <c r="L15" s="6"/>
    </row>
    <row r="16" spans="1:12">
      <c r="A16" s="24">
        <v>27</v>
      </c>
      <c r="B16" t="s">
        <v>8</v>
      </c>
      <c r="C16" s="33">
        <v>4</v>
      </c>
      <c r="D16" s="7">
        <v>205200</v>
      </c>
      <c r="E16" s="33">
        <v>259</v>
      </c>
      <c r="F16" s="7">
        <v>6304060</v>
      </c>
      <c r="G16" s="33">
        <v>2</v>
      </c>
      <c r="H16" s="7">
        <v>24600</v>
      </c>
      <c r="I16" s="7">
        <v>6533860</v>
      </c>
      <c r="J16" s="6"/>
      <c r="K16" s="6"/>
      <c r="L16" s="6"/>
    </row>
    <row r="17" spans="1:12">
      <c r="A17" s="24">
        <v>28</v>
      </c>
      <c r="B17" t="s">
        <v>9</v>
      </c>
      <c r="C17" s="33">
        <v>5</v>
      </c>
      <c r="D17" s="7">
        <v>256500</v>
      </c>
      <c r="E17" s="33">
        <v>282</v>
      </c>
      <c r="F17" s="7">
        <v>6863880</v>
      </c>
      <c r="G17" s="33">
        <v>47</v>
      </c>
      <c r="H17" s="7">
        <v>578100</v>
      </c>
      <c r="I17" s="7">
        <v>7698480</v>
      </c>
      <c r="J17" s="6"/>
      <c r="K17" s="6"/>
      <c r="L17" s="6"/>
    </row>
    <row r="18" spans="1:12">
      <c r="A18" s="24">
        <v>33</v>
      </c>
      <c r="B18" t="s">
        <v>10</v>
      </c>
      <c r="C18" s="33">
        <v>12</v>
      </c>
      <c r="D18" s="7">
        <v>615600</v>
      </c>
      <c r="E18" s="33">
        <v>1188</v>
      </c>
      <c r="F18" s="7">
        <v>28915920</v>
      </c>
      <c r="G18" s="33">
        <v>629</v>
      </c>
      <c r="H18" s="7">
        <v>7736700</v>
      </c>
      <c r="I18" s="7">
        <v>37268220</v>
      </c>
      <c r="J18" s="6"/>
      <c r="K18" s="6"/>
      <c r="L18" s="6"/>
    </row>
    <row r="19" spans="1:12">
      <c r="A19" s="24">
        <v>34</v>
      </c>
      <c r="B19" t="s">
        <v>11</v>
      </c>
      <c r="C19" s="33">
        <v>21</v>
      </c>
      <c r="D19" s="7">
        <v>1077300</v>
      </c>
      <c r="E19" s="33">
        <v>1233</v>
      </c>
      <c r="F19" s="7">
        <v>30011220</v>
      </c>
      <c r="G19" s="33">
        <v>242</v>
      </c>
      <c r="H19" s="7">
        <v>2976600</v>
      </c>
      <c r="I19" s="7">
        <v>34065120</v>
      </c>
      <c r="J19" s="6"/>
      <c r="K19" s="6"/>
      <c r="L19" s="6"/>
    </row>
    <row r="20" spans="1:12">
      <c r="A20" s="24">
        <v>35</v>
      </c>
      <c r="B20" t="s">
        <v>12</v>
      </c>
      <c r="C20" s="33">
        <v>28</v>
      </c>
      <c r="D20" s="7">
        <v>1436400</v>
      </c>
      <c r="E20" s="33">
        <v>1713</v>
      </c>
      <c r="F20" s="7">
        <v>41694420</v>
      </c>
      <c r="G20" s="33">
        <v>350</v>
      </c>
      <c r="H20" s="7">
        <v>4305000</v>
      </c>
      <c r="I20" s="7">
        <v>47435820</v>
      </c>
      <c r="J20" s="6"/>
      <c r="K20" s="6"/>
      <c r="L20" s="6"/>
    </row>
    <row r="21" spans="1:12">
      <c r="A21" s="24">
        <v>36</v>
      </c>
      <c r="B21" t="s">
        <v>13</v>
      </c>
      <c r="C21" s="33">
        <v>93</v>
      </c>
      <c r="D21" s="7">
        <v>4770900</v>
      </c>
      <c r="E21" s="33">
        <v>4885</v>
      </c>
      <c r="F21" s="7">
        <v>118900900</v>
      </c>
      <c r="G21" s="33">
        <v>771</v>
      </c>
      <c r="H21" s="7">
        <v>9483300</v>
      </c>
      <c r="I21" s="7">
        <v>133155100</v>
      </c>
      <c r="J21" s="6"/>
      <c r="K21" s="6"/>
      <c r="L21" s="6"/>
    </row>
    <row r="22" spans="1:12">
      <c r="A22" s="24">
        <v>37</v>
      </c>
      <c r="B22" t="s">
        <v>14</v>
      </c>
      <c r="C22" s="33">
        <v>15</v>
      </c>
      <c r="D22" s="7">
        <v>769500</v>
      </c>
      <c r="E22" s="33">
        <v>919</v>
      </c>
      <c r="F22" s="7">
        <v>22368460</v>
      </c>
      <c r="G22" s="33">
        <v>191</v>
      </c>
      <c r="H22" s="7">
        <v>2349300</v>
      </c>
      <c r="I22" s="7">
        <v>25487260</v>
      </c>
      <c r="J22" s="6"/>
      <c r="K22" s="6"/>
      <c r="L22" s="6"/>
    </row>
    <row r="23" spans="1:12">
      <c r="A23" s="24">
        <v>38</v>
      </c>
      <c r="B23" t="s">
        <v>15</v>
      </c>
      <c r="C23" s="33">
        <v>18</v>
      </c>
      <c r="D23" s="7">
        <v>923400</v>
      </c>
      <c r="E23" s="33">
        <v>1237</v>
      </c>
      <c r="F23" s="7">
        <v>30108580</v>
      </c>
      <c r="G23" s="33">
        <v>127</v>
      </c>
      <c r="H23" s="7">
        <v>1562100</v>
      </c>
      <c r="I23" s="7">
        <v>32594080</v>
      </c>
      <c r="J23" s="6"/>
      <c r="K23" s="6"/>
      <c r="L23" s="6"/>
    </row>
    <row r="24" spans="1:12">
      <c r="A24" s="24">
        <v>39</v>
      </c>
      <c r="B24" t="s">
        <v>16</v>
      </c>
      <c r="C24" s="33">
        <v>59</v>
      </c>
      <c r="D24" s="7">
        <v>3026700</v>
      </c>
      <c r="E24" s="33">
        <v>3175</v>
      </c>
      <c r="F24" s="7">
        <v>77279500</v>
      </c>
      <c r="G24" s="33">
        <v>445</v>
      </c>
      <c r="H24" s="7">
        <v>5473500</v>
      </c>
      <c r="I24" s="7">
        <v>85779700</v>
      </c>
      <c r="J24" s="6"/>
      <c r="K24" s="6"/>
      <c r="L24" s="6"/>
    </row>
    <row r="25" spans="1:12">
      <c r="A25" s="24">
        <v>40</v>
      </c>
      <c r="B25" t="s">
        <v>17</v>
      </c>
      <c r="C25" s="33">
        <v>2</v>
      </c>
      <c r="D25" s="7">
        <v>102600</v>
      </c>
      <c r="E25" s="33">
        <v>514</v>
      </c>
      <c r="F25" s="7">
        <v>12510760</v>
      </c>
      <c r="G25" s="33">
        <v>31</v>
      </c>
      <c r="H25" s="7">
        <v>381300</v>
      </c>
      <c r="I25" s="7">
        <v>12994660</v>
      </c>
      <c r="J25" s="6"/>
      <c r="K25" s="6"/>
      <c r="L25" s="6"/>
    </row>
    <row r="26" spans="1:12">
      <c r="A26" s="24">
        <v>41</v>
      </c>
      <c r="B26" t="s">
        <v>18</v>
      </c>
      <c r="C26" s="33">
        <v>34</v>
      </c>
      <c r="D26" s="7">
        <v>1744200</v>
      </c>
      <c r="E26" s="33">
        <v>1608</v>
      </c>
      <c r="F26" s="7">
        <v>39138720</v>
      </c>
      <c r="G26" s="33">
        <v>145</v>
      </c>
      <c r="H26" s="7">
        <v>1783500</v>
      </c>
      <c r="I26" s="7">
        <v>42666420</v>
      </c>
      <c r="J26" s="6"/>
      <c r="K26" s="6"/>
      <c r="L26" s="6"/>
    </row>
    <row r="27" spans="1:12">
      <c r="A27" s="24">
        <v>42</v>
      </c>
      <c r="B27" t="s">
        <v>19</v>
      </c>
      <c r="C27" s="33">
        <v>13</v>
      </c>
      <c r="D27" s="7">
        <v>666900</v>
      </c>
      <c r="E27" s="33">
        <v>1299</v>
      </c>
      <c r="F27" s="7">
        <v>31617660</v>
      </c>
      <c r="G27" s="33">
        <v>411</v>
      </c>
      <c r="H27" s="7">
        <v>5055300</v>
      </c>
      <c r="I27" s="7">
        <v>37339860</v>
      </c>
      <c r="J27" s="6"/>
      <c r="K27" s="6"/>
      <c r="L27" s="6"/>
    </row>
    <row r="28" spans="1:12">
      <c r="A28" s="24">
        <v>43</v>
      </c>
      <c r="B28" t="s">
        <v>20</v>
      </c>
      <c r="C28" s="33">
        <v>24</v>
      </c>
      <c r="D28" s="7">
        <v>1231200</v>
      </c>
      <c r="E28" s="33">
        <v>1824</v>
      </c>
      <c r="F28" s="7">
        <v>44396160</v>
      </c>
      <c r="G28" s="33">
        <v>325</v>
      </c>
      <c r="H28" s="7">
        <v>3997500</v>
      </c>
      <c r="I28" s="7">
        <v>49624860</v>
      </c>
      <c r="J28" s="6"/>
      <c r="K28" s="6"/>
      <c r="L28" s="6"/>
    </row>
    <row r="29" spans="1:12">
      <c r="A29" s="24">
        <v>44</v>
      </c>
      <c r="B29" t="s">
        <v>21</v>
      </c>
      <c r="C29" s="33">
        <v>14</v>
      </c>
      <c r="D29" s="7">
        <v>718200</v>
      </c>
      <c r="E29" s="33">
        <v>887</v>
      </c>
      <c r="F29" s="7">
        <v>21589580</v>
      </c>
      <c r="G29" s="33">
        <v>199</v>
      </c>
      <c r="H29" s="7">
        <v>2447700</v>
      </c>
      <c r="I29" s="7">
        <v>24755480</v>
      </c>
      <c r="J29" s="6"/>
      <c r="K29" s="6"/>
      <c r="L29" s="6"/>
    </row>
    <row r="30" spans="1:12">
      <c r="A30" s="24">
        <v>45</v>
      </c>
      <c r="B30" t="s">
        <v>22</v>
      </c>
      <c r="C30" s="33">
        <v>8</v>
      </c>
      <c r="D30" s="7">
        <v>410400</v>
      </c>
      <c r="E30" s="33">
        <v>286</v>
      </c>
      <c r="F30" s="7">
        <v>6961240</v>
      </c>
      <c r="G30" s="33">
        <v>47</v>
      </c>
      <c r="H30" s="7">
        <v>578100</v>
      </c>
      <c r="I30" s="7">
        <v>7949740</v>
      </c>
      <c r="J30" s="6"/>
      <c r="K30" s="6"/>
      <c r="L30" s="6"/>
    </row>
    <row r="31" spans="1:12">
      <c r="A31" s="24">
        <v>46</v>
      </c>
      <c r="B31" t="s">
        <v>23</v>
      </c>
      <c r="C31" s="33">
        <v>8</v>
      </c>
      <c r="D31" s="7">
        <v>410400</v>
      </c>
      <c r="E31" s="33">
        <v>290</v>
      </c>
      <c r="F31" s="7">
        <v>7058600</v>
      </c>
      <c r="G31" s="33">
        <v>293</v>
      </c>
      <c r="H31" s="7">
        <v>3603900</v>
      </c>
      <c r="I31" s="7">
        <v>11072900</v>
      </c>
      <c r="J31" s="6"/>
      <c r="K31" s="6"/>
      <c r="L31" s="6"/>
    </row>
    <row r="32" spans="1:12">
      <c r="A32" s="24">
        <v>47</v>
      </c>
      <c r="B32" t="s">
        <v>330</v>
      </c>
      <c r="C32" s="33">
        <v>7</v>
      </c>
      <c r="D32" s="7">
        <v>359100</v>
      </c>
      <c r="E32" s="33">
        <v>369</v>
      </c>
      <c r="F32" s="7">
        <v>8981460</v>
      </c>
      <c r="G32" s="33">
        <v>154</v>
      </c>
      <c r="H32" s="7">
        <v>1894200</v>
      </c>
      <c r="I32" s="7">
        <v>11234760</v>
      </c>
      <c r="J32" s="6"/>
      <c r="K32" s="6"/>
      <c r="L32" s="6"/>
    </row>
    <row r="33" spans="1:12">
      <c r="A33" s="24">
        <v>48</v>
      </c>
      <c r="B33" t="s">
        <v>24</v>
      </c>
      <c r="C33" s="33">
        <v>0</v>
      </c>
      <c r="D33" s="7">
        <v>0</v>
      </c>
      <c r="E33" s="33">
        <v>322</v>
      </c>
      <c r="F33" s="7">
        <v>7837480</v>
      </c>
      <c r="G33" s="33">
        <v>241</v>
      </c>
      <c r="H33" s="7">
        <v>2964300</v>
      </c>
      <c r="I33" s="7">
        <v>10801780</v>
      </c>
      <c r="J33" s="6"/>
      <c r="K33" s="6"/>
      <c r="L33" s="6"/>
    </row>
    <row r="34" spans="1:12">
      <c r="A34" s="24">
        <v>49</v>
      </c>
      <c r="B34" t="s">
        <v>25</v>
      </c>
      <c r="C34" s="33">
        <v>0</v>
      </c>
      <c r="D34" s="7">
        <v>0</v>
      </c>
      <c r="E34" s="33">
        <v>12</v>
      </c>
      <c r="F34" s="7">
        <v>292080</v>
      </c>
      <c r="G34" s="33">
        <v>1</v>
      </c>
      <c r="H34" s="7">
        <v>12300</v>
      </c>
      <c r="I34" s="7">
        <v>304380</v>
      </c>
      <c r="J34" s="6"/>
      <c r="K34" s="6"/>
      <c r="L34" s="6"/>
    </row>
    <row r="35" spans="1:12">
      <c r="A35" s="24">
        <v>50</v>
      </c>
      <c r="B35" t="s">
        <v>55</v>
      </c>
      <c r="C35" s="33">
        <v>1</v>
      </c>
      <c r="D35" s="7">
        <v>51300</v>
      </c>
      <c r="E35" s="33">
        <v>35</v>
      </c>
      <c r="F35" s="7">
        <v>851900</v>
      </c>
      <c r="G35" s="33">
        <v>9</v>
      </c>
      <c r="H35" s="7">
        <v>110700</v>
      </c>
      <c r="I35" s="7">
        <v>1013900</v>
      </c>
      <c r="J35" s="6"/>
      <c r="K35" s="6"/>
      <c r="L35" s="6"/>
    </row>
    <row r="36" spans="1:12">
      <c r="A36" s="24">
        <v>51</v>
      </c>
      <c r="B36" t="s">
        <v>26</v>
      </c>
      <c r="C36" s="33">
        <v>1</v>
      </c>
      <c r="D36" s="7">
        <v>51300</v>
      </c>
      <c r="E36" s="33">
        <v>103</v>
      </c>
      <c r="F36" s="7">
        <v>2507020</v>
      </c>
      <c r="G36" s="33">
        <v>14</v>
      </c>
      <c r="H36" s="7">
        <v>172200</v>
      </c>
      <c r="I36" s="7">
        <v>2730520</v>
      </c>
      <c r="J36" s="6"/>
      <c r="K36" s="6"/>
      <c r="L36" s="6"/>
    </row>
    <row r="37" spans="1:12">
      <c r="A37" s="24">
        <v>52</v>
      </c>
      <c r="B37" t="s">
        <v>27</v>
      </c>
      <c r="C37" s="33">
        <v>3</v>
      </c>
      <c r="D37" s="7">
        <v>153900</v>
      </c>
      <c r="E37" s="33">
        <v>128</v>
      </c>
      <c r="F37" s="7">
        <v>3115520</v>
      </c>
      <c r="G37" s="33">
        <v>26</v>
      </c>
      <c r="H37" s="7">
        <v>319800</v>
      </c>
      <c r="I37" s="7">
        <v>3589220</v>
      </c>
      <c r="J37" s="6"/>
      <c r="K37" s="6"/>
      <c r="L37" s="6"/>
    </row>
    <row r="38" spans="1:12">
      <c r="A38" s="24">
        <v>53</v>
      </c>
      <c r="B38" t="s">
        <v>28</v>
      </c>
      <c r="C38" s="33">
        <v>1</v>
      </c>
      <c r="D38" s="7">
        <v>51300</v>
      </c>
      <c r="E38" s="33">
        <v>216</v>
      </c>
      <c r="F38" s="7">
        <v>5257440</v>
      </c>
      <c r="G38" s="33">
        <v>67</v>
      </c>
      <c r="H38" s="7">
        <v>824100</v>
      </c>
      <c r="I38" s="7">
        <v>6132840</v>
      </c>
      <c r="J38" s="6"/>
      <c r="K38" s="6"/>
      <c r="L38" s="6"/>
    </row>
    <row r="39" spans="1:12">
      <c r="A39" s="24">
        <v>54</v>
      </c>
      <c r="B39" t="s">
        <v>29</v>
      </c>
      <c r="C39" s="33">
        <v>0</v>
      </c>
      <c r="D39" s="7">
        <v>0</v>
      </c>
      <c r="E39" s="33">
        <v>123</v>
      </c>
      <c r="F39" s="7">
        <v>2993820</v>
      </c>
      <c r="G39" s="33">
        <v>1</v>
      </c>
      <c r="H39" s="7">
        <v>12300</v>
      </c>
      <c r="I39" s="7">
        <v>3006120</v>
      </c>
      <c r="J39" s="6"/>
      <c r="K39" s="6"/>
      <c r="L39" s="6"/>
    </row>
    <row r="40" spans="1:12">
      <c r="A40" s="24">
        <v>57</v>
      </c>
      <c r="B40" t="s">
        <v>30</v>
      </c>
      <c r="C40" s="33">
        <v>28</v>
      </c>
      <c r="D40" s="7">
        <v>1436400</v>
      </c>
      <c r="E40" s="33">
        <v>1047</v>
      </c>
      <c r="F40" s="7">
        <v>25483980</v>
      </c>
      <c r="G40" s="33">
        <v>364</v>
      </c>
      <c r="H40" s="7">
        <v>4477200</v>
      </c>
      <c r="I40" s="7">
        <v>31397580</v>
      </c>
      <c r="J40" s="6"/>
      <c r="K40" s="6"/>
      <c r="L40" s="6"/>
    </row>
    <row r="41" spans="1:12">
      <c r="A41" s="24">
        <v>58</v>
      </c>
      <c r="B41" t="s">
        <v>31</v>
      </c>
      <c r="C41" s="33">
        <v>1</v>
      </c>
      <c r="D41" s="7">
        <v>51300</v>
      </c>
      <c r="E41" s="33">
        <v>146</v>
      </c>
      <c r="F41" s="7">
        <v>3553640</v>
      </c>
      <c r="G41" s="33">
        <v>10</v>
      </c>
      <c r="H41" s="7">
        <v>123000</v>
      </c>
      <c r="I41" s="7">
        <v>3727940</v>
      </c>
      <c r="J41" s="6"/>
      <c r="K41" s="6"/>
      <c r="L41" s="6"/>
    </row>
    <row r="42" spans="1:12">
      <c r="A42" s="24">
        <v>59</v>
      </c>
      <c r="B42" t="s">
        <v>32</v>
      </c>
      <c r="C42" s="33">
        <v>3</v>
      </c>
      <c r="D42" s="7">
        <v>153900</v>
      </c>
      <c r="E42" s="33">
        <v>216</v>
      </c>
      <c r="F42" s="7">
        <v>5257440</v>
      </c>
      <c r="G42" s="33">
        <v>107</v>
      </c>
      <c r="H42" s="7">
        <v>1316100</v>
      </c>
      <c r="I42" s="7">
        <v>6727440</v>
      </c>
      <c r="J42" s="6"/>
      <c r="K42" s="6"/>
      <c r="L42" s="6"/>
    </row>
    <row r="43" spans="1:12">
      <c r="A43" s="24">
        <v>60</v>
      </c>
      <c r="B43" t="s">
        <v>33</v>
      </c>
      <c r="C43" s="33">
        <v>4</v>
      </c>
      <c r="D43" s="7">
        <v>205200</v>
      </c>
      <c r="E43" s="33">
        <v>356</v>
      </c>
      <c r="F43" s="7">
        <v>8665040</v>
      </c>
      <c r="G43" s="33">
        <v>121</v>
      </c>
      <c r="H43" s="7">
        <v>1488300</v>
      </c>
      <c r="I43" s="7">
        <v>10358540</v>
      </c>
      <c r="J43" s="6"/>
      <c r="K43" s="6"/>
      <c r="L43" s="6"/>
    </row>
    <row r="44" spans="1:12">
      <c r="A44" s="24">
        <v>61</v>
      </c>
      <c r="B44" t="s">
        <v>34</v>
      </c>
      <c r="C44" s="33">
        <v>20</v>
      </c>
      <c r="D44" s="7">
        <v>1026000</v>
      </c>
      <c r="E44" s="33">
        <v>1225</v>
      </c>
      <c r="F44" s="7">
        <v>29816500</v>
      </c>
      <c r="G44" s="33">
        <v>466</v>
      </c>
      <c r="H44" s="7">
        <v>5731800</v>
      </c>
      <c r="I44" s="7">
        <v>36574300</v>
      </c>
      <c r="J44" s="6"/>
      <c r="K44" s="6"/>
      <c r="L44" s="6"/>
    </row>
    <row r="45" spans="1:12">
      <c r="A45" s="24">
        <v>62</v>
      </c>
      <c r="B45" t="s">
        <v>35</v>
      </c>
      <c r="C45" s="33">
        <v>12</v>
      </c>
      <c r="D45" s="7">
        <v>615600</v>
      </c>
      <c r="E45" s="33">
        <v>1004</v>
      </c>
      <c r="F45" s="7">
        <v>24437360</v>
      </c>
      <c r="G45" s="33">
        <v>564</v>
      </c>
      <c r="H45" s="7">
        <v>6937200</v>
      </c>
      <c r="I45" s="7">
        <v>31990160</v>
      </c>
      <c r="J45" s="6"/>
      <c r="K45" s="6"/>
      <c r="L45" s="6"/>
    </row>
    <row r="46" spans="1:12">
      <c r="A46" s="24">
        <v>63</v>
      </c>
      <c r="B46" t="s">
        <v>36</v>
      </c>
      <c r="C46" s="33">
        <v>10</v>
      </c>
      <c r="D46" s="7">
        <v>513000</v>
      </c>
      <c r="E46" s="33">
        <v>497</v>
      </c>
      <c r="F46" s="7">
        <v>12096980</v>
      </c>
      <c r="G46" s="33">
        <v>183</v>
      </c>
      <c r="H46" s="7">
        <v>2250900</v>
      </c>
      <c r="I46" s="7">
        <v>14860880</v>
      </c>
      <c r="J46" s="6"/>
      <c r="K46" s="6"/>
      <c r="L46" s="6"/>
    </row>
    <row r="47" spans="1:12">
      <c r="A47" s="24">
        <v>64</v>
      </c>
      <c r="B47" t="s">
        <v>37</v>
      </c>
      <c r="C47" s="33">
        <v>0</v>
      </c>
      <c r="D47" s="7">
        <v>0</v>
      </c>
      <c r="E47" s="33">
        <v>72</v>
      </c>
      <c r="F47" s="7">
        <v>1752480</v>
      </c>
      <c r="G47" s="33">
        <v>17</v>
      </c>
      <c r="H47" s="7">
        <v>209100</v>
      </c>
      <c r="I47" s="7">
        <v>1961580</v>
      </c>
      <c r="J47" s="6"/>
      <c r="K47" s="6"/>
      <c r="L47" s="6"/>
    </row>
    <row r="48" spans="1:12">
      <c r="A48" s="24">
        <v>67</v>
      </c>
      <c r="B48" t="s">
        <v>38</v>
      </c>
      <c r="C48" s="33">
        <v>9</v>
      </c>
      <c r="D48" s="7">
        <v>461700</v>
      </c>
      <c r="E48" s="33">
        <v>480</v>
      </c>
      <c r="F48" s="7">
        <v>11683200</v>
      </c>
      <c r="G48" s="33">
        <v>75</v>
      </c>
      <c r="H48" s="7">
        <v>922500</v>
      </c>
      <c r="I48" s="7">
        <v>13067400</v>
      </c>
      <c r="J48" s="6"/>
      <c r="K48" s="6"/>
      <c r="L48" s="6"/>
    </row>
    <row r="49" spans="1:12">
      <c r="A49" s="24">
        <v>68</v>
      </c>
      <c r="B49" t="s">
        <v>39</v>
      </c>
      <c r="C49" s="33">
        <v>19</v>
      </c>
      <c r="D49" s="7">
        <v>974700</v>
      </c>
      <c r="E49" s="33">
        <v>825</v>
      </c>
      <c r="F49" s="7">
        <v>20080500</v>
      </c>
      <c r="G49" s="33">
        <v>176</v>
      </c>
      <c r="H49" s="7">
        <v>2164800</v>
      </c>
      <c r="I49" s="7">
        <v>23220000</v>
      </c>
      <c r="J49" s="6"/>
      <c r="K49" s="6"/>
      <c r="L49" s="6"/>
    </row>
    <row r="50" spans="1:12">
      <c r="A50" s="24">
        <v>69</v>
      </c>
      <c r="B50" t="s">
        <v>40</v>
      </c>
      <c r="C50" s="33">
        <v>1</v>
      </c>
      <c r="D50" s="7">
        <v>51300</v>
      </c>
      <c r="E50" s="33">
        <v>196</v>
      </c>
      <c r="F50" s="7">
        <v>4770640</v>
      </c>
      <c r="G50" s="33">
        <v>136</v>
      </c>
      <c r="H50" s="7">
        <v>1672800</v>
      </c>
      <c r="I50" s="7">
        <v>6494740</v>
      </c>
      <c r="J50" s="6"/>
      <c r="K50" s="6"/>
      <c r="L50" s="6"/>
    </row>
    <row r="51" spans="1:12">
      <c r="A51" s="24">
        <v>70</v>
      </c>
      <c r="B51" t="s">
        <v>277</v>
      </c>
      <c r="C51" s="33">
        <v>5</v>
      </c>
      <c r="D51" s="7">
        <v>256500</v>
      </c>
      <c r="E51" s="33">
        <v>202</v>
      </c>
      <c r="F51" s="7">
        <v>4916680</v>
      </c>
      <c r="G51" s="33">
        <v>56</v>
      </c>
      <c r="H51" s="7">
        <v>688800</v>
      </c>
      <c r="I51" s="7">
        <v>5861980</v>
      </c>
      <c r="J51" s="6"/>
      <c r="K51" s="6"/>
      <c r="L51" s="6"/>
    </row>
    <row r="52" spans="1:12">
      <c r="A52" s="24">
        <v>71</v>
      </c>
      <c r="B52" t="s">
        <v>41</v>
      </c>
      <c r="C52" s="33">
        <v>4</v>
      </c>
      <c r="D52" s="7">
        <v>205200</v>
      </c>
      <c r="E52" s="33">
        <v>596</v>
      </c>
      <c r="F52" s="7">
        <v>14506640</v>
      </c>
      <c r="G52" s="33">
        <v>100</v>
      </c>
      <c r="H52" s="7">
        <v>1230000</v>
      </c>
      <c r="I52" s="7">
        <v>15941840</v>
      </c>
      <c r="J52" s="6"/>
      <c r="K52" s="6"/>
      <c r="L52" s="6"/>
    </row>
    <row r="53" spans="1:12">
      <c r="A53" s="24">
        <v>72</v>
      </c>
      <c r="B53" t="s">
        <v>42</v>
      </c>
      <c r="C53" s="33">
        <v>8</v>
      </c>
      <c r="D53" s="7">
        <v>410400</v>
      </c>
      <c r="E53" s="33">
        <v>350</v>
      </c>
      <c r="F53" s="7">
        <v>8519000</v>
      </c>
      <c r="G53" s="33">
        <v>160</v>
      </c>
      <c r="H53" s="7">
        <v>1968000</v>
      </c>
      <c r="I53" s="7">
        <v>10897400</v>
      </c>
      <c r="J53" s="6"/>
      <c r="K53" s="6"/>
      <c r="L53" s="6"/>
    </row>
    <row r="54" spans="1:12">
      <c r="A54" s="24">
        <v>73</v>
      </c>
      <c r="B54" t="s">
        <v>275</v>
      </c>
      <c r="C54" s="33">
        <v>9</v>
      </c>
      <c r="D54" s="7">
        <v>461700</v>
      </c>
      <c r="E54" s="33">
        <v>1151</v>
      </c>
      <c r="F54" s="7">
        <v>28015340</v>
      </c>
      <c r="G54" s="33">
        <v>150</v>
      </c>
      <c r="H54" s="7">
        <v>1845000</v>
      </c>
      <c r="I54" s="7">
        <v>30322040</v>
      </c>
      <c r="J54" s="6"/>
      <c r="K54" s="6"/>
      <c r="L54" s="6"/>
    </row>
    <row r="55" spans="1:12">
      <c r="A55" s="24">
        <v>74</v>
      </c>
      <c r="B55" t="s">
        <v>43</v>
      </c>
      <c r="C55" s="33">
        <v>0</v>
      </c>
      <c r="D55" s="7">
        <v>0</v>
      </c>
      <c r="E55" s="33">
        <v>66</v>
      </c>
      <c r="F55" s="7">
        <v>1606440</v>
      </c>
      <c r="G55" s="33">
        <v>1</v>
      </c>
      <c r="H55" s="7">
        <v>12300</v>
      </c>
      <c r="I55" s="7">
        <v>1618740</v>
      </c>
      <c r="J55" s="6"/>
      <c r="K55" s="6"/>
      <c r="L55" s="6"/>
    </row>
    <row r="56" spans="1:12">
      <c r="A56" s="24">
        <v>75</v>
      </c>
      <c r="B56" t="s">
        <v>44</v>
      </c>
      <c r="C56" s="33">
        <v>4</v>
      </c>
      <c r="D56" s="7">
        <v>205200</v>
      </c>
      <c r="E56" s="33">
        <v>553</v>
      </c>
      <c r="F56" s="7">
        <v>13460020</v>
      </c>
      <c r="G56" s="33">
        <v>143</v>
      </c>
      <c r="H56" s="7">
        <v>1758900</v>
      </c>
      <c r="I56" s="7">
        <v>15424120</v>
      </c>
      <c r="J56" s="6"/>
      <c r="K56" s="6"/>
      <c r="L56" s="6"/>
    </row>
    <row r="57" spans="1:12">
      <c r="A57" s="24">
        <v>78</v>
      </c>
      <c r="B57" t="s">
        <v>45</v>
      </c>
      <c r="C57" s="33">
        <v>0</v>
      </c>
      <c r="D57" s="7">
        <v>0</v>
      </c>
      <c r="E57" s="33">
        <v>170</v>
      </c>
      <c r="F57" s="7">
        <v>4137800</v>
      </c>
      <c r="G57" s="33">
        <v>65</v>
      </c>
      <c r="H57" s="7">
        <v>799500</v>
      </c>
      <c r="I57" s="7">
        <v>4937300</v>
      </c>
      <c r="J57" s="6"/>
      <c r="K57" s="6"/>
      <c r="L57" s="6"/>
    </row>
    <row r="58" spans="1:12">
      <c r="A58" s="24">
        <v>79</v>
      </c>
      <c r="B58" t="s">
        <v>46</v>
      </c>
      <c r="C58" s="33">
        <v>8</v>
      </c>
      <c r="D58" s="7">
        <v>410400</v>
      </c>
      <c r="E58" s="33">
        <v>555</v>
      </c>
      <c r="F58" s="7">
        <v>13508700</v>
      </c>
      <c r="G58" s="33">
        <v>84</v>
      </c>
      <c r="H58" s="7">
        <v>1033200</v>
      </c>
      <c r="I58" s="7">
        <v>14952300</v>
      </c>
      <c r="J58" s="6"/>
      <c r="K58" s="6"/>
      <c r="L58" s="6"/>
    </row>
    <row r="59" spans="1:12">
      <c r="A59" s="24">
        <v>81</v>
      </c>
      <c r="B59" t="s">
        <v>47</v>
      </c>
      <c r="C59" s="33">
        <v>1</v>
      </c>
      <c r="D59" s="7">
        <v>51300</v>
      </c>
      <c r="E59" s="33">
        <v>37</v>
      </c>
      <c r="F59" s="7">
        <v>900580</v>
      </c>
      <c r="G59" s="33">
        <v>17</v>
      </c>
      <c r="H59" s="7">
        <v>209100</v>
      </c>
      <c r="I59" s="7">
        <v>1160980</v>
      </c>
      <c r="J59" s="6"/>
      <c r="K59" s="6"/>
      <c r="L59" s="6"/>
    </row>
    <row r="60" spans="1:12">
      <c r="A60" s="24">
        <v>82</v>
      </c>
      <c r="B60" t="s">
        <v>48</v>
      </c>
      <c r="C60" s="33">
        <v>6</v>
      </c>
      <c r="D60" s="7">
        <v>307800</v>
      </c>
      <c r="E60" s="33">
        <v>270</v>
      </c>
      <c r="F60" s="7">
        <v>6571800</v>
      </c>
      <c r="G60" s="33">
        <v>8</v>
      </c>
      <c r="H60" s="7">
        <v>98400</v>
      </c>
      <c r="I60" s="7">
        <v>6978000</v>
      </c>
      <c r="J60" s="6"/>
      <c r="K60" s="6"/>
      <c r="L60" s="6"/>
    </row>
    <row r="61" spans="1:12">
      <c r="A61" s="24">
        <v>83</v>
      </c>
      <c r="B61" t="s">
        <v>408</v>
      </c>
      <c r="C61" s="33">
        <v>4</v>
      </c>
      <c r="D61" s="7">
        <v>205200</v>
      </c>
      <c r="E61" s="33">
        <v>503</v>
      </c>
      <c r="F61" s="7">
        <v>12243020</v>
      </c>
      <c r="G61" s="33">
        <v>85</v>
      </c>
      <c r="H61" s="7">
        <v>1045500</v>
      </c>
      <c r="I61" s="7">
        <v>13493720</v>
      </c>
      <c r="J61" s="6"/>
      <c r="K61" s="6"/>
      <c r="L61" s="6"/>
    </row>
    <row r="62" spans="1:12">
      <c r="A62" s="24">
        <v>84</v>
      </c>
      <c r="B62" t="s">
        <v>49</v>
      </c>
      <c r="C62" s="33">
        <v>0</v>
      </c>
      <c r="D62" s="7">
        <v>0</v>
      </c>
      <c r="E62" s="33">
        <v>25</v>
      </c>
      <c r="F62" s="7">
        <v>608500</v>
      </c>
      <c r="G62" s="33">
        <v>1</v>
      </c>
      <c r="H62" s="7">
        <v>12300</v>
      </c>
      <c r="I62" s="7">
        <v>620800</v>
      </c>
      <c r="J62" s="6"/>
      <c r="K62" s="6"/>
      <c r="L62" s="6"/>
    </row>
    <row r="63" spans="1:12">
      <c r="A63" s="24">
        <v>85</v>
      </c>
      <c r="B63" t="s">
        <v>50</v>
      </c>
      <c r="C63" s="33">
        <v>1</v>
      </c>
      <c r="D63" s="7">
        <v>51300</v>
      </c>
      <c r="E63" s="33">
        <v>106</v>
      </c>
      <c r="F63" s="7">
        <v>2580040</v>
      </c>
      <c r="G63" s="33">
        <v>25</v>
      </c>
      <c r="H63" s="7">
        <v>307500</v>
      </c>
      <c r="I63" s="7">
        <v>2938840</v>
      </c>
      <c r="J63" s="6"/>
      <c r="K63" s="6"/>
      <c r="L63" s="6"/>
    </row>
    <row r="64" spans="1:12">
      <c r="A64" s="24">
        <v>87</v>
      </c>
      <c r="B64" t="s">
        <v>51</v>
      </c>
      <c r="C64" s="33">
        <v>1</v>
      </c>
      <c r="D64" s="7">
        <v>51300</v>
      </c>
      <c r="E64" s="33">
        <v>8</v>
      </c>
      <c r="F64" s="7">
        <v>194720</v>
      </c>
      <c r="G64" s="33">
        <v>0</v>
      </c>
      <c r="H64" s="7">
        <v>0</v>
      </c>
      <c r="I64" s="7">
        <v>246020</v>
      </c>
      <c r="J64" s="6"/>
      <c r="K64" s="6"/>
      <c r="L64" s="6"/>
    </row>
    <row r="65" spans="1:12">
      <c r="A65" s="24">
        <v>91</v>
      </c>
      <c r="B65" t="s">
        <v>52</v>
      </c>
      <c r="C65" s="33">
        <v>8</v>
      </c>
      <c r="D65" s="7">
        <v>410400</v>
      </c>
      <c r="E65" s="33">
        <v>513</v>
      </c>
      <c r="F65" s="7">
        <v>12486420</v>
      </c>
      <c r="G65" s="33">
        <v>91</v>
      </c>
      <c r="H65" s="7">
        <v>1119300</v>
      </c>
      <c r="I65" s="7">
        <v>14016120</v>
      </c>
      <c r="J65" s="6"/>
      <c r="K65" s="6"/>
      <c r="L65" s="6"/>
    </row>
    <row r="66" spans="1:12">
      <c r="A66" s="24">
        <v>92</v>
      </c>
      <c r="B66" t="s">
        <v>53</v>
      </c>
      <c r="C66" s="33">
        <v>0</v>
      </c>
      <c r="D66" s="7">
        <v>0</v>
      </c>
      <c r="E66" s="33">
        <v>12</v>
      </c>
      <c r="F66" s="7">
        <v>292080</v>
      </c>
      <c r="G66" s="33">
        <v>4</v>
      </c>
      <c r="H66" s="7">
        <v>49200</v>
      </c>
      <c r="I66" s="7">
        <v>341280</v>
      </c>
      <c r="J66" s="6"/>
      <c r="K66" s="6"/>
      <c r="L66" s="6"/>
    </row>
    <row r="67" spans="1:12">
      <c r="A67" s="34">
        <v>93</v>
      </c>
      <c r="B67" s="35" t="s">
        <v>56</v>
      </c>
      <c r="C67" s="38">
        <v>4</v>
      </c>
      <c r="D67" s="56">
        <v>205200</v>
      </c>
      <c r="E67" s="38">
        <v>252</v>
      </c>
      <c r="F67" s="56">
        <v>6133680</v>
      </c>
      <c r="G67" s="38">
        <v>118</v>
      </c>
      <c r="H67" s="56">
        <v>1451400</v>
      </c>
      <c r="I67" s="56">
        <v>7790280</v>
      </c>
      <c r="J67" s="6"/>
      <c r="K67" s="6"/>
      <c r="L67" s="6"/>
    </row>
    <row r="68" spans="1:12">
      <c r="A68" s="4">
        <v>99</v>
      </c>
      <c r="B68" s="39" t="s">
        <v>57</v>
      </c>
      <c r="C68" s="38">
        <v>597</v>
      </c>
      <c r="D68" s="56">
        <v>30626100</v>
      </c>
      <c r="E68" s="38">
        <v>37737</v>
      </c>
      <c r="F68" s="56">
        <v>918518580</v>
      </c>
      <c r="G68" s="38">
        <v>9172</v>
      </c>
      <c r="H68" s="56">
        <v>112815600</v>
      </c>
      <c r="I68" s="40">
        <v>1061960280</v>
      </c>
      <c r="J68" s="6"/>
    </row>
    <row r="69" spans="1:12">
      <c r="C69" s="6"/>
      <c r="D69" s="6"/>
      <c r="F69" s="6"/>
      <c r="G69" s="6"/>
      <c r="H69" s="6"/>
      <c r="I69" s="6"/>
    </row>
    <row r="70" spans="1:12">
      <c r="C70" s="6"/>
      <c r="D70" t="s">
        <v>166</v>
      </c>
    </row>
    <row r="71" spans="1:12">
      <c r="C71" s="6"/>
      <c r="I71" s="6"/>
    </row>
  </sheetData>
  <mergeCells count="6">
    <mergeCell ref="A1:I1"/>
    <mergeCell ref="A2:I2"/>
    <mergeCell ref="C5:D5"/>
    <mergeCell ref="E5:F5"/>
    <mergeCell ref="G5:H5"/>
    <mergeCell ref="C4:H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7" orientation="portrait" r:id="rId1"/>
  <headerFooter>
    <oddFooter>&amp;L2025/26 Final Operating Grants&amp;RJune 2026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J68"/>
  <sheetViews>
    <sheetView workbookViewId="0">
      <pane xSplit="2" ySplit="6" topLeftCell="C7" activePane="bottomRight" state="frozen"/>
      <selection activeCell="G57" sqref="G57"/>
      <selection pane="topRight" activeCell="G57" sqref="G57"/>
      <selection pane="bottomLeft" activeCell="G57" sqref="G57"/>
      <selection pane="bottomRight" activeCell="D9" sqref="D9"/>
    </sheetView>
  </sheetViews>
  <sheetFormatPr defaultColWidth="9.109375" defaultRowHeight="14.4"/>
  <cols>
    <col min="1" max="1" width="3.88671875" customWidth="1"/>
    <col min="2" max="2" width="30.44140625" bestFit="1" customWidth="1"/>
    <col min="3" max="3" width="13.44140625" bestFit="1" customWidth="1"/>
    <col min="4" max="4" width="11.109375" bestFit="1" customWidth="1"/>
    <col min="5" max="5" width="13.44140625" bestFit="1" customWidth="1"/>
    <col min="6" max="6" width="11.109375" bestFit="1" customWidth="1"/>
    <col min="7" max="7" width="13.44140625" bestFit="1" customWidth="1"/>
    <col min="8" max="8" width="10.6640625" customWidth="1"/>
    <col min="9" max="9" width="9.109375" customWidth="1"/>
    <col min="10" max="10" width="9.88671875" bestFit="1" customWidth="1"/>
  </cols>
  <sheetData>
    <row r="1" spans="1:9" s="42" customFormat="1" ht="15.6">
      <c r="A1" s="374" t="s">
        <v>92</v>
      </c>
      <c r="B1" s="374"/>
      <c r="C1" s="374"/>
      <c r="D1" s="374"/>
      <c r="E1" s="374"/>
      <c r="F1" s="374"/>
      <c r="G1" s="374"/>
      <c r="H1" s="374"/>
    </row>
    <row r="2" spans="1:9" s="42" customFormat="1" ht="15.6">
      <c r="A2" s="374" t="s">
        <v>309</v>
      </c>
      <c r="B2" s="374"/>
      <c r="C2" s="374"/>
      <c r="D2" s="374"/>
      <c r="E2" s="374"/>
      <c r="F2" s="374"/>
      <c r="G2" s="374"/>
      <c r="H2" s="374"/>
    </row>
    <row r="3" spans="1:9">
      <c r="D3" s="227"/>
      <c r="F3" s="227"/>
      <c r="H3" s="227"/>
    </row>
    <row r="4" spans="1:9">
      <c r="A4" s="22"/>
      <c r="B4" s="23"/>
      <c r="C4" s="382" t="s">
        <v>248</v>
      </c>
      <c r="D4" s="383"/>
      <c r="E4" s="381" t="s">
        <v>269</v>
      </c>
      <c r="F4" s="383"/>
      <c r="G4" s="381" t="s">
        <v>94</v>
      </c>
      <c r="H4" s="383"/>
    </row>
    <row r="5" spans="1:9">
      <c r="A5" s="24"/>
      <c r="B5" s="25" t="s">
        <v>58</v>
      </c>
      <c r="C5" s="206" t="s">
        <v>300</v>
      </c>
      <c r="D5" s="2">
        <v>1815</v>
      </c>
      <c r="E5" s="206" t="s">
        <v>300</v>
      </c>
      <c r="F5" s="2">
        <v>1790</v>
      </c>
      <c r="G5" s="204" t="s">
        <v>308</v>
      </c>
      <c r="H5" s="2">
        <v>5755</v>
      </c>
    </row>
    <row r="6" spans="1:9">
      <c r="A6" s="24"/>
      <c r="B6" s="25"/>
      <c r="C6" s="3" t="s">
        <v>61</v>
      </c>
      <c r="D6" s="1" t="s">
        <v>63</v>
      </c>
      <c r="E6" s="3" t="s">
        <v>61</v>
      </c>
      <c r="F6" s="1" t="s">
        <v>63</v>
      </c>
      <c r="G6" s="9" t="s">
        <v>75</v>
      </c>
      <c r="H6" s="9" t="s">
        <v>63</v>
      </c>
    </row>
    <row r="7" spans="1:9">
      <c r="A7" s="22">
        <v>5</v>
      </c>
      <c r="B7" s="28" t="s">
        <v>0</v>
      </c>
      <c r="C7" s="31">
        <v>114</v>
      </c>
      <c r="D7" s="55">
        <v>206910</v>
      </c>
      <c r="E7" s="30">
        <v>1041</v>
      </c>
      <c r="F7" s="55">
        <v>1863390</v>
      </c>
      <c r="G7" s="61">
        <v>0.875</v>
      </c>
      <c r="H7" s="55">
        <v>5036</v>
      </c>
      <c r="I7" s="6"/>
    </row>
    <row r="8" spans="1:9">
      <c r="A8" s="24">
        <v>6</v>
      </c>
      <c r="B8" t="s">
        <v>1</v>
      </c>
      <c r="C8" s="33">
        <v>40</v>
      </c>
      <c r="D8" s="7">
        <v>72600</v>
      </c>
      <c r="E8" s="6">
        <v>719</v>
      </c>
      <c r="F8" s="7">
        <v>1287010</v>
      </c>
      <c r="G8" s="62">
        <v>0</v>
      </c>
      <c r="H8" s="7">
        <v>0</v>
      </c>
      <c r="I8" s="6"/>
    </row>
    <row r="9" spans="1:9">
      <c r="A9" s="24">
        <v>8</v>
      </c>
      <c r="B9" t="s">
        <v>2</v>
      </c>
      <c r="C9" s="33">
        <v>66</v>
      </c>
      <c r="D9" s="7">
        <v>119790</v>
      </c>
      <c r="E9" s="6">
        <v>795</v>
      </c>
      <c r="F9" s="7">
        <v>1423050</v>
      </c>
      <c r="G9" s="62">
        <v>4.25</v>
      </c>
      <c r="H9" s="7">
        <v>24459</v>
      </c>
      <c r="I9" s="6"/>
    </row>
    <row r="10" spans="1:9">
      <c r="A10" s="24">
        <v>10</v>
      </c>
      <c r="B10" t="s">
        <v>3</v>
      </c>
      <c r="C10" s="33">
        <v>1</v>
      </c>
      <c r="D10" s="7">
        <v>1815</v>
      </c>
      <c r="E10" s="6">
        <v>120</v>
      </c>
      <c r="F10" s="7">
        <v>214800</v>
      </c>
      <c r="G10" s="62">
        <v>0</v>
      </c>
      <c r="H10" s="7">
        <v>0</v>
      </c>
      <c r="I10" s="6"/>
    </row>
    <row r="11" spans="1:9">
      <c r="A11" s="24">
        <v>19</v>
      </c>
      <c r="B11" t="s">
        <v>4</v>
      </c>
      <c r="C11" s="33">
        <v>44</v>
      </c>
      <c r="D11" s="7">
        <v>79860</v>
      </c>
      <c r="E11" s="6">
        <v>89</v>
      </c>
      <c r="F11" s="7">
        <v>159310</v>
      </c>
      <c r="G11" s="62">
        <v>0</v>
      </c>
      <c r="H11" s="7">
        <v>0</v>
      </c>
      <c r="I11" s="6"/>
    </row>
    <row r="12" spans="1:9">
      <c r="A12" s="24">
        <v>20</v>
      </c>
      <c r="B12" t="s">
        <v>5</v>
      </c>
      <c r="C12" s="33">
        <v>195</v>
      </c>
      <c r="D12" s="7">
        <v>353925</v>
      </c>
      <c r="E12" s="6">
        <v>644</v>
      </c>
      <c r="F12" s="7">
        <v>1152760</v>
      </c>
      <c r="G12" s="62">
        <v>0</v>
      </c>
      <c r="H12" s="7">
        <v>0</v>
      </c>
      <c r="I12" s="6"/>
    </row>
    <row r="13" spans="1:9">
      <c r="A13" s="24">
        <v>22</v>
      </c>
      <c r="B13" t="s">
        <v>6</v>
      </c>
      <c r="C13" s="33">
        <v>411</v>
      </c>
      <c r="D13" s="7">
        <v>745965</v>
      </c>
      <c r="E13" s="6">
        <v>1310</v>
      </c>
      <c r="F13" s="7">
        <v>2344900</v>
      </c>
      <c r="G13" s="62">
        <v>0</v>
      </c>
      <c r="H13" s="7">
        <v>0</v>
      </c>
      <c r="I13" s="6"/>
    </row>
    <row r="14" spans="1:9">
      <c r="A14" s="24">
        <v>23</v>
      </c>
      <c r="B14" t="s">
        <v>7</v>
      </c>
      <c r="C14" s="33">
        <v>2111</v>
      </c>
      <c r="D14" s="7">
        <v>3831465</v>
      </c>
      <c r="E14" s="6">
        <v>3090</v>
      </c>
      <c r="F14" s="7">
        <v>5531100</v>
      </c>
      <c r="G14" s="62">
        <v>6.125</v>
      </c>
      <c r="H14" s="7">
        <v>35249</v>
      </c>
      <c r="I14" s="6"/>
    </row>
    <row r="15" spans="1:9">
      <c r="A15" s="24">
        <v>27</v>
      </c>
      <c r="B15" t="s">
        <v>8</v>
      </c>
      <c r="C15" s="33">
        <v>0</v>
      </c>
      <c r="D15" s="7">
        <v>0</v>
      </c>
      <c r="E15" s="6">
        <v>1389</v>
      </c>
      <c r="F15" s="7">
        <v>2486310</v>
      </c>
      <c r="G15" s="62">
        <v>2.375</v>
      </c>
      <c r="H15" s="7">
        <v>13668</v>
      </c>
      <c r="I15" s="6"/>
    </row>
    <row r="16" spans="1:9">
      <c r="A16" s="24">
        <v>28</v>
      </c>
      <c r="B16" t="s">
        <v>9</v>
      </c>
      <c r="C16" s="33">
        <v>0</v>
      </c>
      <c r="D16" s="7">
        <v>0</v>
      </c>
      <c r="E16" s="6">
        <v>918</v>
      </c>
      <c r="F16" s="7">
        <v>1643220</v>
      </c>
      <c r="G16" s="62">
        <v>0.375</v>
      </c>
      <c r="H16" s="7">
        <v>2158</v>
      </c>
      <c r="I16" s="6"/>
    </row>
    <row r="17" spans="1:10">
      <c r="A17" s="24">
        <v>33</v>
      </c>
      <c r="B17" t="s">
        <v>10</v>
      </c>
      <c r="C17" s="33">
        <v>1016</v>
      </c>
      <c r="D17" s="7">
        <v>1844040</v>
      </c>
      <c r="E17" s="6">
        <v>2663</v>
      </c>
      <c r="F17" s="7">
        <v>4766770</v>
      </c>
      <c r="G17" s="62">
        <v>12.75</v>
      </c>
      <c r="H17" s="7">
        <v>73376</v>
      </c>
      <c r="I17" s="6"/>
    </row>
    <row r="18" spans="1:10">
      <c r="A18" s="24">
        <v>34</v>
      </c>
      <c r="B18" t="s">
        <v>11</v>
      </c>
      <c r="C18" s="33">
        <v>3837</v>
      </c>
      <c r="D18" s="7">
        <v>6964155</v>
      </c>
      <c r="E18" s="6">
        <v>1985</v>
      </c>
      <c r="F18" s="7">
        <v>3553150</v>
      </c>
      <c r="G18" s="62">
        <v>26</v>
      </c>
      <c r="H18" s="7">
        <v>149630</v>
      </c>
      <c r="I18" s="6"/>
    </row>
    <row r="19" spans="1:10">
      <c r="A19" s="24">
        <v>35</v>
      </c>
      <c r="B19" t="s">
        <v>12</v>
      </c>
      <c r="C19" s="33">
        <v>2966</v>
      </c>
      <c r="D19" s="7">
        <v>5383290</v>
      </c>
      <c r="E19" s="6">
        <v>1992</v>
      </c>
      <c r="F19" s="7">
        <v>3565680</v>
      </c>
      <c r="G19" s="62">
        <v>20.5625</v>
      </c>
      <c r="H19" s="7">
        <v>118337</v>
      </c>
      <c r="I19" s="6"/>
    </row>
    <row r="20" spans="1:10">
      <c r="A20" s="24">
        <v>36</v>
      </c>
      <c r="B20" t="s">
        <v>13</v>
      </c>
      <c r="C20" s="33">
        <v>24408</v>
      </c>
      <c r="D20" s="7">
        <v>44300520</v>
      </c>
      <c r="E20" s="6">
        <v>2894</v>
      </c>
      <c r="F20" s="7">
        <v>5180260</v>
      </c>
      <c r="G20" s="62">
        <v>380.125</v>
      </c>
      <c r="H20" s="7">
        <v>2187619</v>
      </c>
      <c r="I20" s="6"/>
      <c r="J20" s="227"/>
    </row>
    <row r="21" spans="1:10">
      <c r="A21" s="24">
        <v>37</v>
      </c>
      <c r="B21" t="s">
        <v>14</v>
      </c>
      <c r="C21" s="33">
        <v>2174</v>
      </c>
      <c r="D21" s="7">
        <v>3945810</v>
      </c>
      <c r="E21" s="6">
        <v>571</v>
      </c>
      <c r="F21" s="7">
        <v>1022090</v>
      </c>
      <c r="G21" s="62">
        <v>18.25</v>
      </c>
      <c r="H21" s="7">
        <v>105029</v>
      </c>
      <c r="I21" s="6"/>
    </row>
    <row r="22" spans="1:10">
      <c r="A22" s="24">
        <v>38</v>
      </c>
      <c r="B22" t="s">
        <v>15</v>
      </c>
      <c r="C22" s="33">
        <v>7517</v>
      </c>
      <c r="D22" s="7">
        <v>13643355</v>
      </c>
      <c r="E22" s="6">
        <v>222</v>
      </c>
      <c r="F22" s="7">
        <v>397380</v>
      </c>
      <c r="G22" s="62">
        <v>14.8125</v>
      </c>
      <c r="H22" s="7">
        <v>85246</v>
      </c>
      <c r="I22" s="6"/>
    </row>
    <row r="23" spans="1:10">
      <c r="A23" s="24">
        <v>39</v>
      </c>
      <c r="B23" t="s">
        <v>16</v>
      </c>
      <c r="C23" s="33">
        <v>9306</v>
      </c>
      <c r="D23" s="7">
        <v>16890390</v>
      </c>
      <c r="E23" s="6">
        <v>2043</v>
      </c>
      <c r="F23" s="7">
        <v>3656970</v>
      </c>
      <c r="G23" s="62">
        <v>54.375</v>
      </c>
      <c r="H23" s="7">
        <v>312928</v>
      </c>
      <c r="I23" s="6"/>
    </row>
    <row r="24" spans="1:10">
      <c r="A24" s="24">
        <v>40</v>
      </c>
      <c r="B24" t="s">
        <v>17</v>
      </c>
      <c r="C24" s="33">
        <v>1999</v>
      </c>
      <c r="D24" s="7">
        <v>3628185</v>
      </c>
      <c r="E24" s="6">
        <v>267</v>
      </c>
      <c r="F24" s="7">
        <v>477930</v>
      </c>
      <c r="G24" s="62">
        <v>26.625</v>
      </c>
      <c r="H24" s="7">
        <v>153227</v>
      </c>
      <c r="I24" s="6"/>
    </row>
    <row r="25" spans="1:10">
      <c r="A25" s="24">
        <v>41</v>
      </c>
      <c r="B25" t="s">
        <v>18</v>
      </c>
      <c r="C25" s="33">
        <v>7908</v>
      </c>
      <c r="D25" s="7">
        <v>14353020</v>
      </c>
      <c r="E25" s="6">
        <v>628</v>
      </c>
      <c r="F25" s="7">
        <v>1124120</v>
      </c>
      <c r="G25" s="62">
        <v>18.6875</v>
      </c>
      <c r="H25" s="7">
        <v>107547</v>
      </c>
      <c r="I25" s="6"/>
    </row>
    <row r="26" spans="1:10">
      <c r="A26" s="24">
        <v>42</v>
      </c>
      <c r="B26" t="s">
        <v>19</v>
      </c>
      <c r="C26" s="33">
        <v>1782</v>
      </c>
      <c r="D26" s="7">
        <v>3234330</v>
      </c>
      <c r="E26" s="6">
        <v>1387</v>
      </c>
      <c r="F26" s="7">
        <v>2482730</v>
      </c>
      <c r="G26" s="62">
        <v>20.25</v>
      </c>
      <c r="H26" s="7">
        <v>116539</v>
      </c>
      <c r="I26" s="6"/>
    </row>
    <row r="27" spans="1:10">
      <c r="A27" s="24">
        <v>43</v>
      </c>
      <c r="B27" t="s">
        <v>20</v>
      </c>
      <c r="C27" s="33">
        <v>6571</v>
      </c>
      <c r="D27" s="7">
        <v>11926365</v>
      </c>
      <c r="E27" s="6">
        <v>1238</v>
      </c>
      <c r="F27" s="7">
        <v>2216020</v>
      </c>
      <c r="G27" s="62">
        <v>73.406300000000002</v>
      </c>
      <c r="H27" s="7">
        <v>422453</v>
      </c>
      <c r="I27" s="6"/>
    </row>
    <row r="28" spans="1:10">
      <c r="A28" s="24">
        <v>44</v>
      </c>
      <c r="B28" t="s">
        <v>21</v>
      </c>
      <c r="C28" s="33">
        <v>1703</v>
      </c>
      <c r="D28" s="7">
        <v>3090945</v>
      </c>
      <c r="E28" s="6">
        <v>604</v>
      </c>
      <c r="F28" s="7">
        <v>1081160</v>
      </c>
      <c r="G28" s="62">
        <v>1.875</v>
      </c>
      <c r="H28" s="7">
        <v>10791</v>
      </c>
      <c r="I28" s="6"/>
    </row>
    <row r="29" spans="1:10">
      <c r="A29" s="24">
        <v>45</v>
      </c>
      <c r="B29" t="s">
        <v>22</v>
      </c>
      <c r="C29" s="33">
        <v>1555</v>
      </c>
      <c r="D29" s="7">
        <v>2822325</v>
      </c>
      <c r="E29" s="6">
        <v>122</v>
      </c>
      <c r="F29" s="7">
        <v>218380</v>
      </c>
      <c r="G29" s="62">
        <v>0</v>
      </c>
      <c r="H29" s="7">
        <v>0</v>
      </c>
      <c r="I29" s="6"/>
    </row>
    <row r="30" spans="1:10">
      <c r="A30" s="24">
        <v>46</v>
      </c>
      <c r="B30" t="s">
        <v>23</v>
      </c>
      <c r="C30" s="33">
        <v>137</v>
      </c>
      <c r="D30" s="7">
        <v>248655</v>
      </c>
      <c r="E30" s="6">
        <v>669</v>
      </c>
      <c r="F30" s="7">
        <v>1197510</v>
      </c>
      <c r="G30" s="62">
        <v>1.625</v>
      </c>
      <c r="H30" s="7">
        <v>9352</v>
      </c>
      <c r="I30" s="6"/>
    </row>
    <row r="31" spans="1:10">
      <c r="A31" s="24">
        <v>47</v>
      </c>
      <c r="B31" t="s">
        <v>330</v>
      </c>
      <c r="C31" s="33">
        <v>26</v>
      </c>
      <c r="D31" s="7">
        <v>47190</v>
      </c>
      <c r="E31" s="6">
        <v>466</v>
      </c>
      <c r="F31" s="7">
        <v>834140</v>
      </c>
      <c r="G31" s="62">
        <v>3.5</v>
      </c>
      <c r="H31" s="7">
        <v>20143</v>
      </c>
      <c r="I31" s="6"/>
    </row>
    <row r="32" spans="1:10">
      <c r="A32" s="24">
        <v>48</v>
      </c>
      <c r="B32" t="s">
        <v>24</v>
      </c>
      <c r="C32" s="33">
        <v>404</v>
      </c>
      <c r="D32" s="7">
        <v>733260</v>
      </c>
      <c r="E32" s="6">
        <v>517</v>
      </c>
      <c r="F32" s="7">
        <v>925430</v>
      </c>
      <c r="G32" s="62">
        <v>0.625</v>
      </c>
      <c r="H32" s="7">
        <v>3597</v>
      </c>
      <c r="I32" s="6"/>
    </row>
    <row r="33" spans="1:9">
      <c r="A33" s="24">
        <v>49</v>
      </c>
      <c r="B33" t="s">
        <v>25</v>
      </c>
      <c r="C33" s="33">
        <v>0</v>
      </c>
      <c r="D33" s="7">
        <v>0</v>
      </c>
      <c r="E33" s="6">
        <v>104</v>
      </c>
      <c r="F33" s="7">
        <v>186160</v>
      </c>
      <c r="G33" s="62">
        <v>0</v>
      </c>
      <c r="H33" s="7">
        <v>0</v>
      </c>
      <c r="I33" s="6"/>
    </row>
    <row r="34" spans="1:9">
      <c r="A34" s="24">
        <v>50</v>
      </c>
      <c r="B34" t="s">
        <v>55</v>
      </c>
      <c r="C34" s="33">
        <v>75</v>
      </c>
      <c r="D34" s="7">
        <v>136125</v>
      </c>
      <c r="E34" s="6">
        <v>312</v>
      </c>
      <c r="F34" s="7">
        <v>558480</v>
      </c>
      <c r="G34" s="62">
        <v>0</v>
      </c>
      <c r="H34" s="7">
        <v>0</v>
      </c>
      <c r="I34" s="6"/>
    </row>
    <row r="35" spans="1:9">
      <c r="A35" s="24">
        <v>51</v>
      </c>
      <c r="B35" t="s">
        <v>26</v>
      </c>
      <c r="C35" s="33">
        <v>49</v>
      </c>
      <c r="D35" s="7">
        <v>88935</v>
      </c>
      <c r="E35" s="6">
        <v>359</v>
      </c>
      <c r="F35" s="7">
        <v>642610</v>
      </c>
      <c r="G35" s="62">
        <v>1.875</v>
      </c>
      <c r="H35" s="7">
        <v>10791</v>
      </c>
      <c r="I35" s="6"/>
    </row>
    <row r="36" spans="1:9">
      <c r="A36" s="24">
        <v>52</v>
      </c>
      <c r="B36" t="s">
        <v>27</v>
      </c>
      <c r="C36" s="33">
        <v>107</v>
      </c>
      <c r="D36" s="7">
        <v>194205</v>
      </c>
      <c r="E36" s="6">
        <v>1100</v>
      </c>
      <c r="F36" s="7">
        <v>1969000</v>
      </c>
      <c r="G36" s="239">
        <v>1.875</v>
      </c>
      <c r="H36" s="7">
        <v>10791</v>
      </c>
      <c r="I36" s="6"/>
    </row>
    <row r="37" spans="1:9">
      <c r="A37" s="24">
        <v>53</v>
      </c>
      <c r="B37" t="s">
        <v>28</v>
      </c>
      <c r="C37" s="33">
        <v>165</v>
      </c>
      <c r="D37" s="7">
        <v>299475</v>
      </c>
      <c r="E37" s="6">
        <v>473</v>
      </c>
      <c r="F37" s="7">
        <v>846670</v>
      </c>
      <c r="G37" s="62">
        <v>6.375</v>
      </c>
      <c r="H37" s="7">
        <v>36688</v>
      </c>
      <c r="I37" s="6"/>
    </row>
    <row r="38" spans="1:9">
      <c r="A38" s="24">
        <v>54</v>
      </c>
      <c r="B38" t="s">
        <v>29</v>
      </c>
      <c r="C38" s="33">
        <v>0</v>
      </c>
      <c r="D38" s="7">
        <v>0</v>
      </c>
      <c r="E38" s="6">
        <v>503</v>
      </c>
      <c r="F38" s="7">
        <v>900370</v>
      </c>
      <c r="G38" s="62">
        <v>0.5</v>
      </c>
      <c r="H38" s="7">
        <v>2878</v>
      </c>
      <c r="I38" s="6"/>
    </row>
    <row r="39" spans="1:9">
      <c r="A39" s="24">
        <v>57</v>
      </c>
      <c r="B39" t="s">
        <v>30</v>
      </c>
      <c r="C39" s="33">
        <v>1306</v>
      </c>
      <c r="D39" s="7">
        <v>2370390</v>
      </c>
      <c r="E39" s="6">
        <v>3914</v>
      </c>
      <c r="F39" s="7">
        <v>7006060</v>
      </c>
      <c r="G39" s="62">
        <v>1.6875</v>
      </c>
      <c r="H39" s="7">
        <v>9712</v>
      </c>
      <c r="I39" s="6"/>
    </row>
    <row r="40" spans="1:9">
      <c r="A40" s="24">
        <v>58</v>
      </c>
      <c r="B40" t="s">
        <v>31</v>
      </c>
      <c r="C40" s="33">
        <v>53</v>
      </c>
      <c r="D40" s="7">
        <v>96195</v>
      </c>
      <c r="E40" s="6">
        <v>777</v>
      </c>
      <c r="F40" s="7">
        <v>1390830</v>
      </c>
      <c r="G40" s="62">
        <v>14.75</v>
      </c>
      <c r="H40" s="7">
        <v>84886</v>
      </c>
      <c r="I40" s="6"/>
    </row>
    <row r="41" spans="1:9">
      <c r="A41" s="24">
        <v>59</v>
      </c>
      <c r="B41" t="s">
        <v>32</v>
      </c>
      <c r="C41" s="33">
        <v>138</v>
      </c>
      <c r="D41" s="7">
        <v>250470</v>
      </c>
      <c r="E41" s="6">
        <v>1170</v>
      </c>
      <c r="F41" s="7">
        <v>2094300</v>
      </c>
      <c r="G41" s="62">
        <v>0.875</v>
      </c>
      <c r="H41" s="7">
        <v>5036</v>
      </c>
      <c r="I41" s="6"/>
    </row>
    <row r="42" spans="1:9">
      <c r="A42" s="24">
        <v>60</v>
      </c>
      <c r="B42" t="s">
        <v>33</v>
      </c>
      <c r="C42" s="33">
        <v>732</v>
      </c>
      <c r="D42" s="7">
        <v>1328580</v>
      </c>
      <c r="E42" s="6">
        <v>1345</v>
      </c>
      <c r="F42" s="7">
        <v>2407550</v>
      </c>
      <c r="G42" s="62">
        <v>7</v>
      </c>
      <c r="H42" s="7">
        <v>40285</v>
      </c>
      <c r="I42" s="6"/>
    </row>
    <row r="43" spans="1:9">
      <c r="A43" s="24">
        <v>61</v>
      </c>
      <c r="B43" t="s">
        <v>34</v>
      </c>
      <c r="C43" s="33">
        <v>2635</v>
      </c>
      <c r="D43" s="7">
        <v>4782525</v>
      </c>
      <c r="E43" s="6">
        <v>1466</v>
      </c>
      <c r="F43" s="7">
        <v>2624140</v>
      </c>
      <c r="G43" s="62">
        <v>14.125</v>
      </c>
      <c r="H43" s="7">
        <v>81289</v>
      </c>
      <c r="I43" s="6"/>
    </row>
    <row r="44" spans="1:9">
      <c r="A44" s="24">
        <v>62</v>
      </c>
      <c r="B44" t="s">
        <v>35</v>
      </c>
      <c r="C44" s="33">
        <v>1489</v>
      </c>
      <c r="D44" s="7">
        <v>2702535</v>
      </c>
      <c r="E44" s="6">
        <v>1302</v>
      </c>
      <c r="F44" s="7">
        <v>2330580</v>
      </c>
      <c r="G44" s="62">
        <v>12.625</v>
      </c>
      <c r="H44" s="7">
        <v>72657</v>
      </c>
      <c r="I44" s="6"/>
    </row>
    <row r="45" spans="1:9">
      <c r="A45" s="24">
        <v>63</v>
      </c>
      <c r="B45" t="s">
        <v>36</v>
      </c>
      <c r="C45" s="33">
        <v>476</v>
      </c>
      <c r="D45" s="7">
        <v>863940</v>
      </c>
      <c r="E45" s="6">
        <v>625</v>
      </c>
      <c r="F45" s="7">
        <v>1118750</v>
      </c>
      <c r="G45" s="62">
        <v>43.8125</v>
      </c>
      <c r="H45" s="7">
        <v>252141</v>
      </c>
      <c r="I45" s="6"/>
    </row>
    <row r="46" spans="1:9">
      <c r="A46" s="24">
        <v>64</v>
      </c>
      <c r="B46" t="s">
        <v>37</v>
      </c>
      <c r="C46" s="33">
        <v>19</v>
      </c>
      <c r="D46" s="7">
        <v>34485</v>
      </c>
      <c r="E46" s="6">
        <v>159</v>
      </c>
      <c r="F46" s="7">
        <v>284610</v>
      </c>
      <c r="G46" s="62">
        <v>0.3125</v>
      </c>
      <c r="H46" s="7">
        <v>1798</v>
      </c>
      <c r="I46" s="6"/>
    </row>
    <row r="47" spans="1:9">
      <c r="A47" s="24">
        <v>67</v>
      </c>
      <c r="B47" t="s">
        <v>38</v>
      </c>
      <c r="C47" s="33">
        <v>248</v>
      </c>
      <c r="D47" s="7">
        <v>450120</v>
      </c>
      <c r="E47" s="6">
        <v>915</v>
      </c>
      <c r="F47" s="7">
        <v>1637850</v>
      </c>
      <c r="G47" s="62">
        <v>0.5</v>
      </c>
      <c r="H47" s="7">
        <v>2878</v>
      </c>
      <c r="I47" s="6"/>
    </row>
    <row r="48" spans="1:9">
      <c r="A48" s="24">
        <v>68</v>
      </c>
      <c r="B48" t="s">
        <v>39</v>
      </c>
      <c r="C48" s="33">
        <v>839</v>
      </c>
      <c r="D48" s="7">
        <v>1522785</v>
      </c>
      <c r="E48" s="6">
        <v>2597</v>
      </c>
      <c r="F48" s="7">
        <v>4648630</v>
      </c>
      <c r="G48" s="62">
        <v>6.75</v>
      </c>
      <c r="H48" s="7">
        <v>38846</v>
      </c>
      <c r="I48" s="6"/>
    </row>
    <row r="49" spans="1:9">
      <c r="A49" s="24">
        <v>69</v>
      </c>
      <c r="B49" t="s">
        <v>40</v>
      </c>
      <c r="C49" s="33">
        <v>86</v>
      </c>
      <c r="D49" s="7">
        <v>156090</v>
      </c>
      <c r="E49" s="6">
        <v>583</v>
      </c>
      <c r="F49" s="7">
        <v>1043570</v>
      </c>
      <c r="G49" s="62">
        <v>0.125</v>
      </c>
      <c r="H49" s="7">
        <v>719</v>
      </c>
      <c r="I49" s="6"/>
    </row>
    <row r="50" spans="1:9">
      <c r="A50" s="24">
        <v>70</v>
      </c>
      <c r="B50" t="s">
        <v>277</v>
      </c>
      <c r="C50" s="33">
        <v>63</v>
      </c>
      <c r="D50" s="7">
        <v>114345</v>
      </c>
      <c r="E50" s="6">
        <v>1317</v>
      </c>
      <c r="F50" s="7">
        <v>2357430</v>
      </c>
      <c r="G50" s="62">
        <v>2</v>
      </c>
      <c r="H50" s="7">
        <v>11510</v>
      </c>
      <c r="I50" s="6"/>
    </row>
    <row r="51" spans="1:9">
      <c r="A51" s="24">
        <v>71</v>
      </c>
      <c r="B51" t="s">
        <v>41</v>
      </c>
      <c r="C51" s="33">
        <v>202</v>
      </c>
      <c r="D51" s="7">
        <v>366630</v>
      </c>
      <c r="E51" s="6">
        <v>1821</v>
      </c>
      <c r="F51" s="7">
        <v>3259590</v>
      </c>
      <c r="G51" s="62">
        <v>39.4375</v>
      </c>
      <c r="H51" s="7">
        <v>226963</v>
      </c>
      <c r="I51" s="6"/>
    </row>
    <row r="52" spans="1:9">
      <c r="A52" s="24">
        <v>72</v>
      </c>
      <c r="B52" t="s">
        <v>42</v>
      </c>
      <c r="C52" s="33">
        <v>396</v>
      </c>
      <c r="D52" s="7">
        <v>718740</v>
      </c>
      <c r="E52" s="6">
        <v>1313</v>
      </c>
      <c r="F52" s="7">
        <v>2350270</v>
      </c>
      <c r="G52" s="62">
        <v>0</v>
      </c>
      <c r="H52" s="7">
        <v>0</v>
      </c>
      <c r="I52" s="6"/>
    </row>
    <row r="53" spans="1:9">
      <c r="A53" s="24">
        <v>73</v>
      </c>
      <c r="B53" t="s">
        <v>275</v>
      </c>
      <c r="C53" s="33">
        <v>430</v>
      </c>
      <c r="D53" s="7">
        <v>780450</v>
      </c>
      <c r="E53" s="6">
        <v>3150</v>
      </c>
      <c r="F53" s="7">
        <v>5638500</v>
      </c>
      <c r="G53" s="62">
        <v>21</v>
      </c>
      <c r="H53" s="7">
        <v>120855</v>
      </c>
      <c r="I53" s="6"/>
    </row>
    <row r="54" spans="1:9">
      <c r="A54" s="24">
        <v>74</v>
      </c>
      <c r="B54" t="s">
        <v>43</v>
      </c>
      <c r="C54" s="33">
        <v>0</v>
      </c>
      <c r="D54" s="7">
        <v>0</v>
      </c>
      <c r="E54" s="6">
        <v>637</v>
      </c>
      <c r="F54" s="7">
        <v>1140230</v>
      </c>
      <c r="G54" s="62">
        <v>0</v>
      </c>
      <c r="H54" s="7">
        <v>0</v>
      </c>
      <c r="I54" s="6"/>
    </row>
    <row r="55" spans="1:9">
      <c r="A55" s="24">
        <v>75</v>
      </c>
      <c r="B55" t="s">
        <v>44</v>
      </c>
      <c r="C55" s="33">
        <v>301</v>
      </c>
      <c r="D55" s="7">
        <v>546315</v>
      </c>
      <c r="E55" s="6">
        <v>1200</v>
      </c>
      <c r="F55" s="7">
        <v>2148000</v>
      </c>
      <c r="G55" s="62">
        <v>1.25</v>
      </c>
      <c r="H55" s="7">
        <v>7194</v>
      </c>
      <c r="I55" s="6"/>
    </row>
    <row r="56" spans="1:9">
      <c r="A56" s="24">
        <v>78</v>
      </c>
      <c r="B56" t="s">
        <v>45</v>
      </c>
      <c r="C56" s="33">
        <v>69</v>
      </c>
      <c r="D56" s="7">
        <v>125235</v>
      </c>
      <c r="E56" s="6">
        <v>686</v>
      </c>
      <c r="F56" s="7">
        <v>1227940</v>
      </c>
      <c r="G56" s="62">
        <v>2.75</v>
      </c>
      <c r="H56" s="7">
        <v>15826</v>
      </c>
      <c r="I56" s="6"/>
    </row>
    <row r="57" spans="1:9">
      <c r="A57" s="24">
        <v>79</v>
      </c>
      <c r="B57" t="s">
        <v>46</v>
      </c>
      <c r="C57" s="33">
        <v>323</v>
      </c>
      <c r="D57" s="7">
        <v>586245</v>
      </c>
      <c r="E57" s="6">
        <v>1738</v>
      </c>
      <c r="F57" s="7">
        <v>3111020</v>
      </c>
      <c r="G57" s="62">
        <v>0.25</v>
      </c>
      <c r="H57" s="7">
        <v>1439</v>
      </c>
      <c r="I57" s="6"/>
    </row>
    <row r="58" spans="1:9">
      <c r="A58" s="24">
        <v>81</v>
      </c>
      <c r="B58" t="s">
        <v>47</v>
      </c>
      <c r="C58" s="33">
        <v>16</v>
      </c>
      <c r="D58" s="7">
        <v>29040</v>
      </c>
      <c r="E58" s="6">
        <v>219</v>
      </c>
      <c r="F58" s="7">
        <v>392010</v>
      </c>
      <c r="G58" s="62">
        <v>0.25</v>
      </c>
      <c r="H58" s="7">
        <v>1439</v>
      </c>
      <c r="I58" s="6"/>
    </row>
    <row r="59" spans="1:9">
      <c r="A59" s="24">
        <v>82</v>
      </c>
      <c r="B59" t="s">
        <v>48</v>
      </c>
      <c r="C59" s="33">
        <v>440</v>
      </c>
      <c r="D59" s="7">
        <v>798600</v>
      </c>
      <c r="E59" s="6">
        <v>2017</v>
      </c>
      <c r="F59" s="7">
        <v>3610430</v>
      </c>
      <c r="G59" s="62">
        <v>0.375</v>
      </c>
      <c r="H59" s="7">
        <v>2158</v>
      </c>
      <c r="I59" s="6"/>
    </row>
    <row r="60" spans="1:9">
      <c r="A60" s="24">
        <v>83</v>
      </c>
      <c r="B60" t="s">
        <v>408</v>
      </c>
      <c r="C60" s="33">
        <v>82</v>
      </c>
      <c r="D60" s="7">
        <v>148830</v>
      </c>
      <c r="E60" s="6">
        <v>1256</v>
      </c>
      <c r="F60" s="7">
        <v>2248240</v>
      </c>
      <c r="G60" s="62">
        <v>0</v>
      </c>
      <c r="H60" s="7">
        <v>0</v>
      </c>
      <c r="I60" s="6"/>
    </row>
    <row r="61" spans="1:9">
      <c r="A61" s="24">
        <v>84</v>
      </c>
      <c r="B61" t="s">
        <v>49</v>
      </c>
      <c r="C61" s="33">
        <v>0</v>
      </c>
      <c r="D61" s="7">
        <v>0</v>
      </c>
      <c r="E61" s="6">
        <v>177</v>
      </c>
      <c r="F61" s="7">
        <v>316830</v>
      </c>
      <c r="G61" s="62">
        <v>0</v>
      </c>
      <c r="H61" s="7">
        <v>0</v>
      </c>
      <c r="I61" s="6"/>
    </row>
    <row r="62" spans="1:9">
      <c r="A62" s="24">
        <v>85</v>
      </c>
      <c r="B62" t="s">
        <v>50</v>
      </c>
      <c r="C62" s="33">
        <v>155</v>
      </c>
      <c r="D62" s="7">
        <v>281325</v>
      </c>
      <c r="E62" s="6">
        <v>578</v>
      </c>
      <c r="F62" s="7">
        <v>1034620</v>
      </c>
      <c r="G62" s="62">
        <v>0.75</v>
      </c>
      <c r="H62" s="7">
        <v>4316</v>
      </c>
      <c r="I62" s="6"/>
    </row>
    <row r="63" spans="1:9">
      <c r="A63" s="24">
        <v>87</v>
      </c>
      <c r="B63" t="s">
        <v>51</v>
      </c>
      <c r="C63" s="33">
        <v>0</v>
      </c>
      <c r="D63" s="7">
        <v>0</v>
      </c>
      <c r="E63" s="6">
        <v>133</v>
      </c>
      <c r="F63" s="7">
        <v>238070</v>
      </c>
      <c r="G63" s="62">
        <v>0</v>
      </c>
      <c r="H63" s="7">
        <v>0</v>
      </c>
      <c r="I63" s="6"/>
    </row>
    <row r="64" spans="1:9">
      <c r="A64" s="24">
        <v>91</v>
      </c>
      <c r="B64" t="s">
        <v>52</v>
      </c>
      <c r="C64" s="33">
        <v>0</v>
      </c>
      <c r="D64" s="7">
        <v>0</v>
      </c>
      <c r="E64" s="6">
        <v>1345</v>
      </c>
      <c r="F64" s="7">
        <v>2407550</v>
      </c>
      <c r="G64" s="62">
        <v>11</v>
      </c>
      <c r="H64" s="7">
        <v>63305</v>
      </c>
      <c r="I64" s="6"/>
    </row>
    <row r="65" spans="1:9">
      <c r="A65" s="24">
        <v>92</v>
      </c>
      <c r="B65" t="s">
        <v>53</v>
      </c>
      <c r="C65" s="33">
        <v>1</v>
      </c>
      <c r="D65" s="7">
        <v>1815</v>
      </c>
      <c r="E65" s="6">
        <v>375</v>
      </c>
      <c r="F65" s="7">
        <v>671250</v>
      </c>
      <c r="G65" s="62">
        <v>0</v>
      </c>
      <c r="H65" s="7">
        <v>0</v>
      </c>
      <c r="I65" s="6"/>
    </row>
    <row r="66" spans="1:9">
      <c r="A66" s="34">
        <v>93</v>
      </c>
      <c r="B66" s="35" t="s">
        <v>56</v>
      </c>
      <c r="C66" s="38">
        <v>1328</v>
      </c>
      <c r="D66" s="56">
        <v>2410320</v>
      </c>
      <c r="E66" s="37">
        <v>366</v>
      </c>
      <c r="F66" s="56">
        <v>655140</v>
      </c>
      <c r="G66" s="63">
        <v>0.625</v>
      </c>
      <c r="H66" s="56">
        <v>3597</v>
      </c>
      <c r="I66" s="6"/>
    </row>
    <row r="67" spans="1:9">
      <c r="A67" s="4">
        <v>99</v>
      </c>
      <c r="B67" s="39" t="s">
        <v>57</v>
      </c>
      <c r="C67" s="38">
        <v>88514</v>
      </c>
      <c r="D67" s="56">
        <v>160652910</v>
      </c>
      <c r="E67" s="37">
        <v>64415</v>
      </c>
      <c r="F67" s="56">
        <v>115302850</v>
      </c>
      <c r="G67" s="47">
        <v>880.34379999999999</v>
      </c>
      <c r="H67" s="56">
        <v>5066381</v>
      </c>
    </row>
    <row r="68" spans="1:9">
      <c r="D68" s="6"/>
      <c r="F68" s="6"/>
    </row>
  </sheetData>
  <mergeCells count="5">
    <mergeCell ref="A1:H1"/>
    <mergeCell ref="A2:H2"/>
    <mergeCell ref="C4:D4"/>
    <mergeCell ref="E4:F4"/>
    <mergeCell ref="G4:H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0" orientation="portrait" r:id="rId1"/>
  <headerFooter>
    <oddFooter>&amp;L2025/26 Final Operating Grants&amp;RJune 2026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H69"/>
  <sheetViews>
    <sheetView workbookViewId="0">
      <pane xSplit="2" ySplit="8" topLeftCell="C9" activePane="bottomRight" state="frozen"/>
      <selection activeCell="G57" sqref="G57"/>
      <selection pane="topRight" activeCell="G57" sqref="G57"/>
      <selection pane="bottomLeft" activeCell="G57" sqref="G57"/>
      <selection pane="bottomRight" activeCell="D11" sqref="D11"/>
    </sheetView>
  </sheetViews>
  <sheetFormatPr defaultRowHeight="14.4"/>
  <cols>
    <col min="1" max="1" width="3.6640625" style="10" customWidth="1"/>
    <col min="2" max="2" width="30.44140625" style="10" bestFit="1" customWidth="1"/>
    <col min="3" max="6" width="14.44140625" style="10" customWidth="1"/>
    <col min="7" max="7" width="1.6640625" customWidth="1"/>
    <col min="8" max="8" width="18.33203125" bestFit="1" customWidth="1"/>
  </cols>
  <sheetData>
    <row r="1" spans="1:8" ht="15.6">
      <c r="A1" s="389" t="s">
        <v>247</v>
      </c>
      <c r="B1" s="390"/>
      <c r="C1" s="390"/>
      <c r="D1" s="390"/>
      <c r="E1" s="390"/>
      <c r="F1" s="390"/>
      <c r="G1" s="379"/>
      <c r="H1" s="379"/>
    </row>
    <row r="2" spans="1:8" ht="15.6">
      <c r="A2" s="389" t="s">
        <v>251</v>
      </c>
      <c r="B2" s="390"/>
      <c r="C2" s="390"/>
      <c r="D2" s="390"/>
      <c r="E2" s="390"/>
      <c r="F2" s="390"/>
      <c r="G2" s="379"/>
      <c r="H2" s="379"/>
    </row>
    <row r="3" spans="1:8" ht="15.6">
      <c r="A3" s="389" t="s">
        <v>310</v>
      </c>
      <c r="B3" s="379"/>
      <c r="C3" s="379"/>
      <c r="D3" s="379"/>
      <c r="E3" s="379"/>
      <c r="F3" s="379"/>
      <c r="G3" s="379"/>
      <c r="H3" s="379"/>
    </row>
    <row r="5" spans="1:8">
      <c r="A5" s="11"/>
      <c r="B5" s="203"/>
      <c r="C5" s="391" t="s">
        <v>311</v>
      </c>
      <c r="D5" s="392"/>
      <c r="E5" s="392"/>
      <c r="F5" s="393"/>
      <c r="H5" s="1" t="s">
        <v>68</v>
      </c>
    </row>
    <row r="6" spans="1:8">
      <c r="A6" s="12"/>
      <c r="B6" s="210"/>
      <c r="C6" s="76"/>
      <c r="D6" s="77" t="s">
        <v>289</v>
      </c>
      <c r="E6" s="313"/>
      <c r="F6" s="314"/>
      <c r="H6" s="3" t="s">
        <v>287</v>
      </c>
    </row>
    <row r="7" spans="1:8">
      <c r="A7" s="12"/>
      <c r="B7" s="210" t="s">
        <v>58</v>
      </c>
      <c r="C7" s="116" t="s">
        <v>289</v>
      </c>
      <c r="D7" s="81" t="s">
        <v>291</v>
      </c>
      <c r="E7" s="315" t="s">
        <v>286</v>
      </c>
      <c r="F7" s="316"/>
      <c r="H7" s="3" t="s">
        <v>288</v>
      </c>
    </row>
    <row r="8" spans="1:8">
      <c r="A8" s="12"/>
      <c r="B8" s="210"/>
      <c r="C8" s="116" t="s">
        <v>290</v>
      </c>
      <c r="D8" s="103" t="s">
        <v>292</v>
      </c>
      <c r="E8" s="315" t="s">
        <v>285</v>
      </c>
      <c r="F8" s="316" t="s">
        <v>68</v>
      </c>
      <c r="H8" s="3" t="s">
        <v>300</v>
      </c>
    </row>
    <row r="9" spans="1:8">
      <c r="A9" s="11">
        <v>5</v>
      </c>
      <c r="B9" s="317" t="s">
        <v>0</v>
      </c>
      <c r="C9" s="318">
        <v>94115</v>
      </c>
      <c r="D9" s="319">
        <v>144118</v>
      </c>
      <c r="E9" s="297">
        <v>95487</v>
      </c>
      <c r="F9" s="320">
        <v>333720</v>
      </c>
      <c r="G9" s="92"/>
      <c r="H9" s="320">
        <v>15900556</v>
      </c>
    </row>
    <row r="10" spans="1:8">
      <c r="A10" s="90">
        <v>6</v>
      </c>
      <c r="B10" s="85" t="s">
        <v>1</v>
      </c>
      <c r="C10" s="301">
        <v>14431</v>
      </c>
      <c r="D10" s="321">
        <v>64816</v>
      </c>
      <c r="E10" s="298">
        <v>61246</v>
      </c>
      <c r="F10" s="322">
        <v>140493</v>
      </c>
      <c r="G10" s="92"/>
      <c r="H10" s="322">
        <v>6980463</v>
      </c>
    </row>
    <row r="11" spans="1:8">
      <c r="A11" s="90">
        <v>8</v>
      </c>
      <c r="B11" s="85" t="s">
        <v>2</v>
      </c>
      <c r="C11" s="301">
        <v>54122</v>
      </c>
      <c r="D11" s="321">
        <v>81307</v>
      </c>
      <c r="E11" s="298">
        <v>119404</v>
      </c>
      <c r="F11" s="322">
        <v>254833</v>
      </c>
      <c r="G11" s="92"/>
      <c r="H11" s="322">
        <v>7549092</v>
      </c>
    </row>
    <row r="12" spans="1:8">
      <c r="A12" s="90">
        <v>10</v>
      </c>
      <c r="B12" s="85" t="s">
        <v>3</v>
      </c>
      <c r="C12" s="301">
        <v>5485</v>
      </c>
      <c r="D12" s="321">
        <v>19125</v>
      </c>
      <c r="E12" s="298">
        <v>13995</v>
      </c>
      <c r="F12" s="322">
        <v>38605</v>
      </c>
      <c r="G12" s="92"/>
      <c r="H12" s="322">
        <v>1634480</v>
      </c>
    </row>
    <row r="13" spans="1:8">
      <c r="A13" s="90">
        <v>19</v>
      </c>
      <c r="B13" s="85" t="s">
        <v>4</v>
      </c>
      <c r="C13" s="301">
        <v>8268</v>
      </c>
      <c r="D13" s="321">
        <v>29541</v>
      </c>
      <c r="E13" s="298">
        <v>20132</v>
      </c>
      <c r="F13" s="322">
        <v>57941</v>
      </c>
      <c r="G13" s="92"/>
      <c r="H13" s="322">
        <v>2564131</v>
      </c>
    </row>
    <row r="14" spans="1:8">
      <c r="A14" s="90">
        <v>20</v>
      </c>
      <c r="B14" s="85" t="s">
        <v>5</v>
      </c>
      <c r="C14" s="301">
        <v>38501</v>
      </c>
      <c r="D14" s="321">
        <v>102023</v>
      </c>
      <c r="E14" s="298">
        <v>75266</v>
      </c>
      <c r="F14" s="322">
        <v>215790</v>
      </c>
      <c r="G14" s="92"/>
      <c r="H14" s="322">
        <v>8860335</v>
      </c>
    </row>
    <row r="15" spans="1:8">
      <c r="A15" s="90">
        <v>22</v>
      </c>
      <c r="B15" s="85" t="s">
        <v>6</v>
      </c>
      <c r="C15" s="301">
        <v>130472</v>
      </c>
      <c r="D15" s="321">
        <v>180891</v>
      </c>
      <c r="E15" s="298">
        <v>178951</v>
      </c>
      <c r="F15" s="322">
        <v>490314</v>
      </c>
      <c r="G15" s="92"/>
      <c r="H15" s="322">
        <v>22868659</v>
      </c>
    </row>
    <row r="16" spans="1:8">
      <c r="A16" s="90">
        <v>23</v>
      </c>
      <c r="B16" s="85" t="s">
        <v>7</v>
      </c>
      <c r="C16" s="301">
        <v>135653</v>
      </c>
      <c r="D16" s="321">
        <v>310037</v>
      </c>
      <c r="E16" s="298">
        <v>472196</v>
      </c>
      <c r="F16" s="322">
        <v>917886</v>
      </c>
      <c r="G16" s="92"/>
      <c r="H16" s="322">
        <v>54348140</v>
      </c>
    </row>
    <row r="17" spans="1:8">
      <c r="A17" s="90">
        <v>27</v>
      </c>
      <c r="B17" s="85" t="s">
        <v>8</v>
      </c>
      <c r="C17" s="301">
        <v>138528</v>
      </c>
      <c r="D17" s="321">
        <v>142696</v>
      </c>
      <c r="E17" s="298">
        <v>101566</v>
      </c>
      <c r="F17" s="322">
        <v>382790</v>
      </c>
      <c r="G17" s="92"/>
      <c r="H17" s="322">
        <v>9416628</v>
      </c>
    </row>
    <row r="18" spans="1:8">
      <c r="A18" s="90">
        <v>28</v>
      </c>
      <c r="B18" s="85" t="s">
        <v>9</v>
      </c>
      <c r="C18" s="301">
        <v>82938</v>
      </c>
      <c r="D18" s="321">
        <v>101736</v>
      </c>
      <c r="E18" s="298">
        <v>63515</v>
      </c>
      <c r="F18" s="322">
        <v>248189</v>
      </c>
      <c r="G18" s="92"/>
      <c r="H18" s="322">
        <v>9592047</v>
      </c>
    </row>
    <row r="19" spans="1:8">
      <c r="A19" s="90">
        <v>33</v>
      </c>
      <c r="B19" s="85" t="s">
        <v>10</v>
      </c>
      <c r="C19" s="301">
        <v>432427</v>
      </c>
      <c r="D19" s="321">
        <v>216919</v>
      </c>
      <c r="E19" s="298">
        <v>324280</v>
      </c>
      <c r="F19" s="322">
        <v>973626</v>
      </c>
      <c r="G19" s="92"/>
      <c r="H19" s="322">
        <v>44926032</v>
      </c>
    </row>
    <row r="20" spans="1:8">
      <c r="A20" s="90">
        <v>34</v>
      </c>
      <c r="B20" s="85" t="s">
        <v>11</v>
      </c>
      <c r="C20" s="301">
        <v>199937</v>
      </c>
      <c r="D20" s="321">
        <v>310425</v>
      </c>
      <c r="E20" s="298">
        <v>379831</v>
      </c>
      <c r="F20" s="322">
        <v>890193</v>
      </c>
      <c r="G20" s="92"/>
      <c r="H20" s="322">
        <v>45622248</v>
      </c>
    </row>
    <row r="21" spans="1:8">
      <c r="A21" s="90">
        <v>35</v>
      </c>
      <c r="B21" s="85" t="s">
        <v>12</v>
      </c>
      <c r="C21" s="301">
        <v>106833</v>
      </c>
      <c r="D21" s="321">
        <v>229533</v>
      </c>
      <c r="E21" s="298">
        <v>418095</v>
      </c>
      <c r="F21" s="322">
        <v>754461</v>
      </c>
      <c r="G21" s="92"/>
      <c r="H21" s="322">
        <v>57257588</v>
      </c>
    </row>
    <row r="22" spans="1:8">
      <c r="A22" s="90">
        <v>36</v>
      </c>
      <c r="B22" s="85" t="s">
        <v>13</v>
      </c>
      <c r="C22" s="301">
        <v>507754</v>
      </c>
      <c r="D22" s="321">
        <v>693232</v>
      </c>
      <c r="E22" s="298">
        <v>1541054</v>
      </c>
      <c r="F22" s="322">
        <v>2742040</v>
      </c>
      <c r="G22" s="92"/>
      <c r="H22" s="322">
        <v>187565539</v>
      </c>
    </row>
    <row r="23" spans="1:8">
      <c r="A23" s="90">
        <v>37</v>
      </c>
      <c r="B23" s="85" t="s">
        <v>14</v>
      </c>
      <c r="C23" s="301">
        <v>64509</v>
      </c>
      <c r="D23" s="321">
        <v>235206</v>
      </c>
      <c r="E23" s="298">
        <v>252457</v>
      </c>
      <c r="F23" s="322">
        <v>552172</v>
      </c>
      <c r="G23" s="92"/>
      <c r="H23" s="322">
        <v>31112361</v>
      </c>
    </row>
    <row r="24" spans="1:8">
      <c r="A24" s="90">
        <v>38</v>
      </c>
      <c r="B24" s="85" t="s">
        <v>15</v>
      </c>
      <c r="C24" s="301">
        <v>92239</v>
      </c>
      <c r="D24" s="321">
        <v>576885</v>
      </c>
      <c r="E24" s="298">
        <v>577266</v>
      </c>
      <c r="F24" s="322">
        <v>1246390</v>
      </c>
      <c r="G24" s="92"/>
      <c r="H24" s="322">
        <v>47966451</v>
      </c>
    </row>
    <row r="25" spans="1:8">
      <c r="A25" s="90">
        <v>39</v>
      </c>
      <c r="B25" s="85" t="s">
        <v>16</v>
      </c>
      <c r="C25" s="301">
        <v>542869</v>
      </c>
      <c r="D25" s="321">
        <v>692644</v>
      </c>
      <c r="E25" s="298">
        <v>1237872</v>
      </c>
      <c r="F25" s="322">
        <v>2473385</v>
      </c>
      <c r="G25" s="92"/>
      <c r="H25" s="322">
        <v>109113373</v>
      </c>
    </row>
    <row r="26" spans="1:8">
      <c r="A26" s="90">
        <v>40</v>
      </c>
      <c r="B26" s="85" t="s">
        <v>17</v>
      </c>
      <c r="C26" s="301">
        <v>67661</v>
      </c>
      <c r="D26" s="321">
        <v>117444</v>
      </c>
      <c r="E26" s="298">
        <v>160903</v>
      </c>
      <c r="F26" s="322">
        <v>346008</v>
      </c>
      <c r="G26" s="92"/>
      <c r="H26" s="322">
        <v>17600010</v>
      </c>
    </row>
    <row r="27" spans="1:8">
      <c r="A27" s="90">
        <v>41</v>
      </c>
      <c r="B27" s="85" t="s">
        <v>18</v>
      </c>
      <c r="C27" s="301">
        <v>114381</v>
      </c>
      <c r="D27" s="321">
        <v>240444</v>
      </c>
      <c r="E27" s="298">
        <v>671651</v>
      </c>
      <c r="F27" s="322">
        <v>1026476</v>
      </c>
      <c r="G27" s="92"/>
      <c r="H27" s="322">
        <v>59277583</v>
      </c>
    </row>
    <row r="28" spans="1:8">
      <c r="A28" s="90">
        <v>42</v>
      </c>
      <c r="B28" s="95" t="s">
        <v>19</v>
      </c>
      <c r="C28" s="301">
        <v>87953</v>
      </c>
      <c r="D28" s="321">
        <v>144792</v>
      </c>
      <c r="E28" s="298">
        <v>263740</v>
      </c>
      <c r="F28" s="322">
        <v>496485</v>
      </c>
      <c r="G28" s="92"/>
      <c r="H28" s="322">
        <v>43669944</v>
      </c>
    </row>
    <row r="29" spans="1:8">
      <c r="A29" s="90">
        <v>43</v>
      </c>
      <c r="B29" s="85" t="s">
        <v>20</v>
      </c>
      <c r="C29" s="301">
        <v>134877</v>
      </c>
      <c r="D29" s="321">
        <v>389260</v>
      </c>
      <c r="E29" s="298">
        <v>618106</v>
      </c>
      <c r="F29" s="322">
        <v>1142243</v>
      </c>
      <c r="G29" s="92"/>
      <c r="H29" s="322">
        <v>65331941</v>
      </c>
    </row>
    <row r="30" spans="1:8">
      <c r="A30" s="90">
        <v>44</v>
      </c>
      <c r="B30" s="85" t="s">
        <v>21</v>
      </c>
      <c r="C30" s="301">
        <v>67843</v>
      </c>
      <c r="D30" s="321">
        <v>174123</v>
      </c>
      <c r="E30" s="298">
        <v>268450</v>
      </c>
      <c r="F30" s="322">
        <v>510416</v>
      </c>
      <c r="G30" s="92"/>
      <c r="H30" s="322">
        <v>29448792</v>
      </c>
    </row>
    <row r="31" spans="1:8">
      <c r="A31" s="90">
        <v>45</v>
      </c>
      <c r="B31" s="85" t="s">
        <v>22</v>
      </c>
      <c r="C31" s="301">
        <v>34719</v>
      </c>
      <c r="D31" s="321">
        <v>96744</v>
      </c>
      <c r="E31" s="298">
        <v>147999</v>
      </c>
      <c r="F31" s="322">
        <v>279462</v>
      </c>
      <c r="G31" s="92"/>
      <c r="H31" s="322">
        <v>11269907</v>
      </c>
    </row>
    <row r="32" spans="1:8">
      <c r="A32" s="90">
        <v>46</v>
      </c>
      <c r="B32" s="85" t="s">
        <v>23</v>
      </c>
      <c r="C32" s="301">
        <v>53228</v>
      </c>
      <c r="D32" s="321">
        <v>78354</v>
      </c>
      <c r="E32" s="298">
        <v>72735</v>
      </c>
      <c r="F32" s="322">
        <v>204317</v>
      </c>
      <c r="G32" s="92"/>
      <c r="H32" s="322">
        <v>12732734</v>
      </c>
    </row>
    <row r="33" spans="1:8">
      <c r="A33" s="90">
        <v>47</v>
      </c>
      <c r="B33" s="85" t="s">
        <v>330</v>
      </c>
      <c r="C33" s="301">
        <v>47417</v>
      </c>
      <c r="D33" s="321">
        <v>94747</v>
      </c>
      <c r="E33" s="298">
        <v>72494</v>
      </c>
      <c r="F33" s="322">
        <v>214658</v>
      </c>
      <c r="G33" s="92"/>
      <c r="H33" s="322">
        <v>12350891</v>
      </c>
    </row>
    <row r="34" spans="1:8">
      <c r="A34" s="90">
        <v>48</v>
      </c>
      <c r="B34" s="10" t="s">
        <v>24</v>
      </c>
      <c r="C34" s="301">
        <v>34412</v>
      </c>
      <c r="D34" s="321">
        <v>116569</v>
      </c>
      <c r="E34" s="298">
        <v>100156</v>
      </c>
      <c r="F34" s="322">
        <v>251137</v>
      </c>
      <c r="G34" s="92"/>
      <c r="H34" s="322">
        <v>12715204</v>
      </c>
    </row>
    <row r="35" spans="1:8">
      <c r="A35" s="90">
        <v>49</v>
      </c>
      <c r="B35" s="85" t="s">
        <v>25</v>
      </c>
      <c r="C35" s="301">
        <v>11046</v>
      </c>
      <c r="D35" s="321">
        <v>2126</v>
      </c>
      <c r="E35" s="298">
        <v>5520</v>
      </c>
      <c r="F35" s="322">
        <v>18692</v>
      </c>
      <c r="G35" s="92"/>
      <c r="H35" s="322">
        <v>509232</v>
      </c>
    </row>
    <row r="36" spans="1:8">
      <c r="A36" s="90">
        <v>50</v>
      </c>
      <c r="B36" s="17" t="s">
        <v>55</v>
      </c>
      <c r="C36" s="301">
        <v>28157</v>
      </c>
      <c r="D36" s="321">
        <v>4404</v>
      </c>
      <c r="E36" s="298">
        <v>13241</v>
      </c>
      <c r="F36" s="322">
        <v>45802</v>
      </c>
      <c r="G36" s="92"/>
      <c r="H36" s="322">
        <v>1754307</v>
      </c>
    </row>
    <row r="37" spans="1:8">
      <c r="A37" s="90">
        <v>51</v>
      </c>
      <c r="B37" s="85" t="s">
        <v>26</v>
      </c>
      <c r="C37" s="301">
        <v>15308</v>
      </c>
      <c r="D37" s="321">
        <v>31077</v>
      </c>
      <c r="E37" s="298">
        <v>33481</v>
      </c>
      <c r="F37" s="322">
        <v>79866</v>
      </c>
      <c r="G37" s="92"/>
      <c r="H37" s="322">
        <v>3552722</v>
      </c>
    </row>
    <row r="38" spans="1:8">
      <c r="A38" s="90">
        <v>52</v>
      </c>
      <c r="B38" s="85" t="s">
        <v>27</v>
      </c>
      <c r="C38" s="301">
        <v>101856</v>
      </c>
      <c r="D38" s="321">
        <v>65424</v>
      </c>
      <c r="E38" s="298">
        <v>44000</v>
      </c>
      <c r="F38" s="322">
        <v>211280</v>
      </c>
      <c r="G38" s="92"/>
      <c r="H38" s="322">
        <v>5974496</v>
      </c>
    </row>
    <row r="39" spans="1:8">
      <c r="A39" s="90">
        <v>53</v>
      </c>
      <c r="B39" s="85" t="s">
        <v>28</v>
      </c>
      <c r="C39" s="301">
        <v>14577</v>
      </c>
      <c r="D39" s="321">
        <v>72713</v>
      </c>
      <c r="E39" s="298">
        <v>52368</v>
      </c>
      <c r="F39" s="322">
        <v>139658</v>
      </c>
      <c r="G39" s="92"/>
      <c r="H39" s="322">
        <v>7455331</v>
      </c>
    </row>
    <row r="40" spans="1:8">
      <c r="A40" s="90">
        <v>54</v>
      </c>
      <c r="B40" s="85" t="s">
        <v>29</v>
      </c>
      <c r="C40" s="301">
        <v>44018</v>
      </c>
      <c r="D40" s="321">
        <v>41682</v>
      </c>
      <c r="E40" s="298">
        <v>29420</v>
      </c>
      <c r="F40" s="322">
        <v>115120</v>
      </c>
      <c r="G40" s="92"/>
      <c r="H40" s="322">
        <v>4024488</v>
      </c>
    </row>
    <row r="41" spans="1:8">
      <c r="A41" s="90">
        <v>57</v>
      </c>
      <c r="B41" s="85" t="s">
        <v>30</v>
      </c>
      <c r="C41" s="301">
        <v>384916</v>
      </c>
      <c r="D41" s="321">
        <v>304070</v>
      </c>
      <c r="E41" s="298">
        <v>247220</v>
      </c>
      <c r="F41" s="322">
        <v>936206</v>
      </c>
      <c r="G41" s="92"/>
      <c r="H41" s="322">
        <v>41719948</v>
      </c>
    </row>
    <row r="42" spans="1:8">
      <c r="A42" s="90">
        <v>58</v>
      </c>
      <c r="B42" s="85" t="s">
        <v>31</v>
      </c>
      <c r="C42" s="301">
        <v>51407</v>
      </c>
      <c r="D42" s="321">
        <v>49687</v>
      </c>
      <c r="E42" s="298">
        <v>50403</v>
      </c>
      <c r="F42" s="322">
        <v>151497</v>
      </c>
      <c r="G42" s="92"/>
      <c r="H42" s="322">
        <v>5451348</v>
      </c>
    </row>
    <row r="43" spans="1:8">
      <c r="A43" s="90">
        <v>59</v>
      </c>
      <c r="B43" s="85" t="s">
        <v>32</v>
      </c>
      <c r="C43" s="301">
        <v>82019</v>
      </c>
      <c r="D43" s="321">
        <v>129402</v>
      </c>
      <c r="E43" s="298">
        <v>62119</v>
      </c>
      <c r="F43" s="322">
        <v>273540</v>
      </c>
      <c r="G43" s="92"/>
      <c r="H43" s="322">
        <v>9350786</v>
      </c>
    </row>
    <row r="44" spans="1:8">
      <c r="A44" s="90">
        <v>60</v>
      </c>
      <c r="B44" s="85" t="s">
        <v>33</v>
      </c>
      <c r="C44" s="301">
        <v>77992</v>
      </c>
      <c r="D44" s="321">
        <v>120086</v>
      </c>
      <c r="E44" s="298">
        <v>96012</v>
      </c>
      <c r="F44" s="322">
        <v>294090</v>
      </c>
      <c r="G44" s="92"/>
      <c r="H44" s="322">
        <v>14429045</v>
      </c>
    </row>
    <row r="45" spans="1:8">
      <c r="A45" s="90">
        <v>61</v>
      </c>
      <c r="B45" s="85" t="s">
        <v>34</v>
      </c>
      <c r="C45" s="301">
        <v>297613</v>
      </c>
      <c r="D45" s="321">
        <v>363683</v>
      </c>
      <c r="E45" s="298">
        <v>432519</v>
      </c>
      <c r="F45" s="322">
        <v>1093815</v>
      </c>
      <c r="G45" s="92"/>
      <c r="H45" s="322">
        <v>45156069</v>
      </c>
    </row>
    <row r="46" spans="1:8">
      <c r="A46" s="90">
        <v>62</v>
      </c>
      <c r="B46" s="85" t="s">
        <v>35</v>
      </c>
      <c r="C46" s="301">
        <v>67316</v>
      </c>
      <c r="D46" s="321">
        <v>240524</v>
      </c>
      <c r="E46" s="298">
        <v>226732</v>
      </c>
      <c r="F46" s="322">
        <v>534572</v>
      </c>
      <c r="G46" s="92"/>
      <c r="H46" s="322">
        <v>37630504</v>
      </c>
    </row>
    <row r="47" spans="1:8">
      <c r="A47" s="90">
        <v>63</v>
      </c>
      <c r="B47" s="85" t="s">
        <v>36</v>
      </c>
      <c r="C47" s="301">
        <v>93956</v>
      </c>
      <c r="D47" s="321">
        <v>248765</v>
      </c>
      <c r="E47" s="298">
        <v>121106</v>
      </c>
      <c r="F47" s="322">
        <v>463827</v>
      </c>
      <c r="G47" s="92"/>
      <c r="H47" s="322">
        <v>17559538</v>
      </c>
    </row>
    <row r="48" spans="1:8">
      <c r="A48" s="90">
        <v>64</v>
      </c>
      <c r="B48" s="85" t="s">
        <v>37</v>
      </c>
      <c r="C48" s="301">
        <v>32414</v>
      </c>
      <c r="D48" s="321">
        <v>12796</v>
      </c>
      <c r="E48" s="298">
        <v>36422</v>
      </c>
      <c r="F48" s="322">
        <v>81632</v>
      </c>
      <c r="G48" s="92"/>
      <c r="H48" s="322">
        <v>2364105</v>
      </c>
    </row>
    <row r="49" spans="1:8">
      <c r="A49" s="90">
        <v>67</v>
      </c>
      <c r="B49" s="85" t="s">
        <v>38</v>
      </c>
      <c r="C49" s="301">
        <v>90048</v>
      </c>
      <c r="D49" s="321">
        <v>173407</v>
      </c>
      <c r="E49" s="298">
        <v>118809</v>
      </c>
      <c r="F49" s="322">
        <v>382264</v>
      </c>
      <c r="G49" s="92"/>
      <c r="H49" s="322">
        <v>15540512</v>
      </c>
    </row>
    <row r="50" spans="1:8">
      <c r="A50" s="90">
        <v>68</v>
      </c>
      <c r="B50" s="85" t="s">
        <v>39</v>
      </c>
      <c r="C50" s="301">
        <v>327637</v>
      </c>
      <c r="D50" s="321">
        <v>207263</v>
      </c>
      <c r="E50" s="298">
        <v>338324</v>
      </c>
      <c r="F50" s="322">
        <v>873224</v>
      </c>
      <c r="G50" s="92"/>
      <c r="H50" s="322">
        <v>30303485</v>
      </c>
    </row>
    <row r="51" spans="1:8">
      <c r="A51" s="90">
        <v>69</v>
      </c>
      <c r="B51" s="85" t="s">
        <v>40</v>
      </c>
      <c r="C51" s="301">
        <v>29252</v>
      </c>
      <c r="D51" s="321">
        <v>92200</v>
      </c>
      <c r="E51" s="298">
        <v>83738</v>
      </c>
      <c r="F51" s="322">
        <v>205190</v>
      </c>
      <c r="G51" s="92"/>
      <c r="H51" s="322">
        <v>7900309</v>
      </c>
    </row>
    <row r="52" spans="1:8">
      <c r="A52" s="90">
        <v>70</v>
      </c>
      <c r="B52" s="85" t="s">
        <v>277</v>
      </c>
      <c r="C52" s="301">
        <v>183359</v>
      </c>
      <c r="D52" s="321">
        <v>72617</v>
      </c>
      <c r="E52" s="298">
        <v>104006</v>
      </c>
      <c r="F52" s="322">
        <v>359982</v>
      </c>
      <c r="G52" s="92"/>
      <c r="H52" s="322">
        <v>8705247</v>
      </c>
    </row>
    <row r="53" spans="1:8">
      <c r="A53" s="90">
        <v>71</v>
      </c>
      <c r="B53" s="85" t="s">
        <v>41</v>
      </c>
      <c r="C53" s="301">
        <v>99343</v>
      </c>
      <c r="D53" s="321">
        <v>142843</v>
      </c>
      <c r="E53" s="298">
        <v>222682</v>
      </c>
      <c r="F53" s="322">
        <v>464868</v>
      </c>
      <c r="G53" s="92"/>
      <c r="H53" s="322">
        <v>20259891</v>
      </c>
    </row>
    <row r="54" spans="1:8">
      <c r="A54" s="90">
        <v>72</v>
      </c>
      <c r="B54" s="85" t="s">
        <v>42</v>
      </c>
      <c r="C54" s="301">
        <v>150257</v>
      </c>
      <c r="D54" s="321">
        <v>99028</v>
      </c>
      <c r="E54" s="298">
        <v>123116</v>
      </c>
      <c r="F54" s="322">
        <v>372401</v>
      </c>
      <c r="G54" s="92"/>
      <c r="H54" s="322">
        <v>14338811</v>
      </c>
    </row>
    <row r="55" spans="1:8">
      <c r="A55" s="90">
        <v>73</v>
      </c>
      <c r="B55" s="85" t="s">
        <v>275</v>
      </c>
      <c r="C55" s="301">
        <v>357964</v>
      </c>
      <c r="D55" s="321">
        <v>270488</v>
      </c>
      <c r="E55" s="298">
        <v>302934</v>
      </c>
      <c r="F55" s="322">
        <v>931386</v>
      </c>
      <c r="G55" s="92"/>
      <c r="H55" s="322">
        <v>37793231</v>
      </c>
    </row>
    <row r="56" spans="1:8">
      <c r="A56" s="90">
        <v>74</v>
      </c>
      <c r="B56" s="85" t="s">
        <v>43</v>
      </c>
      <c r="C56" s="301">
        <v>43525</v>
      </c>
      <c r="D56" s="321">
        <v>17023</v>
      </c>
      <c r="E56" s="298">
        <v>25965</v>
      </c>
      <c r="F56" s="322">
        <v>86513</v>
      </c>
      <c r="G56" s="92"/>
      <c r="H56" s="322">
        <v>2845483</v>
      </c>
    </row>
    <row r="57" spans="1:8">
      <c r="A57" s="90">
        <v>75</v>
      </c>
      <c r="B57" s="85" t="s">
        <v>44</v>
      </c>
      <c r="C57" s="301">
        <v>121932</v>
      </c>
      <c r="D57" s="321">
        <v>149481</v>
      </c>
      <c r="E57" s="298">
        <v>126869</v>
      </c>
      <c r="F57" s="322">
        <v>398282</v>
      </c>
      <c r="G57" s="92"/>
      <c r="H57" s="322">
        <v>18523911</v>
      </c>
    </row>
    <row r="58" spans="1:8">
      <c r="A58" s="90">
        <v>78</v>
      </c>
      <c r="B58" s="85" t="s">
        <v>45</v>
      </c>
      <c r="C58" s="301">
        <v>76557</v>
      </c>
      <c r="D58" s="321">
        <v>61301</v>
      </c>
      <c r="E58" s="298">
        <v>47611</v>
      </c>
      <c r="F58" s="322">
        <v>185469</v>
      </c>
      <c r="G58" s="92"/>
      <c r="H58" s="322">
        <v>6491770</v>
      </c>
    </row>
    <row r="59" spans="1:8">
      <c r="A59" s="90">
        <v>79</v>
      </c>
      <c r="B59" s="85" t="s">
        <v>46</v>
      </c>
      <c r="C59" s="301">
        <v>184303</v>
      </c>
      <c r="D59" s="321">
        <v>72757</v>
      </c>
      <c r="E59" s="298">
        <v>176322</v>
      </c>
      <c r="F59" s="322">
        <v>433382</v>
      </c>
      <c r="G59" s="92"/>
      <c r="H59" s="322">
        <v>19084386</v>
      </c>
    </row>
    <row r="60" spans="1:8">
      <c r="A60" s="90">
        <v>81</v>
      </c>
      <c r="B60" s="85" t="s">
        <v>47</v>
      </c>
      <c r="C60" s="301">
        <v>10261</v>
      </c>
      <c r="D60" s="321">
        <v>21237</v>
      </c>
      <c r="E60" s="298">
        <v>9885</v>
      </c>
      <c r="F60" s="322">
        <v>41383</v>
      </c>
      <c r="G60" s="92"/>
      <c r="H60" s="322">
        <v>1624852</v>
      </c>
    </row>
    <row r="61" spans="1:8">
      <c r="A61" s="90">
        <v>82</v>
      </c>
      <c r="B61" s="85" t="s">
        <v>48</v>
      </c>
      <c r="C61" s="301">
        <v>200804</v>
      </c>
      <c r="D61" s="321">
        <v>141082</v>
      </c>
      <c r="E61" s="298">
        <v>92938</v>
      </c>
      <c r="F61" s="322">
        <v>434824</v>
      </c>
      <c r="G61" s="92"/>
      <c r="H61" s="322">
        <v>11824012</v>
      </c>
    </row>
    <row r="62" spans="1:8">
      <c r="A62" s="90">
        <v>83</v>
      </c>
      <c r="B62" t="s">
        <v>408</v>
      </c>
      <c r="C62" s="301">
        <v>68842</v>
      </c>
      <c r="D62" s="321">
        <v>78265</v>
      </c>
      <c r="E62" s="298">
        <v>147730</v>
      </c>
      <c r="F62" s="322">
        <v>294837</v>
      </c>
      <c r="G62" s="92"/>
      <c r="H62" s="322">
        <v>16185627</v>
      </c>
    </row>
    <row r="63" spans="1:8">
      <c r="A63" s="90">
        <v>84</v>
      </c>
      <c r="B63" s="85" t="s">
        <v>49</v>
      </c>
      <c r="C63" s="301">
        <v>17297</v>
      </c>
      <c r="D63" s="321">
        <v>11110</v>
      </c>
      <c r="E63" s="298">
        <v>8131</v>
      </c>
      <c r="F63" s="322">
        <v>36538</v>
      </c>
      <c r="G63" s="92"/>
      <c r="H63" s="322">
        <v>974168</v>
      </c>
    </row>
    <row r="64" spans="1:8">
      <c r="A64" s="90">
        <v>85</v>
      </c>
      <c r="B64" s="85" t="s">
        <v>50</v>
      </c>
      <c r="C64" s="301">
        <v>67942</v>
      </c>
      <c r="D64" s="321">
        <v>43640</v>
      </c>
      <c r="E64" s="298">
        <v>30257</v>
      </c>
      <c r="F64" s="322">
        <v>141839</v>
      </c>
      <c r="G64" s="92"/>
      <c r="H64" s="322">
        <v>4400940</v>
      </c>
    </row>
    <row r="65" spans="1:8">
      <c r="A65" s="90">
        <v>87</v>
      </c>
      <c r="B65" s="85" t="s">
        <v>51</v>
      </c>
      <c r="C65" s="301">
        <v>10017</v>
      </c>
      <c r="D65" s="321">
        <v>2611</v>
      </c>
      <c r="E65" s="298">
        <v>3870</v>
      </c>
      <c r="F65" s="322">
        <v>16498</v>
      </c>
      <c r="G65" s="92"/>
      <c r="H65" s="322">
        <v>500588</v>
      </c>
    </row>
    <row r="66" spans="1:8">
      <c r="A66" s="90">
        <v>91</v>
      </c>
      <c r="B66" s="85" t="s">
        <v>52</v>
      </c>
      <c r="C66" s="301">
        <v>193554</v>
      </c>
      <c r="D66" s="321">
        <v>115529</v>
      </c>
      <c r="E66" s="298">
        <v>78400</v>
      </c>
      <c r="F66" s="322">
        <v>387483</v>
      </c>
      <c r="G66" s="92"/>
      <c r="H66" s="322">
        <v>16874458</v>
      </c>
    </row>
    <row r="67" spans="1:8">
      <c r="A67" s="90">
        <v>92</v>
      </c>
      <c r="B67" s="85" t="s">
        <v>53</v>
      </c>
      <c r="C67" s="301">
        <v>21983</v>
      </c>
      <c r="D67" s="321">
        <v>13121</v>
      </c>
      <c r="E67" s="298">
        <v>10333</v>
      </c>
      <c r="F67" s="322">
        <v>45437</v>
      </c>
      <c r="G67" s="92"/>
      <c r="H67" s="322">
        <v>1059782</v>
      </c>
    </row>
    <row r="68" spans="1:8">
      <c r="A68" s="90">
        <v>93</v>
      </c>
      <c r="B68" s="85" t="s">
        <v>56</v>
      </c>
      <c r="C68" s="301">
        <v>68891</v>
      </c>
      <c r="D68" s="323">
        <v>92581</v>
      </c>
      <c r="E68" s="299">
        <v>123101</v>
      </c>
      <c r="F68" s="322">
        <v>284573</v>
      </c>
      <c r="G68" s="92"/>
      <c r="H68" s="322">
        <v>11143910</v>
      </c>
    </row>
    <row r="69" spans="1:8">
      <c r="A69" s="96">
        <v>99</v>
      </c>
      <c r="B69" s="128" t="s">
        <v>117</v>
      </c>
      <c r="C69" s="303">
        <v>6917935</v>
      </c>
      <c r="D69" s="324">
        <v>9147634</v>
      </c>
      <c r="E69" s="300">
        <v>11934431</v>
      </c>
      <c r="F69" s="325">
        <v>28000000</v>
      </c>
      <c r="G69" s="92"/>
      <c r="H69" s="325">
        <v>1370982421</v>
      </c>
    </row>
  </sheetData>
  <mergeCells count="4">
    <mergeCell ref="A1:H1"/>
    <mergeCell ref="A2:H2"/>
    <mergeCell ref="A3:H3"/>
    <mergeCell ref="C5:F5"/>
  </mergeCells>
  <phoneticPr fontId="14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scale="68" orientation="portrait" r:id="rId1"/>
  <headerFooter>
    <oddFooter>&amp;L2025/26 Final Operating Grants&amp;RJune 2026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32</vt:i4>
      </vt:variant>
    </vt:vector>
  </HeadingPairs>
  <TitlesOfParts>
    <vt:vector size="32" baseType="lpstr">
      <vt:lpstr>Table 1a</vt:lpstr>
      <vt:lpstr>Table 1b</vt:lpstr>
      <vt:lpstr>Table 2a</vt:lpstr>
      <vt:lpstr>Table 2b</vt:lpstr>
      <vt:lpstr>Table 3a</vt:lpstr>
      <vt:lpstr>Table 3b</vt:lpstr>
      <vt:lpstr>Table 4a</vt:lpstr>
      <vt:lpstr>Table 4b</vt:lpstr>
      <vt:lpstr>Table 4c</vt:lpstr>
      <vt:lpstr>Table 5a</vt:lpstr>
      <vt:lpstr>Table 5b</vt:lpstr>
      <vt:lpstr>Table 6</vt:lpstr>
      <vt:lpstr>Table 6a</vt:lpstr>
      <vt:lpstr>Table 6b</vt:lpstr>
      <vt:lpstr>Table 6c</vt:lpstr>
      <vt:lpstr>Table 6d</vt:lpstr>
      <vt:lpstr>Table 6e</vt:lpstr>
      <vt:lpstr>Table 6f</vt:lpstr>
      <vt:lpstr>Table 6g</vt:lpstr>
      <vt:lpstr>Table 7</vt:lpstr>
      <vt:lpstr>Table 8</vt:lpstr>
      <vt:lpstr>Table 9a</vt:lpstr>
      <vt:lpstr>Table 9b</vt:lpstr>
      <vt:lpstr>Table 9c</vt:lpstr>
      <vt:lpstr>Table 10a</vt:lpstr>
      <vt:lpstr>Table 10b</vt:lpstr>
      <vt:lpstr>Table 10c</vt:lpstr>
      <vt:lpstr>Table 11</vt:lpstr>
      <vt:lpstr>Table 12</vt:lpstr>
      <vt:lpstr>Table 13</vt:lpstr>
      <vt:lpstr>Table 14</vt:lpstr>
      <vt:lpstr>Table 15</vt:lpstr>
    </vt:vector>
  </TitlesOfParts>
  <Company>Province of British Columbia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Lebrun</dc:creator>
  <cp:lastModifiedBy>Lebrun, Michael ECC:EX</cp:lastModifiedBy>
  <cp:lastPrinted>2023-02-24T17:25:01Z</cp:lastPrinted>
  <dcterms:created xsi:type="dcterms:W3CDTF">2010-02-22T17:34:13Z</dcterms:created>
  <dcterms:modified xsi:type="dcterms:W3CDTF">2026-06-08T23:29:19Z</dcterms:modified>
</cp:coreProperties>
</file>