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CGG_All\Policy and Outreach\00 Policy\340 Website Administration and Documents\Website Documents and Forms\Public Reporting\2026\"/>
    </mc:Choice>
  </mc:AlternateContent>
  <xr:revisionPtr revIDLastSave="0" documentId="13_ncr:1_{C225B56E-06C4-421B-92B0-E31B5DDCBC58}" xr6:coauthVersionLast="47" xr6:coauthVersionMax="47" xr10:uidLastSave="{00000000-0000-0000-0000-000000000000}"/>
  <bookViews>
    <workbookView xWindow="-23148" yWindow="-108" windowWidth="23256" windowHeight="12456" xr2:uid="{862320A3-D737-4CC8-8C6D-8CC48D377649}"/>
  </bookViews>
  <sheets>
    <sheet name="CP Grants" sheetId="1" r:id="rId1"/>
  </sheets>
  <definedNames>
    <definedName name="_xlnm._FilterDatabase" localSheetId="0" hidden="1">'CP Grants'!$A$11:$F$11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 i="1" l="1"/>
  <c r="E63" i="1" l="1"/>
</calcChain>
</file>

<file path=xl/sharedStrings.xml><?xml version="1.0" encoding="utf-8"?>
<sst xmlns="http://schemas.openxmlformats.org/spreadsheetml/2006/main" count="259" uniqueCount="150">
  <si>
    <t>Sector</t>
  </si>
  <si>
    <t>City</t>
  </si>
  <si>
    <t>Project Description</t>
  </si>
  <si>
    <t>AVI Health and Community Services Society</t>
  </si>
  <si>
    <t>Facility</t>
  </si>
  <si>
    <t>Human and Social Services</t>
  </si>
  <si>
    <t>Victoria</t>
  </si>
  <si>
    <t>Agassiz-Harrison Community Services</t>
  </si>
  <si>
    <t>Kent</t>
  </si>
  <si>
    <t>Southern Cortes Community Association</t>
  </si>
  <si>
    <t>Community Infrastructure</t>
  </si>
  <si>
    <t>Sport</t>
  </si>
  <si>
    <t>Cortes Island</t>
  </si>
  <si>
    <t>Surrey United Soccer Club</t>
  </si>
  <si>
    <t>Surrey</t>
  </si>
  <si>
    <t>Cloverdale Sports Centre Tenant Build Out Project (interior completion of covered turf facility - adding critical safety, accessibility, and adaptive features) creating an inclusive, accessible, Multi-Sport Hub and year round venue for Surrey United Soccer and the community.</t>
  </si>
  <si>
    <t>New Westminster Family Place Society</t>
  </si>
  <si>
    <t>New Westminster</t>
  </si>
  <si>
    <t>Air Rescue One Heli Winch Society</t>
  </si>
  <si>
    <t>Acquisition</t>
  </si>
  <si>
    <t>Public Safety</t>
  </si>
  <si>
    <t>Vernon</t>
  </si>
  <si>
    <t>South Okanagan Sailing Association</t>
  </si>
  <si>
    <t>Summerland</t>
  </si>
  <si>
    <t>Kaslo Community Services Society</t>
  </si>
  <si>
    <t>Kaslo</t>
  </si>
  <si>
    <t>Peace Arch Curling Club</t>
  </si>
  <si>
    <t>White Rock</t>
  </si>
  <si>
    <t>Jewish Family Service Agency of Vancouver</t>
  </si>
  <si>
    <t>Vancouver</t>
  </si>
  <si>
    <t>Capitol Theatre Restoration Society</t>
  </si>
  <si>
    <t>Arts and Culture</t>
  </si>
  <si>
    <t>Nelson</t>
  </si>
  <si>
    <t>British Columbia Lions Society for Children with Disabilities</t>
  </si>
  <si>
    <t>Sea to Sky Community Services Society</t>
  </si>
  <si>
    <t>Pemberton</t>
  </si>
  <si>
    <t>Gulf Of Georgia Cannery Society</t>
  </si>
  <si>
    <t>Richmond</t>
  </si>
  <si>
    <t>Evans Lake Forest Education Society</t>
  </si>
  <si>
    <t>Squamish</t>
  </si>
  <si>
    <t>Bulkley Valley Search and Rescue Society</t>
  </si>
  <si>
    <t>Smithers</t>
  </si>
  <si>
    <t>Langley Meals on Wheels Services Society</t>
  </si>
  <si>
    <t xml:space="preserve">Langley </t>
  </si>
  <si>
    <t>Sunshine Coast Hospice Society</t>
  </si>
  <si>
    <t>WONDERHEADS THEATRE SOCIETY</t>
  </si>
  <si>
    <t>Esquimalt</t>
  </si>
  <si>
    <t>Williams Lake Field Naturalists</t>
  </si>
  <si>
    <t>Environment</t>
  </si>
  <si>
    <t>Williams Lake</t>
  </si>
  <si>
    <t>British Columbia Guide Dog Services</t>
  </si>
  <si>
    <t>Delta</t>
  </si>
  <si>
    <t>Dze L K'ant Friendship Centre Society</t>
  </si>
  <si>
    <t>Houston</t>
  </si>
  <si>
    <t>Downtown Eastside Neighbourhood House Society</t>
  </si>
  <si>
    <t>Campbell Valley Equestrian Society</t>
  </si>
  <si>
    <t>Northern Edge Sport Association</t>
  </si>
  <si>
    <t>Metropolitan Co-operative Theatre Society</t>
  </si>
  <si>
    <t>Association Des Parents Deleves De LEcole Andre Piolat</t>
  </si>
  <si>
    <t>PAC/DPAC</t>
  </si>
  <si>
    <t xml:space="preserve">North Vancouver </t>
  </si>
  <si>
    <t>Parksville and District Historical Society</t>
  </si>
  <si>
    <t>Parksville</t>
  </si>
  <si>
    <t>Victoria Symphony Society</t>
  </si>
  <si>
    <t>Autism Okanagan Association</t>
  </si>
  <si>
    <t>Kelowna</t>
  </si>
  <si>
    <t>Kamloops Film Society</t>
  </si>
  <si>
    <t>Kamloops</t>
  </si>
  <si>
    <t>Project Literacy Central Okanagan Society</t>
  </si>
  <si>
    <t>Greater Vancouver International Film Festival Society</t>
  </si>
  <si>
    <t>South Peace Child Development Society</t>
  </si>
  <si>
    <t>Dawson Creek</t>
  </si>
  <si>
    <t>Compaigni V'ni Dansi Society</t>
  </si>
  <si>
    <t>Child Development Centre Society of Fort St. John and District</t>
  </si>
  <si>
    <t>Fort St. John</t>
  </si>
  <si>
    <t>Victoria Native Friendship Centre</t>
  </si>
  <si>
    <t>Kateslem Youth Society</t>
  </si>
  <si>
    <t>Chilliwack</t>
  </si>
  <si>
    <t>North Fraser Metis Association</t>
  </si>
  <si>
    <t>Community Gaming Grants: Capital Projects Grants 2025/26</t>
  </si>
  <si>
    <t>Organization Name</t>
  </si>
  <si>
    <t>Project  Category</t>
  </si>
  <si>
    <t>Building a permanent, fully accessible family hub with flexible program spaces. The new Uptown Family Hub will feature a child-friendly design with safe washrooms, stroller access, and flexible multi-purpose areas for play, parent education, and community connection. The facility will anchor NWFP’s core operations—daily family drop-ins, parent support groups, early learning activities, settlement supports, and community meals.</t>
  </si>
  <si>
    <t>AVI will renovate a newly acquired clinical space to improve safety and expand access to substance‑use health services, including Prescribed Alternatives and Opioid Agonist Treatment, enabling the organization to support more participants with wraparound care.</t>
  </si>
  <si>
    <t xml:space="preserve">The AHCS Facility Project involves the renovation of the central facility and adding air conditioning to the Thrift Store.  </t>
  </si>
  <si>
    <t>The Cortes Island Multi-Use Sport Court will provide a new, accessible and inclusive recreational facility for all island residents and visitors. The project is being developed in partnership with the Southern Cortes Community Associatio and Cortes Island Pickleball Society (CIPS). The court will be located at Mansons Landing, the central hub of Cortes Island.</t>
  </si>
  <si>
    <t>The project will install a forward equipment rack in the organization’s dedicated rescue helicopter to securely mount oxygen cylinders, a cardiac monitor, phone, and tablet. The new rack will improve crew safety through better cabin ergonomics, increase adaptability across patient transport, search, and technical rescue missions, and ensure compliance with Transport Canada requirements for certified equipment. It will also allow rapid reconfiguration of the aircraft for changing mission needs, with future capacity to add compatible seating options for greater operational flexibility.</t>
  </si>
  <si>
    <t>The project will reconstruct the docks at the South Okanagan Sailing Association, including design work, removal of existing structures, installation of new components, and necessary repairs. The work will also include environmental and cultural monitoring required under BC regulations. The new dock will be fully wheelchair accessible and equipped with a hoist to support the association’s adaptive sailing program.</t>
  </si>
  <si>
    <t>Kaslo Community Services Society plans to purchase and renovate “The House Next Door” at 330 B Avenue to expand its available office, meeting, and program space. The new building will supplement the organization’s current location at 336 B Avenue, a former residence now used for administration and counselling services.</t>
  </si>
  <si>
    <t>Peace Arch Curling Club will replace key components of its ice plant—including the evaporative condenser, mechanical room ventilation system, compressor, and chiller—to maintain safe, reliable operations and ensure the facility remains a vital community hub for years to come.</t>
  </si>
  <si>
    <t>Jewish Family Services will purchase a second refrigerated van to expand its ability to recover and distribute fresh food across Metro Vancouver. The van will support twice‑weekly pickups from local farms and deliveries to meal programs and community hubs, helping prevent food waste and increase access to healthy produce. This expansion is expected to enable the recovery and redistribution of up to 250,000 pounds of fresh food each year, benefiting more than 2,500 individuals, including children, families, and seniors.</t>
  </si>
  <si>
    <t>The Capitol Theatre will replace its aging and deteriorating marquee with a new, energy‑efficient LED sign.The new sign will provide a reliable, low‑maintenance solution that reduces operational challenges and improves visibility for the theatre.</t>
  </si>
  <si>
    <t>Easter Seals House, a 49‑room accommodation facility and the administrative hub for Easter Seals BC Yukon, will undergo interior and exterior restoration. The project includes replacing worn carpet in hallways and stairwells with a combination of durable vinyl plank and new carpeting to improve cleanliness, safety, and long‑term functionality. Exterior repainting is also required to address fading and peeling surfaces and to protect the building’s stucco, wood, concrete, and metal features from weather‑related deterioration. These upgrades will enhance the appearance, durability, and usability of the facility for guests accessing medical stays and respite services.</t>
  </si>
  <si>
    <t>Sea to Sky Community Services Society is developing Foundry Pemberton, a 1,830 sq. ft. satellite located on the ground floor of the Harrow Road Community Hub. The project will create barrier‑free access to mental health care, substance‑use supports, primary care, and social services for youth ages 12–24. It also includes 1,277 sq. ft. of co‑located program space to support shared resources and coordinated wraparound care.Designed with youth input, the project is being developed in collaboration with Lil’wat Nation, Vancouver Coastal Health, and Foundry BC. Together, these partners are building an integrated service model that helps prevent crises, reduces reliance on emergency and justice systems, and improves long‑term outcomes through timely, connected supports for young people.</t>
  </si>
  <si>
    <t>The Cannery Experience Enhancement–Assets Project will upgrade the Gulf of Georgia Cannery National Historic Site to improve visitor engagement, comfort, safety, security, and accessibility. The project includes purchasing a new forklift for the safe setup of exhibits and events, installing new and upgraded digital displays to offer accessible and reliable interactive experiences, updating security systems such as cameras and the paging system, and adding improved seating and benches in gathering areas to support the comfort and accessibility needs of diverse visitors.</t>
  </si>
  <si>
    <t>Evans Lake Forest Education Society is replacing its aging septic system, which is no longer adequate for the number of children, staff, and community members who use the site each year. Updating the septic tanks, pump tank, and related piping will ensure safe, reliable, and environmentally responsible operations, supporting the outdoor education programs delivered at the camp.</t>
  </si>
  <si>
    <t>Bulkley Valley Search and Rescue is purchasing and outfitting a new rescue truck to support its emergency response operations. The vehicle will transport trained volunteers, tow trailers carrying boats and snowmobiles, and carry essential rescue equipment used in avalanche, rope, swiftwater, and first aid responses.</t>
  </si>
  <si>
    <t>Langley Meals on Wheels is renovating the Aldergrove Community Station House, a 1959 heritage building that serves as a community food hub. The project includes major accessibility and safety upgrades such as a new elevator, wheelchair ramp, HVAC system, and energy‑efficient building improvements. These renovations will ensure full accessibility for seniors, volunteers, and community members while enhancing the building’s long‑term sustainability.</t>
  </si>
  <si>
    <t>Sunshine Coast Hospice Society is renovating accessible public spaces within its new hospice home and surrounding garden. The project includes creating welcoming indoor amenities such as a kitchen and dining area with a refreshment centre, a lounge with comfortable seating, and an outdoor covered deck. It also adds an accessible guest washroom and a graded pathway leading to an accessible patio area. These improvements will provide community members with supportive, accessible spaces staffed by trained volunteers.</t>
  </si>
  <si>
    <t>WONDERHEADS Theatre Society is upgrading its newly leased facility in Esquimalt to ensure it is functional, safe, and energy efficient. The project includes replacing an expired gas furnace with a new HVAC system that will provide independent temperature control and year‑round comfort for the rehearsal studio and workshop. It also includes replacing the facility’s aging hot water heater, which is beyond its useful life. These upgrades will support the organization’s rehearsal, construction, office, and lounge spaces.</t>
  </si>
  <si>
    <t>The project involves replacing the Otter Point Bridge. Work includes preparing the laydown area; delivering materials; installing a 30‑foot temporary bridge and approaches; removing the existing superstructure; installing riprap, new abutments, and a new bridge superstructure; completing trail upgrades at both ends; removing the temporary bridge; and carrying out sediment and erosion control and site cleanup.</t>
  </si>
  <si>
    <t>BC &amp; Alberta Guide Dogs is outfitting key program areas within its new Breeding and Training Centre of Excellence in Delta. The project includes equipping a neonatal ward for safe puppy delivery and early development; a canine reproduction laboratory with technology to support healthy litters; enrichment tools for puppy socialization and early learning; furnishings and audio‑visual equipment for the Veterans Training Hall; and furnishings, vehicles, and equipment to support ongoing training and administrative functions for instructors and staff.</t>
  </si>
  <si>
    <t>Dze L K’ant Friendship Centre is undertaking safety and accessibility enhancements to create a more inclusive, culturally grounded community space in its new building. The project includes installing accessible automatic doors; constructing accessible walkways, ramps, and railings; and making interior modifications such as accessible desks and a kitchenette in the youth space to support crafts, activities, and life‑skills programming. Exterior improvements include a culturally inspired accessible play structure with a rubberized surface, natural play features, bike racks, and safety signage. Together, these upgrades will support intergenerational, culturally safe programming for children, youth, families, and Elders.</t>
  </si>
  <si>
    <t>Downtown Eastside Neighbourhood House is completing tenant improvements at its new location at 573 East Hastings Street. The project will build out a commercial shell space—including the ground floor, mezzanine, and basement—to create multi‑use community and family program areas, administration and meeting spaces, storage, washrooms and entryways, and a community kitchen. The project also includes installation of a commercial‑grade, electric‑drive four‑stop mobility lift to support full accessibility throughout the facility.</t>
  </si>
  <si>
    <t>Campbell Valley Equestrian Society is renovating the public riding arena at the Campbell Downs Equestrian Center. The project includes installing a new base with all‑weather sand footing to improve safety and support a wide range of equestrian sports and activities for riders in Langley and the surrounding community.</t>
  </si>
  <si>
    <t>The Northern Edge Sport Association is replacing the facility’s aging heating, ventilation, and air‑conditioning systems to improve energy efficiency, enhance indoor air quality, and ensure year‑round comfort for athletes, staff, and visitors. The project includes replacing the non‑functioning, undersized heat‑recovery ventilator to reduce operating costs and support the long‑term sustainability of the sport and recreation facility.</t>
  </si>
  <si>
    <t>Metro Theatre is undertaking capital upgrades to modernize its historic 310‑seat venue in South Vancouver. The project includes a complete renovation of the washroom facilities to meet current standards, the addition of a lobby bar for theatre guests, and safety‑related improvements throughout the building. These include installing an updated sprinkler system and replacing fire exit doors, railings, and lighting—most of which have remained unchanged since the 1960s.</t>
  </si>
  <si>
    <t>Association des Parents d’Éleves de l’École André Piolat is transforming a portion of the school grounds to create an ecologically rich and inclusive outdoor environment. The project will convert one third of the gravel field into naturalized spaces that support imaginative play, environmental learning, and Indigenous reconciliation. Key features include a Reconciliation Garden and outdoor space co‑designed with Squamish and Tsleil‑Waututh knowledge keepers, as well as a hillside and open green areas that restore native habitat. The project also includes maintenance upgrades to the remaining field and the addition of a new accessible pathway, benefiting students from the school and daycare, as well as after‑school and summer programs and the wider community.</t>
  </si>
  <si>
    <t>Parksville and District Historical Society is restoring the exterior of the 1911 Knox Heritage Church, one of Parksville’s few remaining historic buildings and an important community gathering place. The project involves removing and abating the deteriorated cedar siding and installing and painting new cedar siding in keeping with the building’s original design. These repairs will prevent interior damage and help preserve the heritage structure, which continues to be used for museum programming, concerts, speaker series, community events, and private gatherings.</t>
  </si>
  <si>
    <t>The Victoria Symphony is upgrading its digital infrastructure by implementing Tessitura’s TNEW e‑commerce platform. This project will modernize the organization’s online ticketing, membership, subscription, and donation systems by integrating them directly into the Symphony’s website. The new platform will provide a secure, mobile‑responsive interface that improves accessibility and usability for patrons, allowing them to manage accounts, access digital tickets, and receive personalized communications. The upgrade will also streamline administrative processes, improve data accuracy, and support broader community engagement by reducing digital barriers for audiences across Greater Victoria.</t>
  </si>
  <si>
    <t>Autism Okanagan Association is renovating and equipping a house that will become the new Autism Okanagan Home for Belonging. The project includes accessibility upgrades such as a wheelchair ramp, widened entry doors, and an accessible bathroom; basement renovations; and the addition of a kitchen to create a suite for a neurodivergent tenant who will help maintain the property. The work also involves upgrading plumbing, electrical systems, heating, and lighting; installing solar panels and privacy fencing; and adding an engineered backyard play structure. Interior improvements include furnishings and equipment to create a multi‑purpose classroom, sensory‑friendly lighting, area rugs, and appliances and tools needed for property maintenance. A television and gaming system will support program activities for youth and adults.</t>
  </si>
  <si>
    <t>Kamloops Film Society is replacing the Paramount Theatre’s failing 70‑year‑old boiler with a modern HVAC system that will serve the lobby, offices, and 450‑seat Theatre 1. The upgrade will provide safe, efficient, and reliable heating and cooling for this downtown cultural venue. Replacing the original boiler and failed cooling system will ensure year‑round operation, improve comfort for staff, volunteers, and patrons, and enhance the facility’s energy efficiency and long‑term sustainability.</t>
  </si>
  <si>
    <t>Project Literacy Central Okanagan Society is renovating and equipping its new, larger location to better support its One‑to‑One Adult Tutoring Program. The project includes purchasing Tayco Cosmo panels to create six sound‑proof lesson cubicles and one enclosed staff office, improving privacy and reducing noise compared to temporary dividers. Additional upgrades include installing a new reception desk, acquiring a presentation screen, and replacing outdated office computers to support program delivery and administrative needs. These improvements will help the organization deliver tutoring services more effectively in the new space.</t>
  </si>
  <si>
    <t>The VIFF Centre is upgrading its Studio Theatre to meet current industry and accessibility standards. The project includes replacing the theatre’s end‑of‑life projector with a Christie CineLife+™ CP2411‑RBe DCI‑compliant laser projector, which will provide improved image quality, longer operational life, and reduced maintenance requirements. The project also includes installing new railings compatible with the theatre’s movable seating risers to improve safety and accessibility, along with enhanced wayfinding signage. These upgrades will support both technical film exhibition needs and better accessibility for all audience members.</t>
  </si>
  <si>
    <t>South Peace Child Development Society is repairing three major sections of its roof to ensure reliable building operations. The project involves removing existing perimeter cap flashing, cutting and patching roof blisters, installing new Soprasmart FB board over the current membrane, torch‑applying a new cap membrane, and installing new flashing and perimeter cap flashing. These repairs will help prevent leaks and reduce service interruptions for the programs delivered in the facility.</t>
  </si>
  <si>
    <t>V’ni Dansi is renewing its digital infrastructure by rebuilding its website and creating a permanent, accessible online archive dedicated to Métis Elders’ cultural knowledge. The project includes developing the Métis Elders Digital Archive and Interactive Platform, which will record, edit, and host high‑quality video interviews with Elders who have contributed to Métis dance, language, and storytelling. The new website will integrate this archive into an accessible, expandable platform that supports captioning and user‑friendly navigation for Elders, youth, and educators. These upgrades will improve access to culturally relevant materials, preserve oral traditions for future generations, and provide a foundation for adding new interviews and educational resources over time.</t>
  </si>
  <si>
    <t>Child Development Centre Society of Fort St. John and District is renovating its facility at 10516 104th Street to support a respite and skills program for children and youth with significant support needs. The project includes creating a fully accessible commercial‑grade kitchen for life‑skills development and shared meals; a flexible open‑concept activity hub for group sessions, recreation, and creative therapies; and a dedicated sensory room designed for children and youth with sensory processing needs or neurodevelopmental differences. The renovation also includes new sound‑proofed offices for clinicians to provide assessments and one‑on‑one interventions, as well as upgrades to the outdoor space with accessible play structures, shaded seating, garden beds, and quiet areas to support inclusive outdoor play and therapy.</t>
  </si>
  <si>
    <t>The Victoria Native Friendship Centre is acquiring new vehicles to maintain its capacity to provide essential transportation services for the community. These vehicles support a wide range of activities, including transportation for Elders and community members to cultural events and medical appointments, mobility‑support transport, food‑hamper delivery, wellness checks, youth trips to camps and outings, transportation for employed shelter guests, and group travel to cultural gatherings. Replacing retiring vehicles will ensure continued access to these critical services for people of all ages and abilities.</t>
  </si>
  <si>
    <t>Kateslem Youth Society is acquiring a 24‑passenger shuttle bus to support transportation for the vulnerable children and youth participating in its programs. The bus will provide a safe and reliable way to travel to excursions, educational outings, field trips, nature activities, inter‑site programming, and overnight camping trips. It will also support transportation to and from the Society’s on‑site farm for gardening and food‑growing activities, and allow staff to ensure children return home safely after programs.</t>
  </si>
  <si>
    <t>North Fraser Métis Association is acquiring a used refrigerated delivery van to transport fresh produce from its hydroponic garden and local growers to community members. The van will support safe delivery of healthy food to Elders, people with mobility challenges, food box programs, and community events, improving access to fresh, locally grown produce for Indigenous and underserved households.</t>
  </si>
  <si>
    <t>Total Organizations</t>
  </si>
  <si>
    <t>Total Grants Paid</t>
  </si>
  <si>
    <t>Grant Amount</t>
  </si>
  <si>
    <t>Sunshine Coast</t>
  </si>
  <si>
    <t>Bard on the Beach Theatre Society</t>
  </si>
  <si>
    <t>Realistic Success Recovery Society</t>
  </si>
  <si>
    <t>Vernon Search and Rescue Group Society</t>
  </si>
  <si>
    <t>Abbotsford Curling Club</t>
  </si>
  <si>
    <t>S.U.C.C.E.S.S. (Also Known As United Chinese Community Enrichment Services Society)</t>
  </si>
  <si>
    <t>Community First Foundation (dba Backpack Buddies)</t>
  </si>
  <si>
    <t>British Columbia Bereavement Helpline</t>
  </si>
  <si>
    <t>Reach Out Counselling &amp; Support Services Society</t>
  </si>
  <si>
    <t>British Columbia Forest Museum</t>
  </si>
  <si>
    <t>PALS Autism Society Parent Support Group</t>
  </si>
  <si>
    <t>Whistler Nordics Ski Club</t>
  </si>
  <si>
    <t>Abbotsford</t>
  </si>
  <si>
    <t>North Vancouver</t>
  </si>
  <si>
    <t>North Cowichan</t>
  </si>
  <si>
    <t>Whistler</t>
  </si>
  <si>
    <t>Bard on the Beach Theatre Society is undertaking the “Lights, Comms, Action! – Enhancing Safety and Sustainability at Bard on the Beach” project, which will upgrade security infrastructure and implement key technical improvements across both of the organization’s theatres.</t>
  </si>
  <si>
    <t>Realistic Success Recovery Society is renovating its 10‑bed addiction facility in Surrey as part of the “Raising the Roof–Raising Hope, Building Futures for the Homeless” project. The work includes replacing the building’s 44‑year‑old tile roof, repairing water‑damaged areas, addressing mould and a foundation crack, and upgrading kitchen cabinets. The project also adds new counselling and administrative offices, a meeting room, and an accessible washroom, and includes temporary accommodations for up to 10 clients and staff while renovations are underway.</t>
  </si>
  <si>
    <t>Vernon Search and Rescue Group Society is acquiring a new purpose‑built Command Truck to support the coordination of search and rescue operations. The vehicle will be built on a Ford F550 chassis with a custom command body that includes a climate‑controlled office with workstations for logistics, operations, communications, and search‑and‑rescue management. The truck will feature Starlink internet, exterior covered workstations, technology for displaying task information and delivering briefings, and infrastructure designed to accommodate future equipment upgrades. The customized unit will replace the organization’s aging command vehicle and provide a dedicated platform for managing large‑scale and multi‑agency response operations.</t>
  </si>
  <si>
    <t>Abbotsford Curling Club is reconditioning all 96 of its curling rocks by replacing the running band inserts on the bottom of each rock and refurbishing the strikebands on the sides. The work includes shipping the rocks to Canada Curling Stone for replacement of the running band inserts and related servicing. These upgrades will restore consistent performance and extend the lifespan of the club’s curling rocks across all six sheets of ice.</t>
  </si>
  <si>
    <t>S.U.C.C.E.S.S. (United Chinese Community Enrichment Services Society) is modernizing the aging elevator at its Pender Street office in Vancouver. The project includes the full replacement and upgrading of the existing 1998 elevator system to ensure safe, accessible, and reliable movement throughout the building for clients, staff, and visitors.</t>
  </si>
  <si>
    <t>Community First Foundation (Backpack Buddies) is purchasing an electric cargo van to support the delivery of weekend meal backpacks to children in the Lower Mainland. The van will replace a smaller gas‑powered vehicle and will be based at the organization’s North Vancouver warehouse. It will be used to transport food to schools and program sites serving more than 3,000 children in the region.</t>
  </si>
  <si>
    <t>British Columbia Bereavement Helpline is upgrading its technological and physical infrastructure to support hybrid grief‑support services and volunteer engagement. The project includes enhancing hybrid technology for province‑wide training, webinars, and virtual support; providing staff and volunteers with updated digital tools; and renovating the shared kitchen and wellness space to improve the environment for volunteer collaboration and community activities.</t>
  </si>
  <si>
    <t>Reach Out Counselling &amp; Support Services Society is replacing the flat roof of its facility at 1868 Ambrosi Road in Kelowna. The project addresses ongoing leaks affecting the reception area, bathroom, and counselling spaces by completing a full roof replacement to prevent further interior damage and ensure the building remains functional for service delivery.</t>
  </si>
  <si>
    <t>British Columbia Forest Museum is replacing deteriorating playground equipment at the BC Forest Discovery Centre to provide a safe and enjoyable outdoor play area for visitors. The project includes installing a new, inclusive play structure designed to support children with sensory needs and constructed with environmentally conscious materials.</t>
  </si>
  <si>
    <t>PALS Autism Society Parent Support Group is replacing the aging playground at PALS Autism School in New Westminster with a new inclusive and accessible play space. The project includes installing equipment that supports both active and sensory‑friendly activities, such as swings, climbers, spinners, ground‑level trampolines, wheelchair‑accessible components, sensory play panels, quiet zones, and rubberized surfacing. Landscaping enhancements will also be added to create a safe and welcoming environment for students with autism and developmental disabilities.</t>
  </si>
  <si>
    <t>Whistler Nordics Ski Club is upgrading the PassivHaus Clubhouse through renovations that will improve the kitchen and serving area, expand usable activity space, and enhance storage, seating, and common areas. These updates will support all users of the PassivHaus space, including community groups such as Whistler Adaptive, WORCA, the Resort Municipality of Whistler, and Whistler Search and Rescue, as well as visitors and renters during both winter and summer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</si>
</sst>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5" x14ac:knownFonts="1">
    <font>
      <sz val="11"/>
      <color indexed="8"/>
      <name val="Aptos Narrow"/>
      <family val="2"/>
      <scheme val="minor"/>
    </font>
    <font>
      <sz val="11"/>
      <color indexed="8"/>
      <name val="Aptos Narrow"/>
      <family val="2"/>
      <scheme val="minor"/>
    </font>
    <font>
      <b/>
      <sz val="12"/>
      <color rgb="FF000000"/>
      <name val="BC Sans"/>
    </font>
    <font>
      <sz val="11"/>
      <color indexed="8"/>
      <name val="BC Sans"/>
    </font>
    <font>
      <b/>
      <sz val="11"/>
      <color indexed="8"/>
      <name val="BC Sans"/>
    </font>
  </fonts>
  <fills count="3">
    <fill>
      <patternFill patternType="none"/>
    </fill>
    <fill>
      <patternFill patternType="gray125"/>
    </fill>
    <fill>
      <patternFill patternType="solid">
        <fgColor theme="3" tint="0.74999237037263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4" fillId="2" borderId="0" xfId="0" applyFont="1" applyFill="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2" fillId="0" borderId="0" xfId="0" applyFont="1" applyAlignment="1">
      <alignment vertical="top" wrapText="1"/>
    </xf>
    <xf numFmtId="164" fontId="3" fillId="0" borderId="1" xfId="1" applyNumberFormat="1" applyFont="1" applyBorder="1" applyAlignment="1" applyProtection="1">
      <alignment vertical="top" wrapText="1"/>
    </xf>
    <xf numFmtId="164" fontId="3" fillId="0" borderId="1" xfId="1" applyNumberFormat="1" applyFont="1" applyFill="1" applyBorder="1" applyAlignment="1" applyProtection="1">
      <alignment vertical="top" wrapText="1"/>
    </xf>
    <xf numFmtId="0" fontId="4" fillId="0" borderId="0" xfId="0" applyFont="1" applyAlignment="1">
      <alignment vertical="top" wrapText="1"/>
    </xf>
    <xf numFmtId="164" fontId="4" fillId="0" borderId="0" xfId="0" applyNumberFormat="1" applyFont="1" applyAlignment="1">
      <alignment vertical="top" wrapText="1"/>
    </xf>
    <xf numFmtId="164" fontId="3" fillId="0" borderId="2" xfId="1" applyNumberFormat="1" applyFont="1" applyFill="1" applyBorder="1" applyAlignment="1" applyProtection="1">
      <alignment vertical="top" wrapText="1"/>
    </xf>
    <xf numFmtId="0" fontId="4" fillId="0" borderId="0" xfId="0" applyFont="1" applyAlignment="1">
      <alignment horizontal="left" wrapText="1"/>
    </xf>
    <xf numFmtId="0" fontId="3" fillId="0" borderId="0" xfId="0" applyFont="1" applyAlignment="1">
      <alignment horizontal="left" wrapText="1"/>
    </xf>
  </cellXfs>
  <cellStyles count="2">
    <cellStyle name="Currency" xfId="1" builtinId="4"/>
    <cellStyle name="Normal" xfId="0" builtinId="0"/>
  </cellStyles>
  <dxfs count="9">
    <dxf>
      <font>
        <b val="0"/>
        <i val="0"/>
        <strike val="0"/>
        <condense val="0"/>
        <extend val="0"/>
        <outline val="0"/>
        <shadow val="0"/>
        <u val="none"/>
        <vertAlign val="baseline"/>
        <sz val="11"/>
        <color indexed="8"/>
        <name val="BC Sans"/>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indexed="8"/>
        <name val="BC Sans"/>
        <scheme val="none"/>
      </font>
      <numFmt numFmtId="164" formatCode="_-&quot;$&quot;* #,##0_-;\-&quot;$&quot;* #,##0_-;_-&quot;$&quot;* &quot;-&quot;??_-;_-@_-"/>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indexed="8"/>
        <name val="BC Sans"/>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indexed="8"/>
        <name val="BC Sans"/>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indexed="8"/>
        <name val="BC Sans"/>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indexed="8"/>
        <name val="BC Sans"/>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bottom style="thin">
          <color indexed="64"/>
        </bottom>
      </border>
    </dxf>
    <dxf>
      <alignment horizontal="general" vertical="top" textRotation="0" wrapText="1" indent="0" justifyLastLine="0" shrinkToFit="0" readingOrder="0"/>
      <protection locked="1" hidden="0"/>
    </dxf>
    <dxf>
      <font>
        <b/>
        <i val="0"/>
        <strike val="0"/>
        <condense val="0"/>
        <extend val="0"/>
        <outline val="0"/>
        <shadow val="0"/>
        <u val="none"/>
        <vertAlign val="baseline"/>
        <sz val="11"/>
        <color indexed="8"/>
        <name val="BC Sans"/>
        <scheme val="none"/>
      </font>
      <fill>
        <patternFill patternType="solid">
          <fgColor indexed="64"/>
          <bgColor theme="3" tint="0.749992370372631"/>
        </patternFill>
      </fill>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38101</xdr:rowOff>
    </xdr:from>
    <xdr:to>
      <xdr:col>0</xdr:col>
      <xdr:colOff>2110740</xdr:colOff>
      <xdr:row>7</xdr:row>
      <xdr:rowOff>17145</xdr:rowOff>
    </xdr:to>
    <xdr:pic>
      <xdr:nvPicPr>
        <xdr:cNvPr id="2" name="Picture 1">
          <a:extLst>
            <a:ext uri="{FF2B5EF4-FFF2-40B4-BE49-F238E27FC236}">
              <a16:creationId xmlns:a16="http://schemas.microsoft.com/office/drawing/2014/main" id="{8A9A79D9-DDEB-443D-B8D5-768027902D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1"/>
          <a:ext cx="2110740" cy="1057274"/>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DE528B-E8D0-42B0-A6AA-CB77814D724D}" name="Table1" displayName="Table1" ref="A11:F61" totalsRowShown="0" headerRowDxfId="8" dataDxfId="7" tableBorderDxfId="6">
  <autoFilter ref="A11:F61" xr:uid="{9EDE528B-E8D0-42B0-A6AA-CB77814D724D}"/>
  <sortState xmlns:xlrd2="http://schemas.microsoft.com/office/spreadsheetml/2017/richdata2" ref="A12:F61">
    <sortCondition ref="D11:D61"/>
  </sortState>
  <tableColumns count="6">
    <tableColumn id="1" xr3:uid="{90C02BA1-E33B-4B16-9AD3-03502954B894}" name="Organization Name" dataDxfId="5"/>
    <tableColumn id="2" xr3:uid="{B2764DB1-A40C-40EC-8F6A-064E40A17641}" name="Project  Category" dataDxfId="4"/>
    <tableColumn id="3" xr3:uid="{B57B36C6-0D79-4737-B8FA-8F1C29B0DCD2}" name="Sector" dataDxfId="3"/>
    <tableColumn id="4" xr3:uid="{D1AA4CFD-70F2-4BBA-B70C-474FB04006FE}" name="City" dataDxfId="2"/>
    <tableColumn id="5" xr3:uid="{C05204FD-727C-4F4E-8640-44E3F8155348}" name="Grant Amount" dataDxfId="1" dataCellStyle="Currency"/>
    <tableColumn id="6" xr3:uid="{28E9CD33-AE60-494D-86B7-FC40595BAFDF}" name="Project Descriptio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63098-5864-4A78-8859-F5642E4DD2E5}">
  <sheetPr>
    <pageSetUpPr fitToPage="1"/>
  </sheetPr>
  <dimension ref="A5:F63"/>
  <sheetViews>
    <sheetView showGridLines="0" tabSelected="1" workbookViewId="0">
      <pane ySplit="11" topLeftCell="A12" activePane="bottomLeft" state="frozen"/>
      <selection pane="bottomLeft" activeCell="C53" sqref="C53"/>
      <extLst>
        <ext xmlns:xlsdti="http://schemas.microsoft.com/office/spreadsheetml/2023/showDataTypeIcons" uri="{77bfe23e-c014-4d31-8a63-9c772dbf06b6}">
          <xlsdti:showDataTypeIcons visible="0"/>
        </ext>
      </extLst>
    </sheetView>
  </sheetViews>
  <sheetFormatPr defaultRowHeight="15.6" x14ac:dyDescent="0.3"/>
  <cols>
    <col min="1" max="1" width="54.6640625" style="2" customWidth="1"/>
    <col min="2" max="2" width="20" style="2" customWidth="1"/>
    <col min="3" max="3" width="18" style="2" customWidth="1"/>
    <col min="4" max="4" width="15.6640625" style="2" customWidth="1"/>
    <col min="5" max="5" width="15.21875" style="2" customWidth="1"/>
    <col min="6" max="6" width="144.5546875" style="2" customWidth="1"/>
    <col min="7" max="7" width="15.21875" style="2" customWidth="1"/>
    <col min="8" max="16384" width="8.88671875" style="2"/>
  </cols>
  <sheetData>
    <row r="5" spans="1:6" ht="23.4" customHeight="1" x14ac:dyDescent="0.3"/>
    <row r="6" spans="1:6" hidden="1" x14ac:dyDescent="0.3"/>
    <row r="7" spans="1:6" hidden="1" x14ac:dyDescent="0.3"/>
    <row r="8" spans="1:6" ht="34.799999999999997" x14ac:dyDescent="0.3">
      <c r="A8" s="5" t="s">
        <v>79</v>
      </c>
    </row>
    <row r="9" spans="1:6" ht="2.4" customHeight="1" x14ac:dyDescent="0.3"/>
    <row r="10" spans="1:6" hidden="1" x14ac:dyDescent="0.3"/>
    <row r="11" spans="1:6" ht="31.2" x14ac:dyDescent="0.3">
      <c r="A11" s="1" t="s">
        <v>80</v>
      </c>
      <c r="B11" s="1" t="s">
        <v>81</v>
      </c>
      <c r="C11" s="1" t="s">
        <v>0</v>
      </c>
      <c r="D11" s="1" t="s">
        <v>1</v>
      </c>
      <c r="E11" s="1" t="s">
        <v>122</v>
      </c>
      <c r="F11" s="1" t="s">
        <v>2</v>
      </c>
    </row>
    <row r="12" spans="1:6" ht="62.4" x14ac:dyDescent="0.3">
      <c r="A12" s="3" t="s">
        <v>127</v>
      </c>
      <c r="B12" s="3" t="s">
        <v>19</v>
      </c>
      <c r="C12" s="3" t="s">
        <v>11</v>
      </c>
      <c r="D12" s="3" t="s">
        <v>135</v>
      </c>
      <c r="E12" s="7">
        <v>18486</v>
      </c>
      <c r="F12" s="3" t="s">
        <v>142</v>
      </c>
    </row>
    <row r="13" spans="1:6" ht="46.8" x14ac:dyDescent="0.3">
      <c r="A13" s="3" t="s">
        <v>76</v>
      </c>
      <c r="B13" s="3" t="s">
        <v>19</v>
      </c>
      <c r="C13" s="3" t="s">
        <v>5</v>
      </c>
      <c r="D13" s="3" t="s">
        <v>77</v>
      </c>
      <c r="E13" s="7">
        <v>31039.65</v>
      </c>
      <c r="F13" s="3" t="s">
        <v>118</v>
      </c>
    </row>
    <row r="14" spans="1:6" ht="62.4" x14ac:dyDescent="0.3">
      <c r="A14" s="3" t="s">
        <v>9</v>
      </c>
      <c r="B14" s="3" t="s">
        <v>10</v>
      </c>
      <c r="C14" s="3" t="s">
        <v>11</v>
      </c>
      <c r="D14" s="3" t="s">
        <v>12</v>
      </c>
      <c r="E14" s="6">
        <v>192000</v>
      </c>
      <c r="F14" s="3" t="s">
        <v>85</v>
      </c>
    </row>
    <row r="15" spans="1:6" ht="62.4" x14ac:dyDescent="0.3">
      <c r="A15" s="3" t="s">
        <v>70</v>
      </c>
      <c r="B15" s="3" t="s">
        <v>4</v>
      </c>
      <c r="C15" s="3" t="s">
        <v>5</v>
      </c>
      <c r="D15" s="3" t="s">
        <v>71</v>
      </c>
      <c r="E15" s="7">
        <v>44634</v>
      </c>
      <c r="F15" s="3" t="s">
        <v>114</v>
      </c>
    </row>
    <row r="16" spans="1:6" ht="62.4" x14ac:dyDescent="0.3">
      <c r="A16" s="3" t="s">
        <v>50</v>
      </c>
      <c r="B16" s="3" t="s">
        <v>19</v>
      </c>
      <c r="C16" s="3" t="s">
        <v>5</v>
      </c>
      <c r="D16" s="3" t="s">
        <v>51</v>
      </c>
      <c r="E16" s="6">
        <v>243057</v>
      </c>
      <c r="F16" s="3" t="s">
        <v>101</v>
      </c>
    </row>
    <row r="17" spans="1:6" ht="93.6" x14ac:dyDescent="0.3">
      <c r="A17" s="3" t="s">
        <v>45</v>
      </c>
      <c r="B17" s="3" t="s">
        <v>4</v>
      </c>
      <c r="C17" s="3" t="s">
        <v>31</v>
      </c>
      <c r="D17" s="3" t="s">
        <v>46</v>
      </c>
      <c r="E17" s="6">
        <v>14200</v>
      </c>
      <c r="F17" s="3" t="s">
        <v>99</v>
      </c>
    </row>
    <row r="18" spans="1:6" ht="93.6" x14ac:dyDescent="0.3">
      <c r="A18" s="3" t="s">
        <v>73</v>
      </c>
      <c r="B18" s="3" t="s">
        <v>4</v>
      </c>
      <c r="C18" s="3" t="s">
        <v>5</v>
      </c>
      <c r="D18" s="3" t="s">
        <v>74</v>
      </c>
      <c r="E18" s="7">
        <v>194500</v>
      </c>
      <c r="F18" s="3" t="s">
        <v>116</v>
      </c>
    </row>
    <row r="19" spans="1:6" ht="62.4" x14ac:dyDescent="0.3">
      <c r="A19" s="3" t="s">
        <v>52</v>
      </c>
      <c r="B19" s="3" t="s">
        <v>4</v>
      </c>
      <c r="C19" s="3" t="s">
        <v>5</v>
      </c>
      <c r="D19" s="3" t="s">
        <v>53</v>
      </c>
      <c r="E19" s="7">
        <v>207430.66</v>
      </c>
      <c r="F19" s="3" t="s">
        <v>102</v>
      </c>
    </row>
    <row r="20" spans="1:6" ht="46.8" x14ac:dyDescent="0.3">
      <c r="A20" s="3" t="s">
        <v>66</v>
      </c>
      <c r="B20" s="3" t="s">
        <v>4</v>
      </c>
      <c r="C20" s="3" t="s">
        <v>31</v>
      </c>
      <c r="D20" s="3" t="s">
        <v>67</v>
      </c>
      <c r="E20" s="7">
        <v>250000</v>
      </c>
      <c r="F20" s="3" t="s">
        <v>111</v>
      </c>
    </row>
    <row r="21" spans="1:6" ht="93.6" x14ac:dyDescent="0.3">
      <c r="A21" s="3" t="s">
        <v>24</v>
      </c>
      <c r="B21" s="3" t="s">
        <v>4</v>
      </c>
      <c r="C21" s="3" t="s">
        <v>5</v>
      </c>
      <c r="D21" s="3" t="s">
        <v>25</v>
      </c>
      <c r="E21" s="6">
        <v>250000</v>
      </c>
      <c r="F21" s="3" t="s">
        <v>88</v>
      </c>
    </row>
    <row r="22" spans="1:6" ht="78" x14ac:dyDescent="0.3">
      <c r="A22" s="3" t="s">
        <v>64</v>
      </c>
      <c r="B22" s="3" t="s">
        <v>4</v>
      </c>
      <c r="C22" s="3" t="s">
        <v>5</v>
      </c>
      <c r="D22" s="3" t="s">
        <v>65</v>
      </c>
      <c r="E22" s="7">
        <v>180000</v>
      </c>
      <c r="F22" s="3" t="s">
        <v>110</v>
      </c>
    </row>
    <row r="23" spans="1:6" ht="31.2" x14ac:dyDescent="0.3">
      <c r="A23" s="3" t="s">
        <v>68</v>
      </c>
      <c r="B23" s="3" t="s">
        <v>19</v>
      </c>
      <c r="C23" s="3" t="s">
        <v>5</v>
      </c>
      <c r="D23" s="3" t="s">
        <v>65</v>
      </c>
      <c r="E23" s="7">
        <v>27851</v>
      </c>
      <c r="F23" s="3" t="s">
        <v>112</v>
      </c>
    </row>
    <row r="24" spans="1:6" ht="62.4" x14ac:dyDescent="0.3">
      <c r="A24" s="3" t="s">
        <v>131</v>
      </c>
      <c r="B24" s="3" t="s">
        <v>4</v>
      </c>
      <c r="C24" s="3" t="s">
        <v>5</v>
      </c>
      <c r="D24" s="3" t="s">
        <v>65</v>
      </c>
      <c r="E24" s="7">
        <v>22000</v>
      </c>
      <c r="F24" s="3" t="s">
        <v>146</v>
      </c>
    </row>
    <row r="25" spans="1:6" ht="46.8" x14ac:dyDescent="0.3">
      <c r="A25" s="3" t="s">
        <v>7</v>
      </c>
      <c r="B25" s="3" t="s">
        <v>4</v>
      </c>
      <c r="C25" s="3" t="s">
        <v>5</v>
      </c>
      <c r="D25" s="3" t="s">
        <v>8</v>
      </c>
      <c r="E25" s="6">
        <v>250000</v>
      </c>
      <c r="F25" s="3" t="s">
        <v>84</v>
      </c>
    </row>
    <row r="26" spans="1:6" ht="31.2" x14ac:dyDescent="0.3">
      <c r="A26" s="3" t="s">
        <v>42</v>
      </c>
      <c r="B26" s="3" t="s">
        <v>4</v>
      </c>
      <c r="C26" s="3" t="s">
        <v>5</v>
      </c>
      <c r="D26" s="3" t="s">
        <v>43</v>
      </c>
      <c r="E26" s="6">
        <v>171000</v>
      </c>
      <c r="F26" s="3" t="s">
        <v>97</v>
      </c>
    </row>
    <row r="27" spans="1:6" ht="46.8" x14ac:dyDescent="0.3">
      <c r="A27" s="3" t="s">
        <v>55</v>
      </c>
      <c r="B27" s="3" t="s">
        <v>4</v>
      </c>
      <c r="C27" s="3" t="s">
        <v>11</v>
      </c>
      <c r="D27" s="3" t="s">
        <v>43</v>
      </c>
      <c r="E27" s="7">
        <v>121515</v>
      </c>
      <c r="F27" s="3" t="s">
        <v>104</v>
      </c>
    </row>
    <row r="28" spans="1:6" ht="46.8" x14ac:dyDescent="0.3">
      <c r="A28" s="3" t="s">
        <v>30</v>
      </c>
      <c r="B28" s="3" t="s">
        <v>4</v>
      </c>
      <c r="C28" s="3" t="s">
        <v>31</v>
      </c>
      <c r="D28" s="3" t="s">
        <v>32</v>
      </c>
      <c r="E28" s="6">
        <v>27000</v>
      </c>
      <c r="F28" s="3" t="s">
        <v>91</v>
      </c>
    </row>
    <row r="29" spans="1:6" ht="93.6" x14ac:dyDescent="0.3">
      <c r="A29" s="3" t="s">
        <v>16</v>
      </c>
      <c r="B29" s="3" t="s">
        <v>4</v>
      </c>
      <c r="C29" s="3" t="s">
        <v>5</v>
      </c>
      <c r="D29" s="3" t="s">
        <v>17</v>
      </c>
      <c r="E29" s="6">
        <v>50000</v>
      </c>
      <c r="F29" s="3" t="s">
        <v>82</v>
      </c>
    </row>
    <row r="30" spans="1:6" ht="62.4" x14ac:dyDescent="0.3">
      <c r="A30" s="3" t="s">
        <v>78</v>
      </c>
      <c r="B30" s="3" t="s">
        <v>19</v>
      </c>
      <c r="C30" s="3" t="s">
        <v>5</v>
      </c>
      <c r="D30" s="3" t="s">
        <v>17</v>
      </c>
      <c r="E30" s="7">
        <v>35000</v>
      </c>
      <c r="F30" s="3" t="s">
        <v>119</v>
      </c>
    </row>
    <row r="31" spans="1:6" ht="93.6" x14ac:dyDescent="0.3">
      <c r="A31" s="3" t="s">
        <v>130</v>
      </c>
      <c r="B31" s="3" t="s">
        <v>19</v>
      </c>
      <c r="C31" s="3" t="s">
        <v>5</v>
      </c>
      <c r="D31" s="3" t="s">
        <v>17</v>
      </c>
      <c r="E31" s="7">
        <v>60572.02</v>
      </c>
      <c r="F31" s="3" t="s">
        <v>145</v>
      </c>
    </row>
    <row r="32" spans="1:6" ht="62.4" x14ac:dyDescent="0.3">
      <c r="A32" s="3" t="s">
        <v>133</v>
      </c>
      <c r="B32" s="3" t="s">
        <v>10</v>
      </c>
      <c r="C32" s="3" t="s">
        <v>59</v>
      </c>
      <c r="D32" s="3" t="s">
        <v>17</v>
      </c>
      <c r="E32" s="7">
        <v>100756</v>
      </c>
      <c r="F32" s="3" t="s">
        <v>148</v>
      </c>
    </row>
    <row r="33" spans="1:6" ht="46.8" x14ac:dyDescent="0.3">
      <c r="A33" s="3" t="s">
        <v>132</v>
      </c>
      <c r="B33" s="3" t="s">
        <v>4</v>
      </c>
      <c r="C33" s="3" t="s">
        <v>31</v>
      </c>
      <c r="D33" s="3" t="s">
        <v>137</v>
      </c>
      <c r="E33" s="7">
        <v>30000</v>
      </c>
      <c r="F33" s="3" t="s">
        <v>147</v>
      </c>
    </row>
    <row r="34" spans="1:6" ht="46.8" x14ac:dyDescent="0.3">
      <c r="A34" s="3" t="s">
        <v>129</v>
      </c>
      <c r="B34" s="3" t="s">
        <v>19</v>
      </c>
      <c r="C34" s="3" t="s">
        <v>5</v>
      </c>
      <c r="D34" s="3" t="s">
        <v>136</v>
      </c>
      <c r="E34" s="7">
        <v>74711.45</v>
      </c>
      <c r="F34" s="3" t="s">
        <v>144</v>
      </c>
    </row>
    <row r="35" spans="1:6" ht="46.8" x14ac:dyDescent="0.3">
      <c r="A35" s="3" t="s">
        <v>58</v>
      </c>
      <c r="B35" s="3" t="s">
        <v>10</v>
      </c>
      <c r="C35" s="3" t="s">
        <v>59</v>
      </c>
      <c r="D35" s="3" t="s">
        <v>60</v>
      </c>
      <c r="E35" s="7">
        <v>186000</v>
      </c>
      <c r="F35" s="3" t="s">
        <v>107</v>
      </c>
    </row>
    <row r="36" spans="1:6" ht="46.8" x14ac:dyDescent="0.3">
      <c r="A36" s="3" t="s">
        <v>61</v>
      </c>
      <c r="B36" s="3" t="s">
        <v>4</v>
      </c>
      <c r="C36" s="3" t="s">
        <v>31</v>
      </c>
      <c r="D36" s="3" t="s">
        <v>62</v>
      </c>
      <c r="E36" s="7">
        <v>33283</v>
      </c>
      <c r="F36" s="3" t="s">
        <v>108</v>
      </c>
    </row>
    <row r="37" spans="1:6" ht="62.4" x14ac:dyDescent="0.3">
      <c r="A37" s="3" t="s">
        <v>34</v>
      </c>
      <c r="B37" s="3" t="s">
        <v>4</v>
      </c>
      <c r="C37" s="3" t="s">
        <v>5</v>
      </c>
      <c r="D37" s="3" t="s">
        <v>35</v>
      </c>
      <c r="E37" s="6">
        <v>250000</v>
      </c>
      <c r="F37" s="3" t="s">
        <v>93</v>
      </c>
    </row>
    <row r="38" spans="1:6" ht="31.2" x14ac:dyDescent="0.3">
      <c r="A38" s="3" t="s">
        <v>36</v>
      </c>
      <c r="B38" s="3" t="s">
        <v>19</v>
      </c>
      <c r="C38" s="3" t="s">
        <v>31</v>
      </c>
      <c r="D38" s="3" t="s">
        <v>37</v>
      </c>
      <c r="E38" s="6">
        <v>150000</v>
      </c>
      <c r="F38" s="3" t="s">
        <v>94</v>
      </c>
    </row>
    <row r="39" spans="1:6" ht="62.4" x14ac:dyDescent="0.3">
      <c r="A39" s="3" t="s">
        <v>40</v>
      </c>
      <c r="B39" s="3" t="s">
        <v>19</v>
      </c>
      <c r="C39" s="3" t="s">
        <v>20</v>
      </c>
      <c r="D39" s="3" t="s">
        <v>41</v>
      </c>
      <c r="E39" s="6">
        <v>75718</v>
      </c>
      <c r="F39" s="3" t="s">
        <v>96</v>
      </c>
    </row>
    <row r="40" spans="1:6" ht="78" x14ac:dyDescent="0.3">
      <c r="A40" s="3" t="s">
        <v>56</v>
      </c>
      <c r="B40" s="3" t="s">
        <v>4</v>
      </c>
      <c r="C40" s="3" t="s">
        <v>11</v>
      </c>
      <c r="D40" s="3" t="s">
        <v>41</v>
      </c>
      <c r="E40" s="7">
        <v>178000</v>
      </c>
      <c r="F40" s="3" t="s">
        <v>105</v>
      </c>
    </row>
    <row r="41" spans="1:6" ht="62.4" x14ac:dyDescent="0.3">
      <c r="A41" s="3" t="s">
        <v>38</v>
      </c>
      <c r="B41" s="3" t="s">
        <v>4</v>
      </c>
      <c r="C41" s="3" t="s">
        <v>5</v>
      </c>
      <c r="D41" s="3" t="s">
        <v>39</v>
      </c>
      <c r="E41" s="6">
        <v>250000</v>
      </c>
      <c r="F41" s="3" t="s">
        <v>95</v>
      </c>
    </row>
    <row r="42" spans="1:6" ht="62.4" x14ac:dyDescent="0.3">
      <c r="A42" s="3" t="s">
        <v>22</v>
      </c>
      <c r="B42" s="3" t="s">
        <v>10</v>
      </c>
      <c r="C42" s="3" t="s">
        <v>11</v>
      </c>
      <c r="D42" s="3" t="s">
        <v>23</v>
      </c>
      <c r="E42" s="6">
        <v>150000</v>
      </c>
      <c r="F42" s="3" t="s">
        <v>87</v>
      </c>
    </row>
    <row r="43" spans="1:6" ht="78" x14ac:dyDescent="0.3">
      <c r="A43" s="3" t="s">
        <v>44</v>
      </c>
      <c r="B43" s="3" t="s">
        <v>4</v>
      </c>
      <c r="C43" s="3" t="s">
        <v>5</v>
      </c>
      <c r="D43" s="3" t="s">
        <v>123</v>
      </c>
      <c r="E43" s="6">
        <v>190341.5</v>
      </c>
      <c r="F43" s="3" t="s">
        <v>98</v>
      </c>
    </row>
    <row r="44" spans="1:6" ht="93.6" x14ac:dyDescent="0.3">
      <c r="A44" s="3" t="s">
        <v>13</v>
      </c>
      <c r="B44" s="3" t="s">
        <v>10</v>
      </c>
      <c r="C44" s="3" t="s">
        <v>11</v>
      </c>
      <c r="D44" s="3" t="s">
        <v>14</v>
      </c>
      <c r="E44" s="6">
        <v>250000</v>
      </c>
      <c r="F44" s="3" t="s">
        <v>15</v>
      </c>
    </row>
    <row r="45" spans="1:6" ht="62.4" x14ac:dyDescent="0.3">
      <c r="A45" s="3" t="s">
        <v>125</v>
      </c>
      <c r="B45" s="3" t="s">
        <v>4</v>
      </c>
      <c r="C45" s="3" t="s">
        <v>5</v>
      </c>
      <c r="D45" s="3" t="s">
        <v>14</v>
      </c>
      <c r="E45" s="7">
        <v>245000</v>
      </c>
      <c r="F45" s="3" t="s">
        <v>140</v>
      </c>
    </row>
    <row r="46" spans="1:6" ht="31.2" x14ac:dyDescent="0.3">
      <c r="A46" s="3" t="s">
        <v>28</v>
      </c>
      <c r="B46" s="3" t="s">
        <v>19</v>
      </c>
      <c r="C46" s="3" t="s">
        <v>5</v>
      </c>
      <c r="D46" s="3" t="s">
        <v>29</v>
      </c>
      <c r="E46" s="6">
        <v>55000</v>
      </c>
      <c r="F46" s="3" t="s">
        <v>90</v>
      </c>
    </row>
    <row r="47" spans="1:6" ht="78" x14ac:dyDescent="0.3">
      <c r="A47" s="3" t="s">
        <v>33</v>
      </c>
      <c r="B47" s="3" t="s">
        <v>4</v>
      </c>
      <c r="C47" s="3" t="s">
        <v>5</v>
      </c>
      <c r="D47" s="3" t="s">
        <v>29</v>
      </c>
      <c r="E47" s="6">
        <v>79725</v>
      </c>
      <c r="F47" s="3" t="s">
        <v>92</v>
      </c>
    </row>
    <row r="48" spans="1:6" ht="78" x14ac:dyDescent="0.3">
      <c r="A48" s="3" t="s">
        <v>54</v>
      </c>
      <c r="B48" s="3" t="s">
        <v>4</v>
      </c>
      <c r="C48" s="3" t="s">
        <v>5</v>
      </c>
      <c r="D48" s="3" t="s">
        <v>29</v>
      </c>
      <c r="E48" s="7">
        <v>250000</v>
      </c>
      <c r="F48" s="3" t="s">
        <v>103</v>
      </c>
    </row>
    <row r="49" spans="1:6" ht="31.2" x14ac:dyDescent="0.3">
      <c r="A49" s="3" t="s">
        <v>57</v>
      </c>
      <c r="B49" s="3" t="s">
        <v>4</v>
      </c>
      <c r="C49" s="3" t="s">
        <v>31</v>
      </c>
      <c r="D49" s="3" t="s">
        <v>29</v>
      </c>
      <c r="E49" s="7">
        <v>167950</v>
      </c>
      <c r="F49" s="3" t="s">
        <v>106</v>
      </c>
    </row>
    <row r="50" spans="1:6" ht="46.8" x14ac:dyDescent="0.3">
      <c r="A50" s="4" t="s">
        <v>69</v>
      </c>
      <c r="B50" s="4" t="s">
        <v>19</v>
      </c>
      <c r="C50" s="4" t="s">
        <v>31</v>
      </c>
      <c r="D50" s="4" t="s">
        <v>29</v>
      </c>
      <c r="E50" s="10">
        <v>36923</v>
      </c>
      <c r="F50" s="4" t="s">
        <v>113</v>
      </c>
    </row>
    <row r="51" spans="1:6" ht="31.2" x14ac:dyDescent="0.3">
      <c r="A51" s="4" t="s">
        <v>72</v>
      </c>
      <c r="B51" s="4" t="s">
        <v>19</v>
      </c>
      <c r="C51" s="4" t="s">
        <v>31</v>
      </c>
      <c r="D51" s="4" t="s">
        <v>29</v>
      </c>
      <c r="E51" s="10">
        <v>32500</v>
      </c>
      <c r="F51" s="4" t="s">
        <v>115</v>
      </c>
    </row>
    <row r="52" spans="1:6" ht="62.4" x14ac:dyDescent="0.3">
      <c r="A52" s="3" t="s">
        <v>124</v>
      </c>
      <c r="B52" s="3" t="s">
        <v>19</v>
      </c>
      <c r="C52" s="3" t="s">
        <v>31</v>
      </c>
      <c r="D52" s="3" t="s">
        <v>29</v>
      </c>
      <c r="E52" s="7">
        <v>133500</v>
      </c>
      <c r="F52" s="4" t="s">
        <v>139</v>
      </c>
    </row>
    <row r="53" spans="1:6" ht="93.6" x14ac:dyDescent="0.3">
      <c r="A53" s="3" t="s">
        <v>128</v>
      </c>
      <c r="B53" s="3" t="s">
        <v>19</v>
      </c>
      <c r="C53" s="3" t="s">
        <v>5</v>
      </c>
      <c r="D53" s="3" t="s">
        <v>29</v>
      </c>
      <c r="E53" s="7">
        <v>241740</v>
      </c>
      <c r="F53" s="3" t="s">
        <v>143</v>
      </c>
    </row>
    <row r="54" spans="1:6" ht="62.4" x14ac:dyDescent="0.3">
      <c r="A54" s="3" t="s">
        <v>18</v>
      </c>
      <c r="B54" s="3" t="s">
        <v>19</v>
      </c>
      <c r="C54" s="3" t="s">
        <v>20</v>
      </c>
      <c r="D54" s="3" t="s">
        <v>21</v>
      </c>
      <c r="E54" s="6">
        <v>17000</v>
      </c>
      <c r="F54" s="3" t="s">
        <v>86</v>
      </c>
    </row>
    <row r="55" spans="1:6" ht="46.8" x14ac:dyDescent="0.3">
      <c r="A55" s="3" t="s">
        <v>126</v>
      </c>
      <c r="B55" s="3" t="s">
        <v>19</v>
      </c>
      <c r="C55" s="3" t="s">
        <v>20</v>
      </c>
      <c r="D55" s="3" t="s">
        <v>21</v>
      </c>
      <c r="E55" s="7">
        <v>250000</v>
      </c>
      <c r="F55" s="3" t="s">
        <v>141</v>
      </c>
    </row>
    <row r="56" spans="1:6" ht="46.8" x14ac:dyDescent="0.3">
      <c r="A56" s="3" t="s">
        <v>3</v>
      </c>
      <c r="B56" s="3" t="s">
        <v>4</v>
      </c>
      <c r="C56" s="3" t="s">
        <v>5</v>
      </c>
      <c r="D56" s="3" t="s">
        <v>6</v>
      </c>
      <c r="E56" s="6">
        <v>160000</v>
      </c>
      <c r="F56" s="3" t="s">
        <v>83</v>
      </c>
    </row>
    <row r="57" spans="1:6" ht="62.4" x14ac:dyDescent="0.3">
      <c r="A57" s="3" t="s">
        <v>63</v>
      </c>
      <c r="B57" s="3" t="s">
        <v>19</v>
      </c>
      <c r="C57" s="3" t="s">
        <v>31</v>
      </c>
      <c r="D57" s="3" t="s">
        <v>6</v>
      </c>
      <c r="E57" s="7">
        <v>33500</v>
      </c>
      <c r="F57" s="3" t="s">
        <v>109</v>
      </c>
    </row>
    <row r="58" spans="1:6" ht="46.8" x14ac:dyDescent="0.3">
      <c r="A58" s="3" t="s">
        <v>75</v>
      </c>
      <c r="B58" s="3" t="s">
        <v>19</v>
      </c>
      <c r="C58" s="3" t="s">
        <v>5</v>
      </c>
      <c r="D58" s="3" t="s">
        <v>6</v>
      </c>
      <c r="E58" s="7">
        <v>55000</v>
      </c>
      <c r="F58" s="3" t="s">
        <v>117</v>
      </c>
    </row>
    <row r="59" spans="1:6" ht="46.8" x14ac:dyDescent="0.3">
      <c r="A59" s="3" t="s">
        <v>134</v>
      </c>
      <c r="B59" s="3" t="s">
        <v>4</v>
      </c>
      <c r="C59" s="3" t="s">
        <v>11</v>
      </c>
      <c r="D59" s="3" t="s">
        <v>138</v>
      </c>
      <c r="E59" s="7">
        <v>24592</v>
      </c>
      <c r="F59" s="3" t="s">
        <v>149</v>
      </c>
    </row>
    <row r="60" spans="1:6" ht="62.4" x14ac:dyDescent="0.3">
      <c r="A60" s="3" t="s">
        <v>26</v>
      </c>
      <c r="B60" s="3" t="s">
        <v>4</v>
      </c>
      <c r="C60" s="3" t="s">
        <v>11</v>
      </c>
      <c r="D60" s="3" t="s">
        <v>27</v>
      </c>
      <c r="E60" s="6">
        <v>250000</v>
      </c>
      <c r="F60" s="3" t="s">
        <v>89</v>
      </c>
    </row>
    <row r="61" spans="1:6" ht="62.4" x14ac:dyDescent="0.3">
      <c r="A61" s="3" t="s">
        <v>47</v>
      </c>
      <c r="B61" s="3" t="s">
        <v>10</v>
      </c>
      <c r="C61" s="3" t="s">
        <v>48</v>
      </c>
      <c r="D61" s="3" t="s">
        <v>49</v>
      </c>
      <c r="E61" s="6">
        <v>48303</v>
      </c>
      <c r="F61" s="3" t="s">
        <v>100</v>
      </c>
    </row>
    <row r="62" spans="1:6" s="12" customFormat="1" ht="31.2" x14ac:dyDescent="0.35">
      <c r="A62" s="11" t="s">
        <v>120</v>
      </c>
      <c r="E62" s="11" t="s">
        <v>121</v>
      </c>
    </row>
    <row r="63" spans="1:6" x14ac:dyDescent="0.3">
      <c r="A63" s="8">
        <f>COUNTA(Table1[Organization Name])</f>
        <v>50</v>
      </c>
      <c r="E63" s="9">
        <f>SUM(E12:E62)</f>
        <v>6389828.2800000003</v>
      </c>
    </row>
  </sheetData>
  <sheetProtection algorithmName="SHA-512" hashValue="MGtc7Ecun5G7xW0w/yXp4xE/yqwLJ0h9LcJLy3VerfFGGLHEKpQ5/va5UlKmihsb9GxcCzX1C6FZrwQtFXXvFQ==" saltValue="9Ohx0jQJdUCgDcwgFVXPPA==" spinCount="100000" sheet="1" sort="0" autoFilter="0" pivotTables="0"/>
  <pageMargins left="0.25" right="0.25" top="0.75" bottom="0.75" header="0.3" footer="0.3"/>
  <pageSetup paperSize="3" scale="77"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 Grants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Abercrombie, Todd A TACS:EX</dc:creator>
  <cp:lastModifiedBy>Bond, Amy TACS:EX</cp:lastModifiedBy>
  <cp:lastPrinted>2026-03-20T23:49:03Z</cp:lastPrinted>
  <dcterms:created xsi:type="dcterms:W3CDTF">2025-12-15T20:40:59Z</dcterms:created>
  <dcterms:modified xsi:type="dcterms:W3CDTF">2026-04-01T20:16:45Z</dcterms:modified>
</cp:coreProperties>
</file>