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N:\Legislation\School Calendar Submissions\2025-26\School Calendar Forms and Instructions (2025)\"/>
    </mc:Choice>
  </mc:AlternateContent>
  <xr:revisionPtr revIDLastSave="0" documentId="13_ncr:1_{4A70BD62-8742-4DBA-BAB8-D3AE420A4CD3}" xr6:coauthVersionLast="47" xr6:coauthVersionMax="47" xr10:uidLastSave="{00000000-0000-0000-0000-000000000000}"/>
  <bookViews>
    <workbookView xWindow="516" yWindow="1032" windowWidth="21600" windowHeight="11328" tabRatio="872" xr2:uid="{00000000-000D-0000-FFFF-FFFF00000000}"/>
  </bookViews>
  <sheets>
    <sheet name="Calendar Information" sheetId="13" r:id="rId1"/>
    <sheet name="District and School Information" sheetId="16" r:id="rId2"/>
    <sheet name="Colour" sheetId="6" state="hidden" r:id="rId3"/>
    <sheet name="2025-26 Calendar" sheetId="27" r:id="rId4"/>
    <sheet name="2026-27 Calendar" sheetId="24" r:id="rId5"/>
    <sheet name="2027-28 Calendar" sheetId="22" r:id="rId6"/>
    <sheet name="2025-26 SAMPLE" sheetId="30" r:id="rId7"/>
    <sheet name="Sheet2" sheetId="31" state="hidden" r:id="rId8"/>
    <sheet name="Sheet3" sheetId="32" state="hidden" r:id="rId9"/>
    <sheet name="Sheet1" sheetId="29" state="hidden" r:id="rId10"/>
    <sheet name="district and school data" sheetId="15" state="hidden" r:id="rId11"/>
  </sheets>
  <definedNames>
    <definedName name="_xlnm._FilterDatabase" localSheetId="10" hidden="1">'district and school data'!$P$1:$BH$2058</definedName>
    <definedName name="districts">'district and school data'!$A$2:$A$65</definedName>
    <definedName name="_xlnm.Print_Area" localSheetId="5">'2027-28 Calendar'!$A$1:$P$60</definedName>
    <definedName name="_xlnm.Print_Area" localSheetId="0">'Calendar Information'!$A$1:$Q$56</definedName>
    <definedName name="_xlnm.Print_Area" localSheetId="1">'District and School Information'!$A$1:$F$210</definedName>
    <definedName name="_xlnm.Print_Titles" localSheetId="1">'District and School Information'!$1:$3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K3" i="15" l="1"/>
  <c r="BK4" i="15"/>
  <c r="BK5" i="15"/>
  <c r="BK6" i="15"/>
  <c r="BK7" i="15"/>
  <c r="BK8" i="15"/>
  <c r="BK9" i="15"/>
  <c r="BK10" i="15"/>
  <c r="BK11" i="15"/>
  <c r="BK12" i="15"/>
  <c r="BK13" i="15"/>
  <c r="BK14" i="15"/>
  <c r="BK15" i="15"/>
  <c r="BK16" i="15"/>
  <c r="BK17" i="15"/>
  <c r="BK18" i="15"/>
  <c r="BK19" i="15"/>
  <c r="BK20" i="15"/>
  <c r="BK21" i="15"/>
  <c r="BK22" i="15"/>
  <c r="BK23" i="15"/>
  <c r="BK24" i="15"/>
  <c r="BK25" i="15"/>
  <c r="BK26" i="15"/>
  <c r="BK27" i="15"/>
  <c r="BK28" i="15"/>
  <c r="BK29" i="15"/>
  <c r="BK30" i="15"/>
  <c r="BK31" i="15"/>
  <c r="BK32" i="15"/>
  <c r="BK33" i="15"/>
  <c r="BK34" i="15"/>
  <c r="BK35" i="15"/>
  <c r="BK36" i="15"/>
  <c r="BK37" i="15"/>
  <c r="BK38" i="15"/>
  <c r="BK39" i="15"/>
  <c r="BK40" i="15"/>
  <c r="BK41" i="15"/>
  <c r="BK42" i="15"/>
  <c r="BK43" i="15"/>
  <c r="BK44" i="15"/>
  <c r="BK45" i="15"/>
  <c r="BK46" i="15"/>
  <c r="BK47" i="15"/>
  <c r="BK48" i="15"/>
  <c r="BK49" i="15"/>
  <c r="BK50" i="15"/>
  <c r="BK51" i="15"/>
  <c r="BK52" i="15"/>
  <c r="BK53" i="15"/>
  <c r="BK54" i="15"/>
  <c r="BK55" i="15"/>
  <c r="BK56" i="15"/>
  <c r="BK57" i="15"/>
  <c r="BK58" i="15"/>
  <c r="BK59" i="15"/>
  <c r="BK60" i="15"/>
  <c r="BK61" i="15"/>
  <c r="BK62" i="15"/>
  <c r="BK63" i="15"/>
  <c r="BK64" i="15"/>
  <c r="BK65" i="15"/>
  <c r="BK66" i="15"/>
  <c r="BK67" i="15"/>
  <c r="BK68" i="15"/>
  <c r="BK69" i="15"/>
  <c r="BK70" i="15"/>
  <c r="BK71" i="15"/>
  <c r="BK72" i="15"/>
  <c r="BK73" i="15"/>
  <c r="BK74" i="15"/>
  <c r="BK75" i="15"/>
  <c r="BK76" i="15"/>
  <c r="BK77" i="15"/>
  <c r="BK78" i="15"/>
  <c r="BK79" i="15"/>
  <c r="BK80" i="15"/>
  <c r="BK81" i="15"/>
  <c r="BK82" i="15"/>
  <c r="BK83" i="15"/>
  <c r="BK84" i="15"/>
  <c r="BK85" i="15"/>
  <c r="BK86" i="15"/>
  <c r="BK87" i="15"/>
  <c r="BK88" i="15"/>
  <c r="BK89" i="15"/>
  <c r="BK90" i="15"/>
  <c r="BK91" i="15"/>
  <c r="BK92" i="15"/>
  <c r="BK93" i="15"/>
  <c r="BK94" i="15"/>
  <c r="BK95" i="15"/>
  <c r="BK96" i="15"/>
  <c r="BK97" i="15"/>
  <c r="BK98" i="15"/>
  <c r="BK99" i="15"/>
  <c r="BK100" i="15"/>
  <c r="BK101" i="15"/>
  <c r="BK102" i="15"/>
  <c r="BK103" i="15"/>
  <c r="BK104" i="15"/>
  <c r="BK105" i="15"/>
  <c r="BK106" i="15"/>
  <c r="BK107" i="15"/>
  <c r="BK108" i="15"/>
  <c r="BK109" i="15"/>
  <c r="BK110" i="15"/>
  <c r="BK111" i="15"/>
  <c r="BK112" i="15"/>
  <c r="BK113" i="15"/>
  <c r="BK114" i="15"/>
  <c r="BK115" i="15"/>
  <c r="BK116" i="15"/>
  <c r="BK117" i="15"/>
  <c r="BK118" i="15"/>
  <c r="BK119" i="15"/>
  <c r="BK120" i="15"/>
  <c r="BK121" i="15"/>
  <c r="BK122" i="15"/>
  <c r="BK123" i="15"/>
  <c r="BK124" i="15"/>
  <c r="BK125" i="15"/>
  <c r="BK126" i="15"/>
  <c r="BK127" i="15"/>
  <c r="BK128" i="15"/>
  <c r="BK129" i="15"/>
  <c r="BK130" i="15"/>
  <c r="BK131" i="15"/>
  <c r="BK132" i="15"/>
  <c r="BK133" i="15"/>
  <c r="BK134" i="15"/>
  <c r="BK135" i="15"/>
  <c r="BK136" i="15"/>
  <c r="BK137" i="15"/>
  <c r="BK138" i="15"/>
  <c r="BK139" i="15"/>
  <c r="BK140" i="15"/>
  <c r="BK141" i="15"/>
  <c r="BK142" i="15"/>
  <c r="BK143" i="15"/>
  <c r="BK144" i="15"/>
  <c r="BK145" i="15"/>
  <c r="BK146" i="15"/>
  <c r="BK147" i="15"/>
  <c r="BK148" i="15"/>
  <c r="BK149" i="15"/>
  <c r="BK150" i="15"/>
  <c r="BK151" i="15"/>
  <c r="BK152" i="15"/>
  <c r="BK153" i="15"/>
  <c r="BK154" i="15"/>
  <c r="BK155" i="15"/>
  <c r="BK156" i="15"/>
  <c r="BK157" i="15"/>
  <c r="BK158" i="15"/>
  <c r="BK159" i="15"/>
  <c r="BK160" i="15"/>
  <c r="BK161" i="15"/>
  <c r="BK162" i="15"/>
  <c r="BK163" i="15"/>
  <c r="BK164" i="15"/>
  <c r="BK165" i="15"/>
  <c r="BK166" i="15"/>
  <c r="BK167" i="15"/>
  <c r="BK168" i="15"/>
  <c r="BK169" i="15"/>
  <c r="BK170" i="15"/>
  <c r="BK171" i="15"/>
  <c r="BK172" i="15"/>
  <c r="BK173" i="15"/>
  <c r="BK174" i="15"/>
  <c r="BK175" i="15"/>
  <c r="BK176" i="15"/>
  <c r="BK177" i="15"/>
  <c r="BK178" i="15"/>
  <c r="BK179" i="15"/>
  <c r="BK180" i="15"/>
  <c r="BK181" i="15"/>
  <c r="BK182" i="15"/>
  <c r="BK183" i="15"/>
  <c r="BK184" i="15"/>
  <c r="BK185" i="15"/>
  <c r="BK186" i="15"/>
  <c r="BK187" i="15"/>
  <c r="BK188" i="15"/>
  <c r="BK189" i="15"/>
  <c r="BK190" i="15"/>
  <c r="BK191" i="15"/>
  <c r="BK192" i="15"/>
  <c r="BK193" i="15"/>
  <c r="BK194" i="15"/>
  <c r="BK195" i="15"/>
  <c r="BK196" i="15"/>
  <c r="BK197" i="15"/>
  <c r="BK198" i="15"/>
  <c r="BK199" i="15"/>
  <c r="BK200" i="15"/>
  <c r="BK201" i="15"/>
  <c r="BK202" i="15"/>
  <c r="BK203" i="15"/>
  <c r="BK204" i="15"/>
  <c r="BK205" i="15"/>
  <c r="BK206" i="15"/>
  <c r="BK207" i="15"/>
  <c r="BK208" i="15"/>
  <c r="BK209" i="15"/>
  <c r="BK210" i="15"/>
  <c r="BK211" i="15"/>
  <c r="BK212" i="15"/>
  <c r="BK213" i="15"/>
  <c r="BK214" i="15"/>
  <c r="BK215" i="15"/>
  <c r="BK216" i="15"/>
  <c r="BK217" i="15"/>
  <c r="BK218" i="15"/>
  <c r="BK219" i="15"/>
  <c r="BK220" i="15"/>
  <c r="BK221" i="15"/>
  <c r="BK222" i="15"/>
  <c r="BK223" i="15"/>
  <c r="BK224" i="15"/>
  <c r="BK225" i="15"/>
  <c r="BK226" i="15"/>
  <c r="BK227" i="15"/>
  <c r="BK228" i="15"/>
  <c r="BK229" i="15"/>
  <c r="BK230" i="15"/>
  <c r="BK231" i="15"/>
  <c r="BK232" i="15"/>
  <c r="BK233" i="15"/>
  <c r="BK234" i="15"/>
  <c r="BK235" i="15"/>
  <c r="BK236" i="15"/>
  <c r="BK237" i="15"/>
  <c r="BK238" i="15"/>
  <c r="BK239" i="15"/>
  <c r="BK240" i="15"/>
  <c r="BK241" i="15"/>
  <c r="BK242" i="15"/>
  <c r="BK243" i="15"/>
  <c r="BK244" i="15"/>
  <c r="BK245" i="15"/>
  <c r="BK246" i="15"/>
  <c r="BK247" i="15"/>
  <c r="BK248" i="15"/>
  <c r="BK249" i="15"/>
  <c r="BK250" i="15"/>
  <c r="BK251" i="15"/>
  <c r="BK252" i="15"/>
  <c r="BK253" i="15"/>
  <c r="BK254" i="15"/>
  <c r="BK255" i="15"/>
  <c r="BK256" i="15"/>
  <c r="BK257" i="15"/>
  <c r="BK258" i="15"/>
  <c r="BK259" i="15"/>
  <c r="BK260" i="15"/>
  <c r="BK261" i="15"/>
  <c r="BK262" i="15"/>
  <c r="BK263" i="15"/>
  <c r="BK264" i="15"/>
  <c r="BK265" i="15"/>
  <c r="BK266" i="15"/>
  <c r="BK267" i="15"/>
  <c r="BK268" i="15"/>
  <c r="BK269" i="15"/>
  <c r="BK270" i="15"/>
  <c r="BK271" i="15"/>
  <c r="BK272" i="15"/>
  <c r="BK273" i="15"/>
  <c r="BK274" i="15"/>
  <c r="BK275" i="15"/>
  <c r="BK276" i="15"/>
  <c r="BK277" i="15"/>
  <c r="BK278" i="15"/>
  <c r="BK279" i="15"/>
  <c r="BK280" i="15"/>
  <c r="BK281" i="15"/>
  <c r="BK282" i="15"/>
  <c r="BK283" i="15"/>
  <c r="BK284" i="15"/>
  <c r="BK285" i="15"/>
  <c r="BK286" i="15"/>
  <c r="BK287" i="15"/>
  <c r="BK288" i="15"/>
  <c r="BK289" i="15"/>
  <c r="BK290" i="15"/>
  <c r="BK291" i="15"/>
  <c r="BK292" i="15"/>
  <c r="BK293" i="15"/>
  <c r="BK294" i="15"/>
  <c r="BK295" i="15"/>
  <c r="BK296" i="15"/>
  <c r="BK297" i="15"/>
  <c r="BK298" i="15"/>
  <c r="BK299" i="15"/>
  <c r="BK300" i="15"/>
  <c r="BK301" i="15"/>
  <c r="BK302" i="15"/>
  <c r="BK303" i="15"/>
  <c r="BK304" i="15"/>
  <c r="BK305" i="15"/>
  <c r="BK306" i="15"/>
  <c r="BK307" i="15"/>
  <c r="BK308" i="15"/>
  <c r="BK309" i="15"/>
  <c r="BK310" i="15"/>
  <c r="BK311" i="15"/>
  <c r="BK312" i="15"/>
  <c r="BK313" i="15"/>
  <c r="BK314" i="15"/>
  <c r="BK315" i="15"/>
  <c r="BK316" i="15"/>
  <c r="BK317" i="15"/>
  <c r="BK318" i="15"/>
  <c r="BK319" i="15"/>
  <c r="BK320" i="15"/>
  <c r="BK321" i="15"/>
  <c r="BK322" i="15"/>
  <c r="BK323" i="15"/>
  <c r="BK324" i="15"/>
  <c r="BK325" i="15"/>
  <c r="BK326" i="15"/>
  <c r="BK327" i="15"/>
  <c r="BK328" i="15"/>
  <c r="BK329" i="15"/>
  <c r="BK330" i="15"/>
  <c r="BK331" i="15"/>
  <c r="BK332" i="15"/>
  <c r="BK333" i="15"/>
  <c r="BK334" i="15"/>
  <c r="BK335" i="15"/>
  <c r="BK336" i="15"/>
  <c r="BK337" i="15"/>
  <c r="BK338" i="15"/>
  <c r="BK339" i="15"/>
  <c r="BK340" i="15"/>
  <c r="BK341" i="15"/>
  <c r="BK342" i="15"/>
  <c r="BK343" i="15"/>
  <c r="BK344" i="15"/>
  <c r="BK345" i="15"/>
  <c r="BK346" i="15"/>
  <c r="BK347" i="15"/>
  <c r="BK348" i="15"/>
  <c r="BK349" i="15"/>
  <c r="BK350" i="15"/>
  <c r="BK351" i="15"/>
  <c r="BK352" i="15"/>
  <c r="BK353" i="15"/>
  <c r="BK354" i="15"/>
  <c r="BK355" i="15"/>
  <c r="BK356" i="15"/>
  <c r="BK357" i="15"/>
  <c r="BK358" i="15"/>
  <c r="BK359" i="15"/>
  <c r="BK360" i="15"/>
  <c r="BK361" i="15"/>
  <c r="BK362" i="15"/>
  <c r="BK363" i="15"/>
  <c r="BK364" i="15"/>
  <c r="BK365" i="15"/>
  <c r="BK366" i="15"/>
  <c r="BK367" i="15"/>
  <c r="BK368" i="15"/>
  <c r="BK369" i="15"/>
  <c r="BK370" i="15"/>
  <c r="BK371" i="15"/>
  <c r="BK372" i="15"/>
  <c r="BK373" i="15"/>
  <c r="BK374" i="15"/>
  <c r="BK375" i="15"/>
  <c r="BK376" i="15"/>
  <c r="BK377" i="15"/>
  <c r="BK378" i="15"/>
  <c r="BK379" i="15"/>
  <c r="BK380" i="15"/>
  <c r="BK381" i="15"/>
  <c r="BK382" i="15"/>
  <c r="BK383" i="15"/>
  <c r="BK384" i="15"/>
  <c r="BK385" i="15"/>
  <c r="BK386" i="15"/>
  <c r="BK387" i="15"/>
  <c r="BK388" i="15"/>
  <c r="BK389" i="15"/>
  <c r="BK390" i="15"/>
  <c r="BK391" i="15"/>
  <c r="BK392" i="15"/>
  <c r="BK393" i="15"/>
  <c r="BK394" i="15"/>
  <c r="BK395" i="15"/>
  <c r="BK396" i="15"/>
  <c r="BK397" i="15"/>
  <c r="BK398" i="15"/>
  <c r="BK399" i="15"/>
  <c r="BK400" i="15"/>
  <c r="BK401" i="15"/>
  <c r="BK402" i="15"/>
  <c r="BK403" i="15"/>
  <c r="BK404" i="15"/>
  <c r="BK405" i="15"/>
  <c r="BK406" i="15"/>
  <c r="BK407" i="15"/>
  <c r="BK408" i="15"/>
  <c r="BK409" i="15"/>
  <c r="BK410" i="15"/>
  <c r="BK411" i="15"/>
  <c r="BK412" i="15"/>
  <c r="BK413" i="15"/>
  <c r="BK414" i="15"/>
  <c r="BK415" i="15"/>
  <c r="BK416" i="15"/>
  <c r="BK417" i="15"/>
  <c r="BK418" i="15"/>
  <c r="BK419" i="15"/>
  <c r="BK420" i="15"/>
  <c r="BK421" i="15"/>
  <c r="BK422" i="15"/>
  <c r="BK423" i="15"/>
  <c r="BK424" i="15"/>
  <c r="BK425" i="15"/>
  <c r="BK426" i="15"/>
  <c r="BK427" i="15"/>
  <c r="BK428" i="15"/>
  <c r="BK429" i="15"/>
  <c r="BK430" i="15"/>
  <c r="BK431" i="15"/>
  <c r="BK432" i="15"/>
  <c r="BK433" i="15"/>
  <c r="BK434" i="15"/>
  <c r="BK435" i="15"/>
  <c r="BK436" i="15"/>
  <c r="BK437" i="15"/>
  <c r="BK438" i="15"/>
  <c r="BK439" i="15"/>
  <c r="BK440" i="15"/>
  <c r="BK441" i="15"/>
  <c r="BK442" i="15"/>
  <c r="BK443" i="15"/>
  <c r="BK444" i="15"/>
  <c r="BK445" i="15"/>
  <c r="BK446" i="15"/>
  <c r="BK447" i="15"/>
  <c r="BK448" i="15"/>
  <c r="BK449" i="15"/>
  <c r="BK450" i="15"/>
  <c r="BK451" i="15"/>
  <c r="BK452" i="15"/>
  <c r="BK453" i="15"/>
  <c r="BK454" i="15"/>
  <c r="BK455" i="15"/>
  <c r="BK456" i="15"/>
  <c r="BK457" i="15"/>
  <c r="BK458" i="15"/>
  <c r="BK459" i="15"/>
  <c r="BK460" i="15"/>
  <c r="BK461" i="15"/>
  <c r="BK462" i="15"/>
  <c r="BK463" i="15"/>
  <c r="BK464" i="15"/>
  <c r="BK465" i="15"/>
  <c r="BK466" i="15"/>
  <c r="BK467" i="15"/>
  <c r="BK468" i="15"/>
  <c r="BK469" i="15"/>
  <c r="BK470" i="15"/>
  <c r="BK471" i="15"/>
  <c r="BK472" i="15"/>
  <c r="BK473" i="15"/>
  <c r="BK474" i="15"/>
  <c r="BK475" i="15"/>
  <c r="BK476" i="15"/>
  <c r="BK477" i="15"/>
  <c r="BK478" i="15"/>
  <c r="BK479" i="15"/>
  <c r="BK480" i="15"/>
  <c r="BK481" i="15"/>
  <c r="BK482" i="15"/>
  <c r="BK483" i="15"/>
  <c r="BK484" i="15"/>
  <c r="BK485" i="15"/>
  <c r="BK486" i="15"/>
  <c r="BK487" i="15"/>
  <c r="BK488" i="15"/>
  <c r="BK489" i="15"/>
  <c r="BK490" i="15"/>
  <c r="BK491" i="15"/>
  <c r="BK492" i="15"/>
  <c r="BK493" i="15"/>
  <c r="BK494" i="15"/>
  <c r="BK495" i="15"/>
  <c r="BK496" i="15"/>
  <c r="BK497" i="15"/>
  <c r="BK498" i="15"/>
  <c r="BK499" i="15"/>
  <c r="BK500" i="15"/>
  <c r="BK501" i="15"/>
  <c r="BK502" i="15"/>
  <c r="BK503" i="15"/>
  <c r="BK504" i="15"/>
  <c r="BK505" i="15"/>
  <c r="BK506" i="15"/>
  <c r="BK507" i="15"/>
  <c r="BK508" i="15"/>
  <c r="BK509" i="15"/>
  <c r="BK510" i="15"/>
  <c r="BK511" i="15"/>
  <c r="BK512" i="15"/>
  <c r="BK513" i="15"/>
  <c r="BK514" i="15"/>
  <c r="BK515" i="15"/>
  <c r="BK516" i="15"/>
  <c r="BK517" i="15"/>
  <c r="BK518" i="15"/>
  <c r="BK519" i="15"/>
  <c r="BK520" i="15"/>
  <c r="BK521" i="15"/>
  <c r="BK522" i="15"/>
  <c r="BK523" i="15"/>
  <c r="BK524" i="15"/>
  <c r="BK525" i="15"/>
  <c r="BK526" i="15"/>
  <c r="BK527" i="15"/>
  <c r="BK528" i="15"/>
  <c r="BK529" i="15"/>
  <c r="BK530" i="15"/>
  <c r="BK531" i="15"/>
  <c r="BK532" i="15"/>
  <c r="BK533" i="15"/>
  <c r="BK534" i="15"/>
  <c r="BK535" i="15"/>
  <c r="BK536" i="15"/>
  <c r="BK537" i="15"/>
  <c r="BK538" i="15"/>
  <c r="BK539" i="15"/>
  <c r="BK540" i="15"/>
  <c r="BK541" i="15"/>
  <c r="BK542" i="15"/>
  <c r="BK543" i="15"/>
  <c r="BK544" i="15"/>
  <c r="BK545" i="15"/>
  <c r="BK546" i="15"/>
  <c r="BK547" i="15"/>
  <c r="BK548" i="15"/>
  <c r="BK549" i="15"/>
  <c r="BK550" i="15"/>
  <c r="BK551" i="15"/>
  <c r="BK552" i="15"/>
  <c r="BK553" i="15"/>
  <c r="BK554" i="15"/>
  <c r="BK555" i="15"/>
  <c r="BK556" i="15"/>
  <c r="BK557" i="15"/>
  <c r="BK558" i="15"/>
  <c r="BK559" i="15"/>
  <c r="BK560" i="15"/>
  <c r="BK561" i="15"/>
  <c r="BK562" i="15"/>
  <c r="BK563" i="15"/>
  <c r="BK564" i="15"/>
  <c r="BK565" i="15"/>
  <c r="BK566" i="15"/>
  <c r="BK567" i="15"/>
  <c r="BK568" i="15"/>
  <c r="BK569" i="15"/>
  <c r="BK570" i="15"/>
  <c r="BK571" i="15"/>
  <c r="BK572" i="15"/>
  <c r="BK573" i="15"/>
  <c r="BK574" i="15"/>
  <c r="BK575" i="15"/>
  <c r="BK576" i="15"/>
  <c r="BK577" i="15"/>
  <c r="BK578" i="15"/>
  <c r="BK579" i="15"/>
  <c r="BK580" i="15"/>
  <c r="BK581" i="15"/>
  <c r="BK582" i="15"/>
  <c r="BK583" i="15"/>
  <c r="BK584" i="15"/>
  <c r="BK585" i="15"/>
  <c r="BK586" i="15"/>
  <c r="BK587" i="15"/>
  <c r="BK588" i="15"/>
  <c r="BK589" i="15"/>
  <c r="BK590" i="15"/>
  <c r="BK591" i="15"/>
  <c r="BK592" i="15"/>
  <c r="BK593" i="15"/>
  <c r="BK594" i="15"/>
  <c r="BK595" i="15"/>
  <c r="BK596" i="15"/>
  <c r="BK597" i="15"/>
  <c r="BK598" i="15"/>
  <c r="BK599" i="15"/>
  <c r="BK600" i="15"/>
  <c r="BK601" i="15"/>
  <c r="BK602" i="15"/>
  <c r="BK603" i="15"/>
  <c r="BK604" i="15"/>
  <c r="BK605" i="15"/>
  <c r="BK606" i="15"/>
  <c r="BK607" i="15"/>
  <c r="BK608" i="15"/>
  <c r="BK609" i="15"/>
  <c r="BK610" i="15"/>
  <c r="BK611" i="15"/>
  <c r="BK612" i="15"/>
  <c r="BK613" i="15"/>
  <c r="BK614" i="15"/>
  <c r="BK615" i="15"/>
  <c r="BK616" i="15"/>
  <c r="BK617" i="15"/>
  <c r="BK618" i="15"/>
  <c r="BK619" i="15"/>
  <c r="BK620" i="15"/>
  <c r="BK621" i="15"/>
  <c r="BK622" i="15"/>
  <c r="BK623" i="15"/>
  <c r="BK624" i="15"/>
  <c r="BK625" i="15"/>
  <c r="BK626" i="15"/>
  <c r="BK627" i="15"/>
  <c r="BK628" i="15"/>
  <c r="BK629" i="15"/>
  <c r="BK630" i="15"/>
  <c r="BK631" i="15"/>
  <c r="BK632" i="15"/>
  <c r="BK633" i="15"/>
  <c r="BK634" i="15"/>
  <c r="BK635" i="15"/>
  <c r="BK636" i="15"/>
  <c r="BK637" i="15"/>
  <c r="BK638" i="15"/>
  <c r="BK639" i="15"/>
  <c r="BK640" i="15"/>
  <c r="BK641" i="15"/>
  <c r="BK642" i="15"/>
  <c r="BK643" i="15"/>
  <c r="BK644" i="15"/>
  <c r="BK645" i="15"/>
  <c r="BK646" i="15"/>
  <c r="BK647" i="15"/>
  <c r="BK648" i="15"/>
  <c r="BK649" i="15"/>
  <c r="BK650" i="15"/>
  <c r="BK651" i="15"/>
  <c r="BK652" i="15"/>
  <c r="BK653" i="15"/>
  <c r="BK654" i="15"/>
  <c r="BK655" i="15"/>
  <c r="BK656" i="15"/>
  <c r="BK657" i="15"/>
  <c r="BK658" i="15"/>
  <c r="BK659" i="15"/>
  <c r="BK660" i="15"/>
  <c r="BK661" i="15"/>
  <c r="BK662" i="15"/>
  <c r="BK663" i="15"/>
  <c r="BK664" i="15"/>
  <c r="BK665" i="15"/>
  <c r="BK666" i="15"/>
  <c r="BK667" i="15"/>
  <c r="BK668" i="15"/>
  <c r="BK669" i="15"/>
  <c r="BK670" i="15"/>
  <c r="BK671" i="15"/>
  <c r="BK672" i="15"/>
  <c r="BK673" i="15"/>
  <c r="BK674" i="15"/>
  <c r="BK675" i="15"/>
  <c r="BK676" i="15"/>
  <c r="BK677" i="15"/>
  <c r="BK678" i="15"/>
  <c r="BK679" i="15"/>
  <c r="BK680" i="15"/>
  <c r="BK681" i="15"/>
  <c r="BK682" i="15"/>
  <c r="BK683" i="15"/>
  <c r="BK684" i="15"/>
  <c r="BK685" i="15"/>
  <c r="BK686" i="15"/>
  <c r="BK687" i="15"/>
  <c r="BK688" i="15"/>
  <c r="BK689" i="15"/>
  <c r="BK690" i="15"/>
  <c r="BK691" i="15"/>
  <c r="BK692" i="15"/>
  <c r="BK693" i="15"/>
  <c r="BK694" i="15"/>
  <c r="BK695" i="15"/>
  <c r="BK696" i="15"/>
  <c r="BK697" i="15"/>
  <c r="BK698" i="15"/>
  <c r="BK699" i="15"/>
  <c r="BK700" i="15"/>
  <c r="BK701" i="15"/>
  <c r="BK702" i="15"/>
  <c r="BK703" i="15"/>
  <c r="BK704" i="15"/>
  <c r="BK705" i="15"/>
  <c r="BK706" i="15"/>
  <c r="BK707" i="15"/>
  <c r="BK708" i="15"/>
  <c r="BK709" i="15"/>
  <c r="BK710" i="15"/>
  <c r="BK711" i="15"/>
  <c r="BK712" i="15"/>
  <c r="BK713" i="15"/>
  <c r="BK714" i="15"/>
  <c r="BK715" i="15"/>
  <c r="BK716" i="15"/>
  <c r="BK717" i="15"/>
  <c r="BK718" i="15"/>
  <c r="BK719" i="15"/>
  <c r="BK720" i="15"/>
  <c r="BK721" i="15"/>
  <c r="BK722" i="15"/>
  <c r="BK723" i="15"/>
  <c r="BK724" i="15"/>
  <c r="BK725" i="15"/>
  <c r="BK726" i="15"/>
  <c r="BK727" i="15"/>
  <c r="BK728" i="15"/>
  <c r="BK729" i="15"/>
  <c r="BK730" i="15"/>
  <c r="BK731" i="15"/>
  <c r="BK732" i="15"/>
  <c r="BK733" i="15"/>
  <c r="BK734" i="15"/>
  <c r="BK735" i="15"/>
  <c r="BK736" i="15"/>
  <c r="BK737" i="15"/>
  <c r="BK738" i="15"/>
  <c r="BK739" i="15"/>
  <c r="BK740" i="15"/>
  <c r="BK741" i="15"/>
  <c r="BK742" i="15"/>
  <c r="BK743" i="15"/>
  <c r="BK744" i="15"/>
  <c r="BK745" i="15"/>
  <c r="BK746" i="15"/>
  <c r="BK747" i="15"/>
  <c r="BK748" i="15"/>
  <c r="BK749" i="15"/>
  <c r="BK750" i="15"/>
  <c r="BK751" i="15"/>
  <c r="BK752" i="15"/>
  <c r="BK753" i="15"/>
  <c r="BK754" i="15"/>
  <c r="BK755" i="15"/>
  <c r="BK756" i="15"/>
  <c r="BK757" i="15"/>
  <c r="BK758" i="15"/>
  <c r="BK759" i="15"/>
  <c r="BK760" i="15"/>
  <c r="BK761" i="15"/>
  <c r="BK762" i="15"/>
  <c r="BK763" i="15"/>
  <c r="BK764" i="15"/>
  <c r="BK765" i="15"/>
  <c r="BK766" i="15"/>
  <c r="BK767" i="15"/>
  <c r="BK768" i="15"/>
  <c r="BK769" i="15"/>
  <c r="BK770" i="15"/>
  <c r="BK771" i="15"/>
  <c r="BK772" i="15"/>
  <c r="BK773" i="15"/>
  <c r="BK774" i="15"/>
  <c r="BK775" i="15"/>
  <c r="BK776" i="15"/>
  <c r="BK777" i="15"/>
  <c r="BK778" i="15"/>
  <c r="BK779" i="15"/>
  <c r="BK780" i="15"/>
  <c r="BK781" i="15"/>
  <c r="BK782" i="15"/>
  <c r="BK783" i="15"/>
  <c r="BK784" i="15"/>
  <c r="BK785" i="15"/>
  <c r="BK786" i="15"/>
  <c r="BK787" i="15"/>
  <c r="BK788" i="15"/>
  <c r="BK789" i="15"/>
  <c r="BK790" i="15"/>
  <c r="BK791" i="15"/>
  <c r="BK792" i="15"/>
  <c r="BK793" i="15"/>
  <c r="BK794" i="15"/>
  <c r="BK795" i="15"/>
  <c r="BK796" i="15"/>
  <c r="BK797" i="15"/>
  <c r="BK798" i="15"/>
  <c r="BK799" i="15"/>
  <c r="BK800" i="15"/>
  <c r="BK801" i="15"/>
  <c r="BK802" i="15"/>
  <c r="BK803" i="15"/>
  <c r="BK804" i="15"/>
  <c r="BK805" i="15"/>
  <c r="BK806" i="15"/>
  <c r="BK807" i="15"/>
  <c r="BK808" i="15"/>
  <c r="BK809" i="15"/>
  <c r="BK810" i="15"/>
  <c r="BK811" i="15"/>
  <c r="BK812" i="15"/>
  <c r="BK813" i="15"/>
  <c r="BK814" i="15"/>
  <c r="BK815" i="15"/>
  <c r="BK816" i="15"/>
  <c r="BK817" i="15"/>
  <c r="BK818" i="15"/>
  <c r="BK819" i="15"/>
  <c r="BK820" i="15"/>
  <c r="BK821" i="15"/>
  <c r="BK822" i="15"/>
  <c r="BK823" i="15"/>
  <c r="BK824" i="15"/>
  <c r="BK825" i="15"/>
  <c r="BK826" i="15"/>
  <c r="BK827" i="15"/>
  <c r="BK828" i="15"/>
  <c r="BK829" i="15"/>
  <c r="BK830" i="15"/>
  <c r="BK831" i="15"/>
  <c r="BK832" i="15"/>
  <c r="BK833" i="15"/>
  <c r="BK834" i="15"/>
  <c r="BK835" i="15"/>
  <c r="BK836" i="15"/>
  <c r="BK837" i="15"/>
  <c r="BK838" i="15"/>
  <c r="BK839" i="15"/>
  <c r="BK840" i="15"/>
  <c r="BK841" i="15"/>
  <c r="BK842" i="15"/>
  <c r="BK843" i="15"/>
  <c r="BK844" i="15"/>
  <c r="BK845" i="15"/>
  <c r="BK846" i="15"/>
  <c r="BK847" i="15"/>
  <c r="BK848" i="15"/>
  <c r="BK849" i="15"/>
  <c r="BK850" i="15"/>
  <c r="BK851" i="15"/>
  <c r="BK852" i="15"/>
  <c r="BK853" i="15"/>
  <c r="BK854" i="15"/>
  <c r="BK855" i="15"/>
  <c r="BK856" i="15"/>
  <c r="BK857" i="15"/>
  <c r="BK858" i="15"/>
  <c r="BK859" i="15"/>
  <c r="BK860" i="15"/>
  <c r="BK861" i="15"/>
  <c r="BK862" i="15"/>
  <c r="BK863" i="15"/>
  <c r="BK864" i="15"/>
  <c r="BK865" i="15"/>
  <c r="BK866" i="15"/>
  <c r="BK867" i="15"/>
  <c r="BK868" i="15"/>
  <c r="BK869" i="15"/>
  <c r="BK870" i="15"/>
  <c r="BK871" i="15"/>
  <c r="BK872" i="15"/>
  <c r="BK873" i="15"/>
  <c r="BK874" i="15"/>
  <c r="BK875" i="15"/>
  <c r="BK876" i="15"/>
  <c r="BK877" i="15"/>
  <c r="BK878" i="15"/>
  <c r="BK879" i="15"/>
  <c r="BK880" i="15"/>
  <c r="BK881" i="15"/>
  <c r="BK882" i="15"/>
  <c r="BK883" i="15"/>
  <c r="BK884" i="15"/>
  <c r="BK885" i="15"/>
  <c r="BK886" i="15"/>
  <c r="BK887" i="15"/>
  <c r="BK888" i="15"/>
  <c r="BK889" i="15"/>
  <c r="BK890" i="15"/>
  <c r="BK891" i="15"/>
  <c r="BK892" i="15"/>
  <c r="BK893" i="15"/>
  <c r="BK894" i="15"/>
  <c r="BK895" i="15"/>
  <c r="BK896" i="15"/>
  <c r="BK897" i="15"/>
  <c r="BK898" i="15"/>
  <c r="BK899" i="15"/>
  <c r="BK900" i="15"/>
  <c r="BK901" i="15"/>
  <c r="BK902" i="15"/>
  <c r="BK903" i="15"/>
  <c r="BK904" i="15"/>
  <c r="BK905" i="15"/>
  <c r="BK906" i="15"/>
  <c r="BK907" i="15"/>
  <c r="BK908" i="15"/>
  <c r="BK909" i="15"/>
  <c r="BK910" i="15"/>
  <c r="BK911" i="15"/>
  <c r="BK912" i="15"/>
  <c r="BK913" i="15"/>
  <c r="BK914" i="15"/>
  <c r="BK915" i="15"/>
  <c r="BK916" i="15"/>
  <c r="BK917" i="15"/>
  <c r="BK918" i="15"/>
  <c r="BK919" i="15"/>
  <c r="BK920" i="15"/>
  <c r="BK921" i="15"/>
  <c r="BK922" i="15"/>
  <c r="BK923" i="15"/>
  <c r="BK924" i="15"/>
  <c r="BK925" i="15"/>
  <c r="BK926" i="15"/>
  <c r="BK927" i="15"/>
  <c r="BK928" i="15"/>
  <c r="BK929" i="15"/>
  <c r="BK930" i="15"/>
  <c r="BK931" i="15"/>
  <c r="BK932" i="15"/>
  <c r="BK933" i="15"/>
  <c r="BK934" i="15"/>
  <c r="BK935" i="15"/>
  <c r="BK936" i="15"/>
  <c r="BK937" i="15"/>
  <c r="BK938" i="15"/>
  <c r="BK939" i="15"/>
  <c r="BK940" i="15"/>
  <c r="BK941" i="15"/>
  <c r="BK942" i="15"/>
  <c r="BK943" i="15"/>
  <c r="BK944" i="15"/>
  <c r="BK945" i="15"/>
  <c r="BK946" i="15"/>
  <c r="BK947" i="15"/>
  <c r="BK948" i="15"/>
  <c r="BK949" i="15"/>
  <c r="BK950" i="15"/>
  <c r="BK951" i="15"/>
  <c r="BK952" i="15"/>
  <c r="BK953" i="15"/>
  <c r="BK954" i="15"/>
  <c r="BK955" i="15"/>
  <c r="BK956" i="15"/>
  <c r="BK957" i="15"/>
  <c r="BK958" i="15"/>
  <c r="BK959" i="15"/>
  <c r="BK960" i="15"/>
  <c r="BK961" i="15"/>
  <c r="BK962" i="15"/>
  <c r="BK963" i="15"/>
  <c r="BK964" i="15"/>
  <c r="BK965" i="15"/>
  <c r="BK966" i="15"/>
  <c r="BK967" i="15"/>
  <c r="BK968" i="15"/>
  <c r="BK969" i="15"/>
  <c r="BK970" i="15"/>
  <c r="BK971" i="15"/>
  <c r="BK972" i="15"/>
  <c r="BK973" i="15"/>
  <c r="BK974" i="15"/>
  <c r="BK975" i="15"/>
  <c r="BK976" i="15"/>
  <c r="BK977" i="15"/>
  <c r="BK978" i="15"/>
  <c r="BK979" i="15"/>
  <c r="BK980" i="15"/>
  <c r="BK981" i="15"/>
  <c r="BK982" i="15"/>
  <c r="BK983" i="15"/>
  <c r="BK984" i="15"/>
  <c r="BK985" i="15"/>
  <c r="BK986" i="15"/>
  <c r="BK987" i="15"/>
  <c r="BK988" i="15"/>
  <c r="BK989" i="15"/>
  <c r="BK990" i="15"/>
  <c r="BK991" i="15"/>
  <c r="BK992" i="15"/>
  <c r="BK993" i="15"/>
  <c r="BK994" i="15"/>
  <c r="BK995" i="15"/>
  <c r="BK996" i="15"/>
  <c r="BK997" i="15"/>
  <c r="BK998" i="15"/>
  <c r="BK999" i="15"/>
  <c r="BK1000" i="15"/>
  <c r="BK1001" i="15"/>
  <c r="BK1002" i="15"/>
  <c r="BK1003" i="15"/>
  <c r="BK1004" i="15"/>
  <c r="BK1005" i="15"/>
  <c r="BK1006" i="15"/>
  <c r="BK1007" i="15"/>
  <c r="BK1008" i="15"/>
  <c r="BK1009" i="15"/>
  <c r="BK1010" i="15"/>
  <c r="BK1011" i="15"/>
  <c r="BK1012" i="15"/>
  <c r="BK1013" i="15"/>
  <c r="BK1014" i="15"/>
  <c r="BK1015" i="15"/>
  <c r="BK1016" i="15"/>
  <c r="BK1017" i="15"/>
  <c r="BK1018" i="15"/>
  <c r="BK1019" i="15"/>
  <c r="BK1020" i="15"/>
  <c r="BK1021" i="15"/>
  <c r="BK1022" i="15"/>
  <c r="BK1023" i="15"/>
  <c r="BK1024" i="15"/>
  <c r="BK1025" i="15"/>
  <c r="BK1026" i="15"/>
  <c r="BK1027" i="15"/>
  <c r="BK1028" i="15"/>
  <c r="BK1029" i="15"/>
  <c r="BK1030" i="15"/>
  <c r="BK1031" i="15"/>
  <c r="BK1032" i="15"/>
  <c r="BK1033" i="15"/>
  <c r="BK1034" i="15"/>
  <c r="BK1035" i="15"/>
  <c r="BK1036" i="15"/>
  <c r="BK1037" i="15"/>
  <c r="BK1038" i="15"/>
  <c r="BK1039" i="15"/>
  <c r="BK1040" i="15"/>
  <c r="BK1041" i="15"/>
  <c r="BK1042" i="15"/>
  <c r="BK1043" i="15"/>
  <c r="BK1044" i="15"/>
  <c r="BK1045" i="15"/>
  <c r="BK1046" i="15"/>
  <c r="BK1047" i="15"/>
  <c r="BK1048" i="15"/>
  <c r="BK1049" i="15"/>
  <c r="BK1050" i="15"/>
  <c r="BK1051" i="15"/>
  <c r="BK1052" i="15"/>
  <c r="BK1053" i="15"/>
  <c r="BK1054" i="15"/>
  <c r="BK1055" i="15"/>
  <c r="BK1056" i="15"/>
  <c r="BK1057" i="15"/>
  <c r="BK1058" i="15"/>
  <c r="BK1059" i="15"/>
  <c r="BK1060" i="15"/>
  <c r="BK1061" i="15"/>
  <c r="BK1062" i="15"/>
  <c r="BK1063" i="15"/>
  <c r="BK1064" i="15"/>
  <c r="BK1065" i="15"/>
  <c r="BK1066" i="15"/>
  <c r="BK1067" i="15"/>
  <c r="BK1068" i="15"/>
  <c r="BK1069" i="15"/>
  <c r="BK1070" i="15"/>
  <c r="BK1071" i="15"/>
  <c r="BK1072" i="15"/>
  <c r="BK1073" i="15"/>
  <c r="BK1074" i="15"/>
  <c r="BK1075" i="15"/>
  <c r="BK1076" i="15"/>
  <c r="BK1077" i="15"/>
  <c r="BK1078" i="15"/>
  <c r="BK1079" i="15"/>
  <c r="BK1080" i="15"/>
  <c r="BK1081" i="15"/>
  <c r="BK1082" i="15"/>
  <c r="BK1083" i="15"/>
  <c r="BK1084" i="15"/>
  <c r="BK1085" i="15"/>
  <c r="BK1086" i="15"/>
  <c r="BK1087" i="15"/>
  <c r="BK1088" i="15"/>
  <c r="BK1089" i="15"/>
  <c r="BK1090" i="15"/>
  <c r="BK1091" i="15"/>
  <c r="BK1092" i="15"/>
  <c r="BK1093" i="15"/>
  <c r="BK1094" i="15"/>
  <c r="BK1095" i="15"/>
  <c r="BK1096" i="15"/>
  <c r="BK1097" i="15"/>
  <c r="BK1098" i="15"/>
  <c r="BK1099" i="15"/>
  <c r="BK1100" i="15"/>
  <c r="BK1101" i="15"/>
  <c r="BK1102" i="15"/>
  <c r="BK1103" i="15"/>
  <c r="BK1104" i="15"/>
  <c r="BK1105" i="15"/>
  <c r="BK1106" i="15"/>
  <c r="BK1107" i="15"/>
  <c r="BK1108" i="15"/>
  <c r="BK1109" i="15"/>
  <c r="BK1110" i="15"/>
  <c r="BK1111" i="15"/>
  <c r="BK1112" i="15"/>
  <c r="BK1113" i="15"/>
  <c r="BK1114" i="15"/>
  <c r="BK1115" i="15"/>
  <c r="BK1116" i="15"/>
  <c r="BK1117" i="15"/>
  <c r="BK1118" i="15"/>
  <c r="BK1119" i="15"/>
  <c r="BK1120" i="15"/>
  <c r="BK1121" i="15"/>
  <c r="BK1122" i="15"/>
  <c r="BK1123" i="15"/>
  <c r="BK1124" i="15"/>
  <c r="BK1125" i="15"/>
  <c r="BK1126" i="15"/>
  <c r="BK1127" i="15"/>
  <c r="BK1128" i="15"/>
  <c r="BK1129" i="15"/>
  <c r="BK1130" i="15"/>
  <c r="BK1131" i="15"/>
  <c r="BK1132" i="15"/>
  <c r="BK1133" i="15"/>
  <c r="BK1134" i="15"/>
  <c r="BK1135" i="15"/>
  <c r="BK1136" i="15"/>
  <c r="BK1137" i="15"/>
  <c r="BK1138" i="15"/>
  <c r="BK1139" i="15"/>
  <c r="BK1140" i="15"/>
  <c r="BK1141" i="15"/>
  <c r="BK1142" i="15"/>
  <c r="BK1143" i="15"/>
  <c r="BK1144" i="15"/>
  <c r="BK1145" i="15"/>
  <c r="BK1146" i="15"/>
  <c r="BK1147" i="15"/>
  <c r="BK1148" i="15"/>
  <c r="BK1149" i="15"/>
  <c r="BK1150" i="15"/>
  <c r="BK1151" i="15"/>
  <c r="BK1152" i="15"/>
  <c r="BK1153" i="15"/>
  <c r="BK1154" i="15"/>
  <c r="BK1155" i="15"/>
  <c r="BK1156" i="15"/>
  <c r="BK1157" i="15"/>
  <c r="BK1158" i="15"/>
  <c r="BK1159" i="15"/>
  <c r="BK1160" i="15"/>
  <c r="BK1161" i="15"/>
  <c r="BK1162" i="15"/>
  <c r="BK1163" i="15"/>
  <c r="BK1164" i="15"/>
  <c r="BK1165" i="15"/>
  <c r="BK1166" i="15"/>
  <c r="BK1167" i="15"/>
  <c r="BK1168" i="15"/>
  <c r="BK1169" i="15"/>
  <c r="BK1170" i="15"/>
  <c r="BK1171" i="15"/>
  <c r="BK1172" i="15"/>
  <c r="BK1173" i="15"/>
  <c r="BK1174" i="15"/>
  <c r="BK1175" i="15"/>
  <c r="BK1176" i="15"/>
  <c r="BK1177" i="15"/>
  <c r="BK1178" i="15"/>
  <c r="BK1179" i="15"/>
  <c r="BK1180" i="15"/>
  <c r="BK1181" i="15"/>
  <c r="BK1182" i="15"/>
  <c r="BK1183" i="15"/>
  <c r="BK1184" i="15"/>
  <c r="BK1185" i="15"/>
  <c r="BK1186" i="15"/>
  <c r="BK1187" i="15"/>
  <c r="BK1188" i="15"/>
  <c r="BK1189" i="15"/>
  <c r="BK1190" i="15"/>
  <c r="BK1191" i="15"/>
  <c r="BK1192" i="15"/>
  <c r="BK1193" i="15"/>
  <c r="BK1194" i="15"/>
  <c r="BK1195" i="15"/>
  <c r="BK1196" i="15"/>
  <c r="BK1197" i="15"/>
  <c r="BK1198" i="15"/>
  <c r="BK1199" i="15"/>
  <c r="BK1200" i="15"/>
  <c r="BK1201" i="15"/>
  <c r="BK1202" i="15"/>
  <c r="BK1203" i="15"/>
  <c r="BK1204" i="15"/>
  <c r="BK1205" i="15"/>
  <c r="BK1206" i="15"/>
  <c r="BK1207" i="15"/>
  <c r="BK1208" i="15"/>
  <c r="BK1209" i="15"/>
  <c r="BK1210" i="15"/>
  <c r="BK1211" i="15"/>
  <c r="BK1212" i="15"/>
  <c r="BK1213" i="15"/>
  <c r="BK1214" i="15"/>
  <c r="BK1215" i="15"/>
  <c r="BK1216" i="15"/>
  <c r="BK1217" i="15"/>
  <c r="BK1218" i="15"/>
  <c r="BK1219" i="15"/>
  <c r="BK1220" i="15"/>
  <c r="BK1221" i="15"/>
  <c r="BK1222" i="15"/>
  <c r="BK1223" i="15"/>
  <c r="BK1224" i="15"/>
  <c r="BK1225" i="15"/>
  <c r="BK1226" i="15"/>
  <c r="BK1227" i="15"/>
  <c r="BK1228" i="15"/>
  <c r="BK1229" i="15"/>
  <c r="BK1230" i="15"/>
  <c r="BK1231" i="15"/>
  <c r="BK1232" i="15"/>
  <c r="BK1233" i="15"/>
  <c r="BK1234" i="15"/>
  <c r="BK1235" i="15"/>
  <c r="BK1236" i="15"/>
  <c r="BK1237" i="15"/>
  <c r="BK1238" i="15"/>
  <c r="BK1239" i="15"/>
  <c r="BK1240" i="15"/>
  <c r="BK1241" i="15"/>
  <c r="BK1242" i="15"/>
  <c r="BK1243" i="15"/>
  <c r="BK1244" i="15"/>
  <c r="BK1245" i="15"/>
  <c r="BK1246" i="15"/>
  <c r="BK1247" i="15"/>
  <c r="BK1248" i="15"/>
  <c r="BK1249" i="15"/>
  <c r="BK1250" i="15"/>
  <c r="BK1251" i="15"/>
  <c r="BK1252" i="15"/>
  <c r="BK1253" i="15"/>
  <c r="BK1254" i="15"/>
  <c r="BK1255" i="15"/>
  <c r="BK1256" i="15"/>
  <c r="BK1257" i="15"/>
  <c r="BK1258" i="15"/>
  <c r="BK1259" i="15"/>
  <c r="BK1260" i="15"/>
  <c r="BK1261" i="15"/>
  <c r="BK1262" i="15"/>
  <c r="BK1263" i="15"/>
  <c r="BK1264" i="15"/>
  <c r="BK1265" i="15"/>
  <c r="BK1266" i="15"/>
  <c r="BK1267" i="15"/>
  <c r="BK1268" i="15"/>
  <c r="BK1269" i="15"/>
  <c r="BK1270" i="15"/>
  <c r="BK1271" i="15"/>
  <c r="BK1272" i="15"/>
  <c r="BK1273" i="15"/>
  <c r="BK1274" i="15"/>
  <c r="BK1275" i="15"/>
  <c r="BK1276" i="15"/>
  <c r="BK1277" i="15"/>
  <c r="BK1278" i="15"/>
  <c r="BK1279" i="15"/>
  <c r="BK1280" i="15"/>
  <c r="BK1281" i="15"/>
  <c r="BK1282" i="15"/>
  <c r="BK1283" i="15"/>
  <c r="BK1284" i="15"/>
  <c r="BK1285" i="15"/>
  <c r="BK1286" i="15"/>
  <c r="BK1287" i="15"/>
  <c r="BK1288" i="15"/>
  <c r="BK1289" i="15"/>
  <c r="BK1290" i="15"/>
  <c r="BK1291" i="15"/>
  <c r="BK1292" i="15"/>
  <c r="BK1293" i="15"/>
  <c r="BK1294" i="15"/>
  <c r="BK1295" i="15"/>
  <c r="BK1296" i="15"/>
  <c r="BK1297" i="15"/>
  <c r="BK1298" i="15"/>
  <c r="BK1299" i="15"/>
  <c r="BK1300" i="15"/>
  <c r="BK1301" i="15"/>
  <c r="BK1302" i="15"/>
  <c r="BK1303" i="15"/>
  <c r="BK1304" i="15"/>
  <c r="BK1305" i="15"/>
  <c r="BK1306" i="15"/>
  <c r="BK1307" i="15"/>
  <c r="BK1308" i="15"/>
  <c r="BK1309" i="15"/>
  <c r="BK1310" i="15"/>
  <c r="BK1311" i="15"/>
  <c r="BK1312" i="15"/>
  <c r="BK1313" i="15"/>
  <c r="BK1314" i="15"/>
  <c r="BK1315" i="15"/>
  <c r="BK1316" i="15"/>
  <c r="BK1317" i="15"/>
  <c r="BK1318" i="15"/>
  <c r="BK1319" i="15"/>
  <c r="BK1320" i="15"/>
  <c r="BK1321" i="15"/>
  <c r="BK1322" i="15"/>
  <c r="BK1323" i="15"/>
  <c r="BK1324" i="15"/>
  <c r="BK1325" i="15"/>
  <c r="BK1326" i="15"/>
  <c r="BK1327" i="15"/>
  <c r="BK1328" i="15"/>
  <c r="BK1329" i="15"/>
  <c r="BK1330" i="15"/>
  <c r="BK1331" i="15"/>
  <c r="BK1332" i="15"/>
  <c r="BK1333" i="15"/>
  <c r="BK1334" i="15"/>
  <c r="BK1335" i="15"/>
  <c r="BK1336" i="15"/>
  <c r="BK1337" i="15"/>
  <c r="BK1338" i="15"/>
  <c r="BK1339" i="15"/>
  <c r="BK1340" i="15"/>
  <c r="BK1341" i="15"/>
  <c r="BK1342" i="15"/>
  <c r="BK1343" i="15"/>
  <c r="BK1344" i="15"/>
  <c r="BK1345" i="15"/>
  <c r="BK1346" i="15"/>
  <c r="BK1347" i="15"/>
  <c r="BK1348" i="15"/>
  <c r="BK1349" i="15"/>
  <c r="BK1350" i="15"/>
  <c r="BK1351" i="15"/>
  <c r="BK1352" i="15"/>
  <c r="BK1353" i="15"/>
  <c r="BK1354" i="15"/>
  <c r="BK1355" i="15"/>
  <c r="BK1356" i="15"/>
  <c r="BK1357" i="15"/>
  <c r="BK1358" i="15"/>
  <c r="BK1359" i="15"/>
  <c r="BK1360" i="15"/>
  <c r="BK1361" i="15"/>
  <c r="BK1362" i="15"/>
  <c r="BK1363" i="15"/>
  <c r="BK1364" i="15"/>
  <c r="BK1365" i="15"/>
  <c r="BK1366" i="15"/>
  <c r="BK1367" i="15"/>
  <c r="BK1368" i="15"/>
  <c r="BK1369" i="15"/>
  <c r="BK1370" i="15"/>
  <c r="BK1371" i="15"/>
  <c r="BK1372" i="15"/>
  <c r="BK1373" i="15"/>
  <c r="BK1374" i="15"/>
  <c r="BK1375" i="15"/>
  <c r="BK1376" i="15"/>
  <c r="BK1377" i="15"/>
  <c r="BK1378" i="15"/>
  <c r="BK1379" i="15"/>
  <c r="BK1380" i="15"/>
  <c r="BK1381" i="15"/>
  <c r="BK1382" i="15"/>
  <c r="BK1383" i="15"/>
  <c r="BK1384" i="15"/>
  <c r="BK1385" i="15"/>
  <c r="BK1386" i="15"/>
  <c r="BK1387" i="15"/>
  <c r="BK1388" i="15"/>
  <c r="BK1389" i="15"/>
  <c r="BK1390" i="15"/>
  <c r="BK1391" i="15"/>
  <c r="BK1392" i="15"/>
  <c r="BK1393" i="15"/>
  <c r="BK1394" i="15"/>
  <c r="BK1395" i="15"/>
  <c r="BK1396" i="15"/>
  <c r="BK1397" i="15"/>
  <c r="BK1398" i="15"/>
  <c r="BK1399" i="15"/>
  <c r="BK1400" i="15"/>
  <c r="BK1401" i="15"/>
  <c r="BK1402" i="15"/>
  <c r="BK1403" i="15"/>
  <c r="BK1404" i="15"/>
  <c r="BK1405" i="15"/>
  <c r="BK1406" i="15"/>
  <c r="BK1407" i="15"/>
  <c r="BK1408" i="15"/>
  <c r="BK1409" i="15"/>
  <c r="BK1410" i="15"/>
  <c r="BK1411" i="15"/>
  <c r="BK1412" i="15"/>
  <c r="BK1413" i="15"/>
  <c r="BK1414" i="15"/>
  <c r="BK1415" i="15"/>
  <c r="BK1416" i="15"/>
  <c r="BK1417" i="15"/>
  <c r="BK1418" i="15"/>
  <c r="BK1419" i="15"/>
  <c r="BK1420" i="15"/>
  <c r="BK1421" i="15"/>
  <c r="BK1422" i="15"/>
  <c r="BK1423" i="15"/>
  <c r="BK1424" i="15"/>
  <c r="BK1425" i="15"/>
  <c r="BK1426" i="15"/>
  <c r="BK1427" i="15"/>
  <c r="BK1428" i="15"/>
  <c r="BK1429" i="15"/>
  <c r="BK1430" i="15"/>
  <c r="BK1431" i="15"/>
  <c r="BK1432" i="15"/>
  <c r="BK1433" i="15"/>
  <c r="BK1434" i="15"/>
  <c r="BK1435" i="15"/>
  <c r="BK1436" i="15"/>
  <c r="BK1437" i="15"/>
  <c r="BK1438" i="15"/>
  <c r="BK1439" i="15"/>
  <c r="BK1440" i="15"/>
  <c r="BK1441" i="15"/>
  <c r="BK1442" i="15"/>
  <c r="BK1443" i="15"/>
  <c r="BK1444" i="15"/>
  <c r="BK1445" i="15"/>
  <c r="BK1446" i="15"/>
  <c r="BK1447" i="15"/>
  <c r="BK1448" i="15"/>
  <c r="BK1449" i="15"/>
  <c r="BK1450" i="15"/>
  <c r="BK1451" i="15"/>
  <c r="BK1452" i="15"/>
  <c r="BK1453" i="15"/>
  <c r="BK1454" i="15"/>
  <c r="BK1455" i="15"/>
  <c r="BK1456" i="15"/>
  <c r="BK1457" i="15"/>
  <c r="BK1458" i="15"/>
  <c r="BK1459" i="15"/>
  <c r="BK1460" i="15"/>
  <c r="BK1461" i="15"/>
  <c r="BK1462" i="15"/>
  <c r="BK1463" i="15"/>
  <c r="BK1464" i="15"/>
  <c r="BK1465" i="15"/>
  <c r="BK1466" i="15"/>
  <c r="BK1467" i="15"/>
  <c r="BK1468" i="15"/>
  <c r="BK1469" i="15"/>
  <c r="BK1470" i="15"/>
  <c r="BK1471" i="15"/>
  <c r="BK1472" i="15"/>
  <c r="BK1473" i="15"/>
  <c r="BK1474" i="15"/>
  <c r="BK1475" i="15"/>
  <c r="BK1476" i="15"/>
  <c r="BK1477" i="15"/>
  <c r="BK1478" i="15"/>
  <c r="BK1479" i="15"/>
  <c r="BK1480" i="15"/>
  <c r="BK1481" i="15"/>
  <c r="BK1482" i="15"/>
  <c r="BK1483" i="15"/>
  <c r="BK1484" i="15"/>
  <c r="BK1485" i="15"/>
  <c r="BK1486" i="15"/>
  <c r="BK1487" i="15"/>
  <c r="BK1488" i="15"/>
  <c r="BK1489" i="15"/>
  <c r="BK1490" i="15"/>
  <c r="BK1491" i="15"/>
  <c r="BK1492" i="15"/>
  <c r="BK1493" i="15"/>
  <c r="BK1494" i="15"/>
  <c r="BK1495" i="15"/>
  <c r="BK1496" i="15"/>
  <c r="BK1497" i="15"/>
  <c r="BK1498" i="15"/>
  <c r="BK1499" i="15"/>
  <c r="BK1500" i="15"/>
  <c r="BK1501" i="15"/>
  <c r="BK1502" i="15"/>
  <c r="BK1503" i="15"/>
  <c r="BK1504" i="15"/>
  <c r="BK1505" i="15"/>
  <c r="BK1506" i="15"/>
  <c r="BK1507" i="15"/>
  <c r="BK1508" i="15"/>
  <c r="BK1509" i="15"/>
  <c r="BK1510" i="15"/>
  <c r="BK1511" i="15"/>
  <c r="BK1512" i="15"/>
  <c r="BK1513" i="15"/>
  <c r="BK1514" i="15"/>
  <c r="BK1515" i="15"/>
  <c r="BK1516" i="15"/>
  <c r="BK1517" i="15"/>
  <c r="BK1518" i="15"/>
  <c r="BK1519" i="15"/>
  <c r="BK1520" i="15"/>
  <c r="BK1521" i="15"/>
  <c r="BK1522" i="15"/>
  <c r="BK1523" i="15"/>
  <c r="BK1524" i="15"/>
  <c r="BK1525" i="15"/>
  <c r="BK1526" i="15"/>
  <c r="BK1527" i="15"/>
  <c r="BK1528" i="15"/>
  <c r="BK1529" i="15"/>
  <c r="BK1530" i="15"/>
  <c r="BK1531" i="15"/>
  <c r="BK1532" i="15"/>
  <c r="BK1533" i="15"/>
  <c r="BK1534" i="15"/>
  <c r="BK1535" i="15"/>
  <c r="BK1536" i="15"/>
  <c r="BK1537" i="15"/>
  <c r="BK1538" i="15"/>
  <c r="BK1539" i="15"/>
  <c r="BK1540" i="15"/>
  <c r="BK1541" i="15"/>
  <c r="BK1542" i="15"/>
  <c r="BK1543" i="15"/>
  <c r="BK1544" i="15"/>
  <c r="BK1545" i="15"/>
  <c r="BK1546" i="15"/>
  <c r="BK1547" i="15"/>
  <c r="BK1548" i="15"/>
  <c r="BK1549" i="15"/>
  <c r="BK1550" i="15"/>
  <c r="BK1551" i="15"/>
  <c r="BK1552" i="15"/>
  <c r="BK1553" i="15"/>
  <c r="BK1554" i="15"/>
  <c r="BK1555" i="15"/>
  <c r="BK1556" i="15"/>
  <c r="BK1557" i="15"/>
  <c r="BK1558" i="15"/>
  <c r="BK1559" i="15"/>
  <c r="BK1560" i="15"/>
  <c r="BK1561" i="15"/>
  <c r="BK1562" i="15"/>
  <c r="BK1563" i="15"/>
  <c r="BK1564" i="15"/>
  <c r="BK1565" i="15"/>
  <c r="BK1566" i="15"/>
  <c r="BK1567" i="15"/>
  <c r="BK1568" i="15"/>
  <c r="BK1569" i="15"/>
  <c r="BK1570" i="15"/>
  <c r="BK1571" i="15"/>
  <c r="BK1572" i="15"/>
  <c r="BK1573" i="15"/>
  <c r="BK1574" i="15"/>
  <c r="BK1575" i="15"/>
  <c r="BK1576" i="15"/>
  <c r="BK1577" i="15"/>
  <c r="BK1578" i="15"/>
  <c r="BK1579" i="15"/>
  <c r="BK1580" i="15"/>
  <c r="BK1581" i="15"/>
  <c r="BK1582" i="15"/>
  <c r="BK1583" i="15"/>
  <c r="BK1584" i="15"/>
  <c r="BK1585" i="15"/>
  <c r="BK1586" i="15"/>
  <c r="BK1587" i="15"/>
  <c r="BK1588" i="15"/>
  <c r="BK1589" i="15"/>
  <c r="BK1590" i="15"/>
  <c r="BK1591" i="15"/>
  <c r="BK1592" i="15"/>
  <c r="BK1593" i="15"/>
  <c r="BK1594" i="15"/>
  <c r="BK1595" i="15"/>
  <c r="BK1596" i="15"/>
  <c r="BK1597" i="15"/>
  <c r="BK1598" i="15"/>
  <c r="BK1599" i="15"/>
  <c r="BK1600" i="15"/>
  <c r="BK1601" i="15"/>
  <c r="BK1602" i="15"/>
  <c r="BK1603" i="15"/>
  <c r="BK1604" i="15"/>
  <c r="BK1605" i="15"/>
  <c r="BK1606" i="15"/>
  <c r="BK1607" i="15"/>
  <c r="BK1608" i="15"/>
  <c r="BK1609" i="15"/>
  <c r="BK1610" i="15"/>
  <c r="BK1611" i="15"/>
  <c r="BK1612" i="15"/>
  <c r="BK1613" i="15"/>
  <c r="BK1614" i="15"/>
  <c r="BK1615" i="15"/>
  <c r="BK1616" i="15"/>
  <c r="BK1617" i="15"/>
  <c r="BK1618" i="15"/>
  <c r="BK1619" i="15"/>
  <c r="BK1620" i="15"/>
  <c r="BK1621" i="15"/>
  <c r="BK1622" i="15"/>
  <c r="BK1623" i="15"/>
  <c r="BK1624" i="15"/>
  <c r="BK1625" i="15"/>
  <c r="BK1626" i="15"/>
  <c r="BK1627" i="15"/>
  <c r="BK1628" i="15"/>
  <c r="BK1629" i="15"/>
  <c r="BK1630" i="15"/>
  <c r="BK1631" i="15"/>
  <c r="BK1632" i="15"/>
  <c r="BK1633" i="15"/>
  <c r="BK1634" i="15"/>
  <c r="BK1635" i="15"/>
  <c r="BK1636" i="15"/>
  <c r="BK1637" i="15"/>
  <c r="BK1638" i="15"/>
  <c r="BK1639" i="15"/>
  <c r="BK1640" i="15"/>
  <c r="BK1641" i="15"/>
  <c r="BK1642" i="15"/>
  <c r="BK1643" i="15"/>
  <c r="BK1644" i="15"/>
  <c r="BK1645" i="15"/>
  <c r="BK1646" i="15"/>
  <c r="BK1647" i="15"/>
  <c r="BK1648" i="15"/>
  <c r="BK1649" i="15"/>
  <c r="BK1650" i="15"/>
  <c r="BK1651" i="15"/>
  <c r="BK1652" i="15"/>
  <c r="BK1653" i="15"/>
  <c r="BK1654" i="15"/>
  <c r="BK1655" i="15"/>
  <c r="BK1656" i="15"/>
  <c r="BK1657" i="15"/>
  <c r="BK1658" i="15"/>
  <c r="BK1659" i="15"/>
  <c r="BK1660" i="15"/>
  <c r="BK1661" i="15"/>
  <c r="BK1662" i="15"/>
  <c r="BK1663" i="15"/>
  <c r="BK1664" i="15"/>
  <c r="BK1665" i="15"/>
  <c r="BK1666" i="15"/>
  <c r="BK1667" i="15"/>
  <c r="BK1668" i="15"/>
  <c r="BK1669" i="15"/>
  <c r="BK1670" i="15"/>
  <c r="BK1671" i="15"/>
  <c r="BK1672" i="15"/>
  <c r="BK1673" i="15"/>
  <c r="BK1674" i="15"/>
  <c r="BK1675" i="15"/>
  <c r="BK1676" i="15"/>
  <c r="BK1677" i="15"/>
  <c r="BK1678" i="15"/>
  <c r="BK1679" i="15"/>
  <c r="BK1680" i="15"/>
  <c r="BK1681" i="15"/>
  <c r="BK1682" i="15"/>
  <c r="BK1683" i="15"/>
  <c r="BK1684" i="15"/>
  <c r="BK1685" i="15"/>
  <c r="BK1686" i="15"/>
  <c r="BK1687" i="15"/>
  <c r="BK1688" i="15"/>
  <c r="BK1689" i="15"/>
  <c r="BK1690" i="15"/>
  <c r="BK1691" i="15"/>
  <c r="BK1692" i="15"/>
  <c r="BK1693" i="15"/>
  <c r="BK1694" i="15"/>
  <c r="BK1695" i="15"/>
  <c r="BK1696" i="15"/>
  <c r="BK1697" i="15"/>
  <c r="BK1698" i="15"/>
  <c r="BK1699" i="15"/>
  <c r="BK1700" i="15"/>
  <c r="BK1701" i="15"/>
  <c r="BK1702" i="15"/>
  <c r="BK1703" i="15"/>
  <c r="BK1704" i="15"/>
  <c r="BK1705" i="15"/>
  <c r="BK1706" i="15"/>
  <c r="BK1707" i="15"/>
  <c r="BK1708" i="15"/>
  <c r="BK1709" i="15"/>
  <c r="BK1710" i="15"/>
  <c r="BK1711" i="15"/>
  <c r="BK1712" i="15"/>
  <c r="BK1713" i="15"/>
  <c r="BK1714" i="15"/>
  <c r="BK1715" i="15"/>
  <c r="BK1716" i="15"/>
  <c r="BK1717" i="15"/>
  <c r="BK1718" i="15"/>
  <c r="BK1719" i="15"/>
  <c r="BK1720" i="15"/>
  <c r="BK1721" i="15"/>
  <c r="BK1722" i="15"/>
  <c r="BK1723" i="15"/>
  <c r="BK1724" i="15"/>
  <c r="BK1725" i="15"/>
  <c r="BK1726" i="15"/>
  <c r="BK1727" i="15"/>
  <c r="BK1728" i="15"/>
  <c r="BK1729" i="15"/>
  <c r="BK1730" i="15"/>
  <c r="BK1731" i="15"/>
  <c r="BK1732" i="15"/>
  <c r="BK1733" i="15"/>
  <c r="BK1734" i="15"/>
  <c r="BK1735" i="15"/>
  <c r="BK1736" i="15"/>
  <c r="BK1737" i="15"/>
  <c r="BK1738" i="15"/>
  <c r="BK1739" i="15"/>
  <c r="BK1740" i="15"/>
  <c r="BK1741" i="15"/>
  <c r="BK1742" i="15"/>
  <c r="BK1743" i="15"/>
  <c r="BK1744" i="15"/>
  <c r="BK1745" i="15"/>
  <c r="BK1746" i="15"/>
  <c r="BK1747" i="15"/>
  <c r="BK1748" i="15"/>
  <c r="BK1749" i="15"/>
  <c r="BK1750" i="15"/>
  <c r="BK1751" i="15"/>
  <c r="BK1752" i="15"/>
  <c r="BK1753" i="15"/>
  <c r="BK1754" i="15"/>
  <c r="BK1755" i="15"/>
  <c r="BK1756" i="15"/>
  <c r="BK1757" i="15"/>
  <c r="BK1758" i="15"/>
  <c r="BK1759" i="15"/>
  <c r="BK1760" i="15"/>
  <c r="BK1761" i="15"/>
  <c r="BK1762" i="15"/>
  <c r="BK1763" i="15"/>
  <c r="BK1764" i="15"/>
  <c r="BK1765" i="15"/>
  <c r="BK1766" i="15"/>
  <c r="BK1767" i="15"/>
  <c r="BK1768" i="15"/>
  <c r="BK1769" i="15"/>
  <c r="BK1770" i="15"/>
  <c r="BK1771" i="15"/>
  <c r="BK1772" i="15"/>
  <c r="BK1773" i="15"/>
  <c r="BK1774" i="15"/>
  <c r="BK1775" i="15"/>
  <c r="BK1776" i="15"/>
  <c r="BK1777" i="15"/>
  <c r="BK1778" i="15"/>
  <c r="BK1779" i="15"/>
  <c r="BK1780" i="15"/>
  <c r="BK1781" i="15"/>
  <c r="BK1782" i="15"/>
  <c r="BK1783" i="15"/>
  <c r="BK1784" i="15"/>
  <c r="BK1785" i="15"/>
  <c r="BK1786" i="15"/>
  <c r="BK1787" i="15"/>
  <c r="BK1788" i="15"/>
  <c r="BK1789" i="15"/>
  <c r="BK1790" i="15"/>
  <c r="BK1791" i="15"/>
  <c r="BK1792" i="15"/>
  <c r="BK1793" i="15"/>
  <c r="BK1794" i="15"/>
  <c r="BK1795" i="15"/>
  <c r="BK1796" i="15"/>
  <c r="BK1797" i="15"/>
  <c r="BK1798" i="15"/>
  <c r="BK1799" i="15"/>
  <c r="BK1800" i="15"/>
  <c r="BK1801" i="15"/>
  <c r="BK1802" i="15"/>
  <c r="BK1803" i="15"/>
  <c r="BK1804" i="15"/>
  <c r="BK1805" i="15"/>
  <c r="BK1806" i="15"/>
  <c r="BK1807" i="15"/>
  <c r="BK1808" i="15"/>
  <c r="BK1809" i="15"/>
  <c r="BK1810" i="15"/>
  <c r="BK1811" i="15"/>
  <c r="BK1812" i="15"/>
  <c r="BK1813" i="15"/>
  <c r="BK1814" i="15"/>
  <c r="BK1815" i="15"/>
  <c r="BK1816" i="15"/>
  <c r="BK1817" i="15"/>
  <c r="BK1818" i="15"/>
  <c r="BK1819" i="15"/>
  <c r="BK1820" i="15"/>
  <c r="BK1821" i="15"/>
  <c r="BK1822" i="15"/>
  <c r="BK1823" i="15"/>
  <c r="BK1824" i="15"/>
  <c r="BK1825" i="15"/>
  <c r="BK1826" i="15"/>
  <c r="BK1827" i="15"/>
  <c r="BK1828" i="15"/>
  <c r="BK1829" i="15"/>
  <c r="BK1830" i="15"/>
  <c r="BK1831" i="15"/>
  <c r="BK1832" i="15"/>
  <c r="BK1833" i="15"/>
  <c r="BK1834" i="15"/>
  <c r="BK1835" i="15"/>
  <c r="BK1836" i="15"/>
  <c r="BK1837" i="15"/>
  <c r="BK1838" i="15"/>
  <c r="BK1839" i="15"/>
  <c r="BK1840" i="15"/>
  <c r="BK1841" i="15"/>
  <c r="BK1842" i="15"/>
  <c r="BK1843" i="15"/>
  <c r="BK1844" i="15"/>
  <c r="BK1845" i="15"/>
  <c r="BK1846" i="15"/>
  <c r="BK1847" i="15"/>
  <c r="BK1848" i="15"/>
  <c r="BK1849" i="15"/>
  <c r="BK1850" i="15"/>
  <c r="BK1851" i="15"/>
  <c r="BK1852" i="15"/>
  <c r="BK1853" i="15"/>
  <c r="BK1854" i="15"/>
  <c r="BK1855" i="15"/>
  <c r="BK1856" i="15"/>
  <c r="BK1857" i="15"/>
  <c r="BK1858" i="15"/>
  <c r="BK1859" i="15"/>
  <c r="BK1860" i="15"/>
  <c r="BK1861" i="15"/>
  <c r="BK1862" i="15"/>
  <c r="BK1863" i="15"/>
  <c r="BK1864" i="15"/>
  <c r="BK1865" i="15"/>
  <c r="BK1866" i="15"/>
  <c r="BK1867" i="15"/>
  <c r="BK1868" i="15"/>
  <c r="BK1869" i="15"/>
  <c r="BK1870" i="15"/>
  <c r="BK1871" i="15"/>
  <c r="BK1872" i="15"/>
  <c r="BK1873" i="15"/>
  <c r="BK1874" i="15"/>
  <c r="BK1875" i="15"/>
  <c r="BK1876" i="15"/>
  <c r="BK1877" i="15"/>
  <c r="BK1878" i="15"/>
  <c r="BK1879" i="15"/>
  <c r="BK1880" i="15"/>
  <c r="BK1881" i="15"/>
  <c r="BK1882" i="15"/>
  <c r="BK1883" i="15"/>
  <c r="BK1884" i="15"/>
  <c r="BK1885" i="15"/>
  <c r="BK1886" i="15"/>
  <c r="BK1887" i="15"/>
  <c r="BK1888" i="15"/>
  <c r="BK1889" i="15"/>
  <c r="BK1890" i="15"/>
  <c r="BK1891" i="15"/>
  <c r="BK1892" i="15"/>
  <c r="BK1893" i="15"/>
  <c r="BK1894" i="15"/>
  <c r="BK1895" i="15"/>
  <c r="BK1896" i="15"/>
  <c r="BK1897" i="15"/>
  <c r="BK1898" i="15"/>
  <c r="BK1899" i="15"/>
  <c r="BK1900" i="15"/>
  <c r="BK1901" i="15"/>
  <c r="BK1902" i="15"/>
  <c r="BK1903" i="15"/>
  <c r="BK1904" i="15"/>
  <c r="BK1905" i="15"/>
  <c r="BK1906" i="15"/>
  <c r="BK1907" i="15"/>
  <c r="BK1908" i="15"/>
  <c r="BK1909" i="15"/>
  <c r="BK1910" i="15"/>
  <c r="BK1911" i="15"/>
  <c r="BK1912" i="15"/>
  <c r="BK1913" i="15"/>
  <c r="BK1914" i="15"/>
  <c r="BK1915" i="15"/>
  <c r="BK1916" i="15"/>
  <c r="BK1917" i="15"/>
  <c r="BK1918" i="15"/>
  <c r="BK1919" i="15"/>
  <c r="BK1920" i="15"/>
  <c r="BK1921" i="15"/>
  <c r="BK1922" i="15"/>
  <c r="BK1923" i="15"/>
  <c r="BK1924" i="15"/>
  <c r="BK1925" i="15"/>
  <c r="BK1926" i="15"/>
  <c r="BK1927" i="15"/>
  <c r="BK1928" i="15"/>
  <c r="BK1929" i="15"/>
  <c r="BK1930" i="15"/>
  <c r="BK1931" i="15"/>
  <c r="BK1932" i="15"/>
  <c r="BK1933" i="15"/>
  <c r="BK1934" i="15"/>
  <c r="BK1935" i="15"/>
  <c r="BK1936" i="15"/>
  <c r="BK1937" i="15"/>
  <c r="BK1938" i="15"/>
  <c r="BK1939" i="15"/>
  <c r="BK1940" i="15"/>
  <c r="BK1941" i="15"/>
  <c r="BK1942" i="15"/>
  <c r="BK1943" i="15"/>
  <c r="BK1944" i="15"/>
  <c r="BK1945" i="15"/>
  <c r="BK1946" i="15"/>
  <c r="BK1947" i="15"/>
  <c r="BK1948" i="15"/>
  <c r="BK1949" i="15"/>
  <c r="BK1950" i="15"/>
  <c r="BK1951" i="15"/>
  <c r="BK1952" i="15"/>
  <c r="BK1953" i="15"/>
  <c r="BK1954" i="15"/>
  <c r="BK1955" i="15"/>
  <c r="BK1956" i="15"/>
  <c r="BK1957" i="15"/>
  <c r="BK1958" i="15"/>
  <c r="BK1959" i="15"/>
  <c r="BK1960" i="15"/>
  <c r="BK1961" i="15"/>
  <c r="BK1962" i="15"/>
  <c r="BK1963" i="15"/>
  <c r="BK1964" i="15"/>
  <c r="BK1965" i="15"/>
  <c r="BK1966" i="15"/>
  <c r="BK1967" i="15"/>
  <c r="BK1968" i="15"/>
  <c r="BK1969" i="15"/>
  <c r="BK1970" i="15"/>
  <c r="BK1971" i="15"/>
  <c r="BK1972" i="15"/>
  <c r="BK1973" i="15"/>
  <c r="BK1974" i="15"/>
  <c r="BK1975" i="15"/>
  <c r="BK1976" i="15"/>
  <c r="BK1977" i="15"/>
  <c r="BK1978" i="15"/>
  <c r="BK1979" i="15"/>
  <c r="BK1980" i="15"/>
  <c r="BK1981" i="15"/>
  <c r="BK1982" i="15"/>
  <c r="BK1983" i="15"/>
  <c r="BK1984" i="15"/>
  <c r="BK1985" i="15"/>
  <c r="BK1986" i="15"/>
  <c r="BK1987" i="15"/>
  <c r="BK1988" i="15"/>
  <c r="BK1989" i="15"/>
  <c r="BK1990" i="15"/>
  <c r="BK1991" i="15"/>
  <c r="BK1992" i="15"/>
  <c r="BK1993" i="15"/>
  <c r="BK1994" i="15"/>
  <c r="BK1995" i="15"/>
  <c r="BK1996" i="15"/>
  <c r="BK1997" i="15"/>
  <c r="BK1998" i="15"/>
  <c r="BK1999" i="15"/>
  <c r="BK2000" i="15"/>
  <c r="BK2001" i="15"/>
  <c r="BK2002" i="15"/>
  <c r="BK2" i="15"/>
  <c r="BJ3" i="15"/>
  <c r="BJ4" i="15"/>
  <c r="BJ5" i="15"/>
  <c r="BJ6" i="15"/>
  <c r="BJ7" i="15"/>
  <c r="BJ8" i="15"/>
  <c r="BJ9" i="15"/>
  <c r="BJ10" i="15"/>
  <c r="BJ11" i="15"/>
  <c r="BJ12" i="15"/>
  <c r="BJ13" i="15"/>
  <c r="BJ14" i="15"/>
  <c r="BJ15" i="15"/>
  <c r="BJ16" i="15"/>
  <c r="BJ17" i="15"/>
  <c r="BJ18" i="15"/>
  <c r="BJ19" i="15"/>
  <c r="BJ20" i="15"/>
  <c r="BJ21" i="15"/>
  <c r="BJ22" i="15"/>
  <c r="BJ23" i="15"/>
  <c r="BJ24" i="15"/>
  <c r="BJ25" i="15"/>
  <c r="BJ26" i="15"/>
  <c r="BJ27" i="15"/>
  <c r="BJ28" i="15"/>
  <c r="BJ29" i="15"/>
  <c r="BJ30" i="15"/>
  <c r="BJ31" i="15"/>
  <c r="BJ32" i="15"/>
  <c r="BJ33" i="15"/>
  <c r="BJ34" i="15"/>
  <c r="BJ35" i="15"/>
  <c r="BJ36" i="15"/>
  <c r="BJ37" i="15"/>
  <c r="BJ38" i="15"/>
  <c r="BJ39" i="15"/>
  <c r="BJ40" i="15"/>
  <c r="BJ41" i="15"/>
  <c r="BJ42" i="15"/>
  <c r="BJ43" i="15"/>
  <c r="BJ44" i="15"/>
  <c r="BJ45" i="15"/>
  <c r="BJ46" i="15"/>
  <c r="BJ47" i="15"/>
  <c r="BJ48" i="15"/>
  <c r="BJ49" i="15"/>
  <c r="BJ50" i="15"/>
  <c r="BJ51" i="15"/>
  <c r="BJ52" i="15"/>
  <c r="BJ53" i="15"/>
  <c r="BJ54" i="15"/>
  <c r="BJ55" i="15"/>
  <c r="BJ56" i="15"/>
  <c r="BJ57" i="15"/>
  <c r="BJ58" i="15"/>
  <c r="BJ59" i="15"/>
  <c r="BJ60" i="15"/>
  <c r="BJ61" i="15"/>
  <c r="BJ62" i="15"/>
  <c r="BJ63" i="15"/>
  <c r="BJ64" i="15"/>
  <c r="BJ65" i="15"/>
  <c r="BJ66" i="15"/>
  <c r="BJ67" i="15"/>
  <c r="BJ68" i="15"/>
  <c r="BJ69" i="15"/>
  <c r="BJ70" i="15"/>
  <c r="BJ71" i="15"/>
  <c r="BJ72" i="15"/>
  <c r="BJ73" i="15"/>
  <c r="BJ74" i="15"/>
  <c r="BJ75" i="15"/>
  <c r="BJ76" i="15"/>
  <c r="BJ77" i="15"/>
  <c r="BJ78" i="15"/>
  <c r="BJ79" i="15"/>
  <c r="BJ80" i="15"/>
  <c r="BJ81" i="15"/>
  <c r="BJ82" i="15"/>
  <c r="BJ83" i="15"/>
  <c r="BJ84" i="15"/>
  <c r="BJ85" i="15"/>
  <c r="BJ86" i="15"/>
  <c r="BJ87" i="15"/>
  <c r="BJ88" i="15"/>
  <c r="BJ89" i="15"/>
  <c r="BJ90" i="15"/>
  <c r="BJ91" i="15"/>
  <c r="BJ92" i="15"/>
  <c r="BJ93" i="15"/>
  <c r="BJ94" i="15"/>
  <c r="BJ95" i="15"/>
  <c r="BJ96" i="15"/>
  <c r="BJ97" i="15"/>
  <c r="BJ98" i="15"/>
  <c r="BJ99" i="15"/>
  <c r="BJ100" i="15"/>
  <c r="BJ101" i="15"/>
  <c r="BJ102" i="15"/>
  <c r="BJ103" i="15"/>
  <c r="BJ104" i="15"/>
  <c r="BJ105" i="15"/>
  <c r="BJ106" i="15"/>
  <c r="BJ107" i="15"/>
  <c r="BJ108" i="15"/>
  <c r="BJ109" i="15"/>
  <c r="BJ110" i="15"/>
  <c r="BJ111" i="15"/>
  <c r="BJ112" i="15"/>
  <c r="BJ113" i="15"/>
  <c r="BJ114" i="15"/>
  <c r="BJ115" i="15"/>
  <c r="BJ116" i="15"/>
  <c r="BJ117" i="15"/>
  <c r="BJ118" i="15"/>
  <c r="BJ119" i="15"/>
  <c r="BJ120" i="15"/>
  <c r="BJ121" i="15"/>
  <c r="BJ122" i="15"/>
  <c r="BJ123" i="15"/>
  <c r="BJ124" i="15"/>
  <c r="BJ125" i="15"/>
  <c r="BJ126" i="15"/>
  <c r="BJ127" i="15"/>
  <c r="BJ128" i="15"/>
  <c r="BJ129" i="15"/>
  <c r="BJ130" i="15"/>
  <c r="BJ131" i="15"/>
  <c r="BJ132" i="15"/>
  <c r="BJ133" i="15"/>
  <c r="BJ134" i="15"/>
  <c r="BJ135" i="15"/>
  <c r="BJ136" i="15"/>
  <c r="BJ137" i="15"/>
  <c r="BJ138" i="15"/>
  <c r="BJ139" i="15"/>
  <c r="BJ140" i="15"/>
  <c r="BJ141" i="15"/>
  <c r="BJ142" i="15"/>
  <c r="BJ143" i="15"/>
  <c r="BJ144" i="15"/>
  <c r="BJ145" i="15"/>
  <c r="BJ146" i="15"/>
  <c r="BJ147" i="15"/>
  <c r="BJ148" i="15"/>
  <c r="BJ149" i="15"/>
  <c r="BJ150" i="15"/>
  <c r="BJ151" i="15"/>
  <c r="BJ152" i="15"/>
  <c r="BJ153" i="15"/>
  <c r="BJ154" i="15"/>
  <c r="BJ155" i="15"/>
  <c r="BJ156" i="15"/>
  <c r="BJ157" i="15"/>
  <c r="BJ158" i="15"/>
  <c r="BJ159" i="15"/>
  <c r="BJ160" i="15"/>
  <c r="BJ161" i="15"/>
  <c r="BJ162" i="15"/>
  <c r="BJ163" i="15"/>
  <c r="BJ164" i="15"/>
  <c r="BJ165" i="15"/>
  <c r="BJ166" i="15"/>
  <c r="BJ167" i="15"/>
  <c r="BJ168" i="15"/>
  <c r="BJ169" i="15"/>
  <c r="BJ170" i="15"/>
  <c r="BJ171" i="15"/>
  <c r="BJ172" i="15"/>
  <c r="BJ173" i="15"/>
  <c r="BJ174" i="15"/>
  <c r="BJ175" i="15"/>
  <c r="BJ176" i="15"/>
  <c r="BJ177" i="15"/>
  <c r="BJ178" i="15"/>
  <c r="BJ179" i="15"/>
  <c r="BJ180" i="15"/>
  <c r="BJ181" i="15"/>
  <c r="BJ182" i="15"/>
  <c r="BJ183" i="15"/>
  <c r="BJ184" i="15"/>
  <c r="BJ185" i="15"/>
  <c r="BJ186" i="15"/>
  <c r="BJ187" i="15"/>
  <c r="BJ188" i="15"/>
  <c r="BJ189" i="15"/>
  <c r="BJ190" i="15"/>
  <c r="BJ191" i="15"/>
  <c r="BJ192" i="15"/>
  <c r="BJ193" i="15"/>
  <c r="BJ194" i="15"/>
  <c r="BJ195" i="15"/>
  <c r="BJ196" i="15"/>
  <c r="BJ197" i="15"/>
  <c r="BJ198" i="15"/>
  <c r="BJ199" i="15"/>
  <c r="BJ200" i="15"/>
  <c r="BJ201" i="15"/>
  <c r="BJ202" i="15"/>
  <c r="BJ203" i="15"/>
  <c r="BJ204" i="15"/>
  <c r="BJ205" i="15"/>
  <c r="BJ206" i="15"/>
  <c r="BJ207" i="15"/>
  <c r="BJ208" i="15"/>
  <c r="BJ209" i="15"/>
  <c r="BJ210" i="15"/>
  <c r="BJ211" i="15"/>
  <c r="BJ212" i="15"/>
  <c r="BJ213" i="15"/>
  <c r="BJ214" i="15"/>
  <c r="BJ215" i="15"/>
  <c r="BJ216" i="15"/>
  <c r="BJ217" i="15"/>
  <c r="BJ218" i="15"/>
  <c r="BJ219" i="15"/>
  <c r="BJ220" i="15"/>
  <c r="BJ221" i="15"/>
  <c r="BJ222" i="15"/>
  <c r="BJ223" i="15"/>
  <c r="BJ224" i="15"/>
  <c r="BJ225" i="15"/>
  <c r="BJ226" i="15"/>
  <c r="BJ227" i="15"/>
  <c r="BJ228" i="15"/>
  <c r="BJ229" i="15"/>
  <c r="BJ230" i="15"/>
  <c r="BJ231" i="15"/>
  <c r="BJ232" i="15"/>
  <c r="BJ233" i="15"/>
  <c r="BJ234" i="15"/>
  <c r="BJ235" i="15"/>
  <c r="BJ236" i="15"/>
  <c r="BJ237" i="15"/>
  <c r="BJ238" i="15"/>
  <c r="BJ239" i="15"/>
  <c r="BJ240" i="15"/>
  <c r="BJ241" i="15"/>
  <c r="BJ242" i="15"/>
  <c r="BJ243" i="15"/>
  <c r="BJ244" i="15"/>
  <c r="BJ245" i="15"/>
  <c r="BJ246" i="15"/>
  <c r="BJ247" i="15"/>
  <c r="BJ248" i="15"/>
  <c r="BJ249" i="15"/>
  <c r="BJ250" i="15"/>
  <c r="BJ251" i="15"/>
  <c r="BJ252" i="15"/>
  <c r="BJ253" i="15"/>
  <c r="BJ254" i="15"/>
  <c r="BJ255" i="15"/>
  <c r="BJ256" i="15"/>
  <c r="BJ257" i="15"/>
  <c r="BJ258" i="15"/>
  <c r="BJ259" i="15"/>
  <c r="BJ260" i="15"/>
  <c r="BJ261" i="15"/>
  <c r="BJ262" i="15"/>
  <c r="BJ263" i="15"/>
  <c r="BJ264" i="15"/>
  <c r="BJ265" i="15"/>
  <c r="BJ266" i="15"/>
  <c r="BJ267" i="15"/>
  <c r="BJ268" i="15"/>
  <c r="BJ269" i="15"/>
  <c r="BJ270" i="15"/>
  <c r="BJ271" i="15"/>
  <c r="BJ272" i="15"/>
  <c r="BJ273" i="15"/>
  <c r="BJ274" i="15"/>
  <c r="BJ275" i="15"/>
  <c r="BJ276" i="15"/>
  <c r="BJ277" i="15"/>
  <c r="BJ278" i="15"/>
  <c r="BJ279" i="15"/>
  <c r="BJ280" i="15"/>
  <c r="BJ281" i="15"/>
  <c r="BJ282" i="15"/>
  <c r="BJ283" i="15"/>
  <c r="BJ284" i="15"/>
  <c r="BJ285" i="15"/>
  <c r="BJ286" i="15"/>
  <c r="BJ287" i="15"/>
  <c r="BJ288" i="15"/>
  <c r="BJ289" i="15"/>
  <c r="BJ290" i="15"/>
  <c r="BJ291" i="15"/>
  <c r="BJ292" i="15"/>
  <c r="BJ293" i="15"/>
  <c r="BJ294" i="15"/>
  <c r="BJ295" i="15"/>
  <c r="BJ296" i="15"/>
  <c r="BJ297" i="15"/>
  <c r="BJ298" i="15"/>
  <c r="BJ299" i="15"/>
  <c r="BJ300" i="15"/>
  <c r="BJ301" i="15"/>
  <c r="BJ302" i="15"/>
  <c r="BJ303" i="15"/>
  <c r="BJ304" i="15"/>
  <c r="BJ305" i="15"/>
  <c r="BJ306" i="15"/>
  <c r="BJ307" i="15"/>
  <c r="BJ308" i="15"/>
  <c r="BJ309" i="15"/>
  <c r="BJ310" i="15"/>
  <c r="BJ311" i="15"/>
  <c r="BJ312" i="15"/>
  <c r="BJ313" i="15"/>
  <c r="BJ314" i="15"/>
  <c r="BJ315" i="15"/>
  <c r="BJ316" i="15"/>
  <c r="BJ317" i="15"/>
  <c r="BJ318" i="15"/>
  <c r="BJ319" i="15"/>
  <c r="BJ320" i="15"/>
  <c r="BJ321" i="15"/>
  <c r="BJ322" i="15"/>
  <c r="BJ323" i="15"/>
  <c r="BJ324" i="15"/>
  <c r="BJ325" i="15"/>
  <c r="BJ326" i="15"/>
  <c r="BJ327" i="15"/>
  <c r="BJ328" i="15"/>
  <c r="BJ329" i="15"/>
  <c r="BJ330" i="15"/>
  <c r="BJ331" i="15"/>
  <c r="BJ332" i="15"/>
  <c r="BJ333" i="15"/>
  <c r="BJ334" i="15"/>
  <c r="BJ335" i="15"/>
  <c r="BJ336" i="15"/>
  <c r="BJ337" i="15"/>
  <c r="BJ338" i="15"/>
  <c r="BJ339" i="15"/>
  <c r="BJ340" i="15"/>
  <c r="BJ341" i="15"/>
  <c r="BJ342" i="15"/>
  <c r="BJ343" i="15"/>
  <c r="BJ344" i="15"/>
  <c r="BJ345" i="15"/>
  <c r="BJ346" i="15"/>
  <c r="BJ347" i="15"/>
  <c r="BJ348" i="15"/>
  <c r="BJ349" i="15"/>
  <c r="BJ350" i="15"/>
  <c r="BJ351" i="15"/>
  <c r="BJ352" i="15"/>
  <c r="BJ353" i="15"/>
  <c r="BJ354" i="15"/>
  <c r="BJ355" i="15"/>
  <c r="BJ356" i="15"/>
  <c r="BJ357" i="15"/>
  <c r="BJ358" i="15"/>
  <c r="BJ359" i="15"/>
  <c r="BJ360" i="15"/>
  <c r="BJ361" i="15"/>
  <c r="BJ362" i="15"/>
  <c r="BJ363" i="15"/>
  <c r="BJ364" i="15"/>
  <c r="BJ365" i="15"/>
  <c r="BJ366" i="15"/>
  <c r="BJ367" i="15"/>
  <c r="BJ368" i="15"/>
  <c r="BJ369" i="15"/>
  <c r="BJ370" i="15"/>
  <c r="BJ371" i="15"/>
  <c r="BJ372" i="15"/>
  <c r="BJ373" i="15"/>
  <c r="BJ374" i="15"/>
  <c r="BJ375" i="15"/>
  <c r="BJ376" i="15"/>
  <c r="BJ377" i="15"/>
  <c r="BJ378" i="15"/>
  <c r="BJ379" i="15"/>
  <c r="BJ380" i="15"/>
  <c r="BJ381" i="15"/>
  <c r="BJ382" i="15"/>
  <c r="BJ383" i="15"/>
  <c r="BJ384" i="15"/>
  <c r="BJ385" i="15"/>
  <c r="BJ386" i="15"/>
  <c r="BJ387" i="15"/>
  <c r="BJ388" i="15"/>
  <c r="BJ389" i="15"/>
  <c r="BJ390" i="15"/>
  <c r="BJ391" i="15"/>
  <c r="BJ392" i="15"/>
  <c r="BJ393" i="15"/>
  <c r="BJ394" i="15"/>
  <c r="BJ395" i="15"/>
  <c r="BJ396" i="15"/>
  <c r="BJ397" i="15"/>
  <c r="BJ398" i="15"/>
  <c r="BJ399" i="15"/>
  <c r="BJ400" i="15"/>
  <c r="BJ401" i="15"/>
  <c r="BJ402" i="15"/>
  <c r="BJ403" i="15"/>
  <c r="BJ404" i="15"/>
  <c r="BJ405" i="15"/>
  <c r="BJ406" i="15"/>
  <c r="BJ407" i="15"/>
  <c r="BJ408" i="15"/>
  <c r="BJ409" i="15"/>
  <c r="BJ410" i="15"/>
  <c r="BJ411" i="15"/>
  <c r="BJ412" i="15"/>
  <c r="BJ413" i="15"/>
  <c r="BJ414" i="15"/>
  <c r="BJ415" i="15"/>
  <c r="BJ416" i="15"/>
  <c r="BJ417" i="15"/>
  <c r="BJ418" i="15"/>
  <c r="BJ419" i="15"/>
  <c r="BJ420" i="15"/>
  <c r="BJ421" i="15"/>
  <c r="BJ422" i="15"/>
  <c r="BJ423" i="15"/>
  <c r="BJ424" i="15"/>
  <c r="BJ425" i="15"/>
  <c r="BJ426" i="15"/>
  <c r="BJ427" i="15"/>
  <c r="BJ428" i="15"/>
  <c r="BJ429" i="15"/>
  <c r="BJ430" i="15"/>
  <c r="BJ431" i="15"/>
  <c r="BJ432" i="15"/>
  <c r="BJ433" i="15"/>
  <c r="BJ434" i="15"/>
  <c r="BJ435" i="15"/>
  <c r="BJ436" i="15"/>
  <c r="BJ437" i="15"/>
  <c r="BJ438" i="15"/>
  <c r="BJ439" i="15"/>
  <c r="BJ440" i="15"/>
  <c r="BJ441" i="15"/>
  <c r="BJ442" i="15"/>
  <c r="BJ443" i="15"/>
  <c r="BJ444" i="15"/>
  <c r="BJ445" i="15"/>
  <c r="BJ446" i="15"/>
  <c r="BJ447" i="15"/>
  <c r="BJ448" i="15"/>
  <c r="BJ449" i="15"/>
  <c r="BJ450" i="15"/>
  <c r="BJ451" i="15"/>
  <c r="BJ452" i="15"/>
  <c r="BJ453" i="15"/>
  <c r="BJ454" i="15"/>
  <c r="BJ455" i="15"/>
  <c r="BJ456" i="15"/>
  <c r="BJ457" i="15"/>
  <c r="BJ458" i="15"/>
  <c r="BJ459" i="15"/>
  <c r="BJ460" i="15"/>
  <c r="BJ461" i="15"/>
  <c r="BJ462" i="15"/>
  <c r="BJ463" i="15"/>
  <c r="BJ464" i="15"/>
  <c r="BJ465" i="15"/>
  <c r="BJ466" i="15"/>
  <c r="BJ467" i="15"/>
  <c r="BJ468" i="15"/>
  <c r="BJ469" i="15"/>
  <c r="BJ470" i="15"/>
  <c r="BJ471" i="15"/>
  <c r="BJ472" i="15"/>
  <c r="BJ473" i="15"/>
  <c r="BJ474" i="15"/>
  <c r="BJ475" i="15"/>
  <c r="BJ476" i="15"/>
  <c r="BJ477" i="15"/>
  <c r="BJ478" i="15"/>
  <c r="BJ479" i="15"/>
  <c r="BJ480" i="15"/>
  <c r="BJ481" i="15"/>
  <c r="BJ482" i="15"/>
  <c r="BJ483" i="15"/>
  <c r="BJ484" i="15"/>
  <c r="BJ485" i="15"/>
  <c r="BJ486" i="15"/>
  <c r="BJ487" i="15"/>
  <c r="BJ488" i="15"/>
  <c r="BJ489" i="15"/>
  <c r="BJ490" i="15"/>
  <c r="BJ491" i="15"/>
  <c r="BJ492" i="15"/>
  <c r="BJ493" i="15"/>
  <c r="BJ494" i="15"/>
  <c r="BJ495" i="15"/>
  <c r="BJ496" i="15"/>
  <c r="BJ497" i="15"/>
  <c r="BJ498" i="15"/>
  <c r="BJ499" i="15"/>
  <c r="BJ500" i="15"/>
  <c r="BJ501" i="15"/>
  <c r="BJ502" i="15"/>
  <c r="BJ503" i="15"/>
  <c r="BJ504" i="15"/>
  <c r="BJ505" i="15"/>
  <c r="BJ506" i="15"/>
  <c r="BJ507" i="15"/>
  <c r="BJ508" i="15"/>
  <c r="BJ509" i="15"/>
  <c r="BJ510" i="15"/>
  <c r="BJ511" i="15"/>
  <c r="BJ512" i="15"/>
  <c r="BJ513" i="15"/>
  <c r="BJ514" i="15"/>
  <c r="BJ515" i="15"/>
  <c r="BJ516" i="15"/>
  <c r="BJ517" i="15"/>
  <c r="BJ518" i="15"/>
  <c r="BJ519" i="15"/>
  <c r="BJ520" i="15"/>
  <c r="BJ521" i="15"/>
  <c r="BJ522" i="15"/>
  <c r="BJ523" i="15"/>
  <c r="BJ524" i="15"/>
  <c r="BJ525" i="15"/>
  <c r="BJ526" i="15"/>
  <c r="BJ527" i="15"/>
  <c r="BJ528" i="15"/>
  <c r="BJ529" i="15"/>
  <c r="BJ530" i="15"/>
  <c r="BJ531" i="15"/>
  <c r="BJ532" i="15"/>
  <c r="BJ533" i="15"/>
  <c r="BJ534" i="15"/>
  <c r="BJ535" i="15"/>
  <c r="BJ536" i="15"/>
  <c r="BJ537" i="15"/>
  <c r="BJ538" i="15"/>
  <c r="BJ539" i="15"/>
  <c r="BJ540" i="15"/>
  <c r="BJ541" i="15"/>
  <c r="BJ542" i="15"/>
  <c r="BJ543" i="15"/>
  <c r="BJ544" i="15"/>
  <c r="BJ545" i="15"/>
  <c r="BJ546" i="15"/>
  <c r="BJ547" i="15"/>
  <c r="BJ548" i="15"/>
  <c r="BJ549" i="15"/>
  <c r="BJ550" i="15"/>
  <c r="BJ551" i="15"/>
  <c r="BJ552" i="15"/>
  <c r="BJ553" i="15"/>
  <c r="BJ554" i="15"/>
  <c r="BJ555" i="15"/>
  <c r="BJ556" i="15"/>
  <c r="BJ557" i="15"/>
  <c r="BJ558" i="15"/>
  <c r="BJ559" i="15"/>
  <c r="BJ560" i="15"/>
  <c r="BJ561" i="15"/>
  <c r="BJ562" i="15"/>
  <c r="BJ563" i="15"/>
  <c r="BJ564" i="15"/>
  <c r="BJ565" i="15"/>
  <c r="BJ566" i="15"/>
  <c r="BJ567" i="15"/>
  <c r="BJ568" i="15"/>
  <c r="BJ569" i="15"/>
  <c r="BJ570" i="15"/>
  <c r="BJ571" i="15"/>
  <c r="BJ572" i="15"/>
  <c r="BJ573" i="15"/>
  <c r="BJ574" i="15"/>
  <c r="BJ575" i="15"/>
  <c r="BJ576" i="15"/>
  <c r="BJ577" i="15"/>
  <c r="BJ578" i="15"/>
  <c r="BJ579" i="15"/>
  <c r="BJ580" i="15"/>
  <c r="BJ581" i="15"/>
  <c r="BJ582" i="15"/>
  <c r="BJ583" i="15"/>
  <c r="BJ584" i="15"/>
  <c r="BJ585" i="15"/>
  <c r="BJ586" i="15"/>
  <c r="BJ587" i="15"/>
  <c r="BJ588" i="15"/>
  <c r="BJ589" i="15"/>
  <c r="BJ590" i="15"/>
  <c r="BJ591" i="15"/>
  <c r="BJ592" i="15"/>
  <c r="BJ593" i="15"/>
  <c r="BJ594" i="15"/>
  <c r="BJ595" i="15"/>
  <c r="BJ596" i="15"/>
  <c r="BJ597" i="15"/>
  <c r="BJ598" i="15"/>
  <c r="BJ599" i="15"/>
  <c r="BJ600" i="15"/>
  <c r="BJ601" i="15"/>
  <c r="BJ602" i="15"/>
  <c r="BJ603" i="15"/>
  <c r="BJ604" i="15"/>
  <c r="BJ605" i="15"/>
  <c r="BJ606" i="15"/>
  <c r="BJ607" i="15"/>
  <c r="BJ608" i="15"/>
  <c r="BJ609" i="15"/>
  <c r="BJ610" i="15"/>
  <c r="BJ611" i="15"/>
  <c r="BJ612" i="15"/>
  <c r="BJ613" i="15"/>
  <c r="BJ614" i="15"/>
  <c r="BJ615" i="15"/>
  <c r="BJ616" i="15"/>
  <c r="BJ617" i="15"/>
  <c r="BJ618" i="15"/>
  <c r="BJ619" i="15"/>
  <c r="BJ620" i="15"/>
  <c r="BJ621" i="15"/>
  <c r="BJ622" i="15"/>
  <c r="BJ623" i="15"/>
  <c r="BJ624" i="15"/>
  <c r="BJ625" i="15"/>
  <c r="BJ626" i="15"/>
  <c r="BJ627" i="15"/>
  <c r="BJ628" i="15"/>
  <c r="BJ629" i="15"/>
  <c r="BJ630" i="15"/>
  <c r="BJ631" i="15"/>
  <c r="BJ632" i="15"/>
  <c r="BJ633" i="15"/>
  <c r="BJ634" i="15"/>
  <c r="BJ635" i="15"/>
  <c r="BJ636" i="15"/>
  <c r="BJ637" i="15"/>
  <c r="BJ638" i="15"/>
  <c r="BJ639" i="15"/>
  <c r="BJ640" i="15"/>
  <c r="BJ641" i="15"/>
  <c r="BJ642" i="15"/>
  <c r="BJ643" i="15"/>
  <c r="BJ644" i="15"/>
  <c r="BJ645" i="15"/>
  <c r="BJ646" i="15"/>
  <c r="BJ647" i="15"/>
  <c r="BJ648" i="15"/>
  <c r="BJ649" i="15"/>
  <c r="BJ650" i="15"/>
  <c r="BJ651" i="15"/>
  <c r="BJ652" i="15"/>
  <c r="BJ653" i="15"/>
  <c r="BJ654" i="15"/>
  <c r="BJ655" i="15"/>
  <c r="BJ656" i="15"/>
  <c r="BJ657" i="15"/>
  <c r="BJ658" i="15"/>
  <c r="BJ659" i="15"/>
  <c r="BJ660" i="15"/>
  <c r="BJ661" i="15"/>
  <c r="BJ662" i="15"/>
  <c r="BJ663" i="15"/>
  <c r="BJ664" i="15"/>
  <c r="BJ665" i="15"/>
  <c r="BJ666" i="15"/>
  <c r="BJ667" i="15"/>
  <c r="BJ668" i="15"/>
  <c r="BJ669" i="15"/>
  <c r="BJ670" i="15"/>
  <c r="BJ671" i="15"/>
  <c r="BJ672" i="15"/>
  <c r="BJ673" i="15"/>
  <c r="BJ674" i="15"/>
  <c r="BJ675" i="15"/>
  <c r="BJ676" i="15"/>
  <c r="BJ677" i="15"/>
  <c r="BJ678" i="15"/>
  <c r="BJ679" i="15"/>
  <c r="BJ680" i="15"/>
  <c r="BJ681" i="15"/>
  <c r="BJ682" i="15"/>
  <c r="BJ683" i="15"/>
  <c r="BJ684" i="15"/>
  <c r="BJ685" i="15"/>
  <c r="BJ686" i="15"/>
  <c r="BJ687" i="15"/>
  <c r="BJ688" i="15"/>
  <c r="BJ689" i="15"/>
  <c r="BJ690" i="15"/>
  <c r="BJ691" i="15"/>
  <c r="BJ692" i="15"/>
  <c r="BJ693" i="15"/>
  <c r="BJ694" i="15"/>
  <c r="BJ695" i="15"/>
  <c r="BJ696" i="15"/>
  <c r="BJ697" i="15"/>
  <c r="BJ698" i="15"/>
  <c r="BJ699" i="15"/>
  <c r="BJ700" i="15"/>
  <c r="BJ701" i="15"/>
  <c r="BJ702" i="15"/>
  <c r="BJ703" i="15"/>
  <c r="BJ704" i="15"/>
  <c r="BJ705" i="15"/>
  <c r="BJ706" i="15"/>
  <c r="BJ707" i="15"/>
  <c r="BJ708" i="15"/>
  <c r="BJ709" i="15"/>
  <c r="BJ710" i="15"/>
  <c r="BJ711" i="15"/>
  <c r="BJ712" i="15"/>
  <c r="BJ713" i="15"/>
  <c r="BJ714" i="15"/>
  <c r="BJ715" i="15"/>
  <c r="BJ716" i="15"/>
  <c r="BJ717" i="15"/>
  <c r="BJ718" i="15"/>
  <c r="BJ719" i="15"/>
  <c r="BJ720" i="15"/>
  <c r="BJ721" i="15"/>
  <c r="BJ722" i="15"/>
  <c r="BJ723" i="15"/>
  <c r="BJ724" i="15"/>
  <c r="BJ725" i="15"/>
  <c r="BJ726" i="15"/>
  <c r="BJ727" i="15"/>
  <c r="BJ728" i="15"/>
  <c r="BJ729" i="15"/>
  <c r="BJ730" i="15"/>
  <c r="BJ731" i="15"/>
  <c r="BJ732" i="15"/>
  <c r="BJ733" i="15"/>
  <c r="BJ734" i="15"/>
  <c r="BJ735" i="15"/>
  <c r="BJ736" i="15"/>
  <c r="BJ737" i="15"/>
  <c r="BJ738" i="15"/>
  <c r="BJ739" i="15"/>
  <c r="BJ740" i="15"/>
  <c r="BJ741" i="15"/>
  <c r="BJ742" i="15"/>
  <c r="BJ743" i="15"/>
  <c r="BJ744" i="15"/>
  <c r="BJ745" i="15"/>
  <c r="BJ746" i="15"/>
  <c r="BJ747" i="15"/>
  <c r="BJ748" i="15"/>
  <c r="BJ749" i="15"/>
  <c r="BJ750" i="15"/>
  <c r="BJ751" i="15"/>
  <c r="BJ752" i="15"/>
  <c r="BJ753" i="15"/>
  <c r="BJ754" i="15"/>
  <c r="BJ755" i="15"/>
  <c r="BJ756" i="15"/>
  <c r="BJ757" i="15"/>
  <c r="BJ758" i="15"/>
  <c r="BJ759" i="15"/>
  <c r="BJ760" i="15"/>
  <c r="BJ761" i="15"/>
  <c r="BJ762" i="15"/>
  <c r="BJ763" i="15"/>
  <c r="BJ764" i="15"/>
  <c r="BJ765" i="15"/>
  <c r="BJ766" i="15"/>
  <c r="BJ767" i="15"/>
  <c r="BJ768" i="15"/>
  <c r="BJ769" i="15"/>
  <c r="BJ770" i="15"/>
  <c r="BJ771" i="15"/>
  <c r="BJ772" i="15"/>
  <c r="BJ773" i="15"/>
  <c r="BJ774" i="15"/>
  <c r="BJ775" i="15"/>
  <c r="BJ776" i="15"/>
  <c r="BJ777" i="15"/>
  <c r="BJ778" i="15"/>
  <c r="BJ779" i="15"/>
  <c r="BJ780" i="15"/>
  <c r="BJ781" i="15"/>
  <c r="BJ782" i="15"/>
  <c r="BJ783" i="15"/>
  <c r="BJ784" i="15"/>
  <c r="BJ785" i="15"/>
  <c r="BJ786" i="15"/>
  <c r="BJ787" i="15"/>
  <c r="BJ788" i="15"/>
  <c r="BJ789" i="15"/>
  <c r="BJ790" i="15"/>
  <c r="BJ791" i="15"/>
  <c r="BJ792" i="15"/>
  <c r="BJ793" i="15"/>
  <c r="BJ794" i="15"/>
  <c r="BJ795" i="15"/>
  <c r="BJ796" i="15"/>
  <c r="BJ797" i="15"/>
  <c r="BJ798" i="15"/>
  <c r="BJ799" i="15"/>
  <c r="BJ800" i="15"/>
  <c r="BJ801" i="15"/>
  <c r="BJ802" i="15"/>
  <c r="BJ803" i="15"/>
  <c r="BJ804" i="15"/>
  <c r="BJ805" i="15"/>
  <c r="BJ806" i="15"/>
  <c r="BJ807" i="15"/>
  <c r="BJ808" i="15"/>
  <c r="BJ809" i="15"/>
  <c r="BJ810" i="15"/>
  <c r="BJ811" i="15"/>
  <c r="BJ812" i="15"/>
  <c r="BJ813" i="15"/>
  <c r="BJ814" i="15"/>
  <c r="BJ815" i="15"/>
  <c r="BJ816" i="15"/>
  <c r="BJ817" i="15"/>
  <c r="BJ818" i="15"/>
  <c r="BJ819" i="15"/>
  <c r="BJ820" i="15"/>
  <c r="BJ821" i="15"/>
  <c r="BJ822" i="15"/>
  <c r="BJ823" i="15"/>
  <c r="BJ824" i="15"/>
  <c r="BJ825" i="15"/>
  <c r="BJ826" i="15"/>
  <c r="BJ827" i="15"/>
  <c r="BJ828" i="15"/>
  <c r="BJ829" i="15"/>
  <c r="BJ830" i="15"/>
  <c r="BJ831" i="15"/>
  <c r="BJ832" i="15"/>
  <c r="BJ833" i="15"/>
  <c r="BJ834" i="15"/>
  <c r="BJ835" i="15"/>
  <c r="BJ836" i="15"/>
  <c r="BJ837" i="15"/>
  <c r="BJ838" i="15"/>
  <c r="BJ839" i="15"/>
  <c r="BJ840" i="15"/>
  <c r="BJ841" i="15"/>
  <c r="BJ842" i="15"/>
  <c r="BJ843" i="15"/>
  <c r="BJ844" i="15"/>
  <c r="BJ845" i="15"/>
  <c r="BJ846" i="15"/>
  <c r="BJ847" i="15"/>
  <c r="BJ848" i="15"/>
  <c r="BJ849" i="15"/>
  <c r="BJ850" i="15"/>
  <c r="BJ851" i="15"/>
  <c r="BJ852" i="15"/>
  <c r="BJ853" i="15"/>
  <c r="BJ854" i="15"/>
  <c r="BJ855" i="15"/>
  <c r="BJ856" i="15"/>
  <c r="BJ857" i="15"/>
  <c r="BJ858" i="15"/>
  <c r="BJ859" i="15"/>
  <c r="BJ860" i="15"/>
  <c r="BJ861" i="15"/>
  <c r="BJ862" i="15"/>
  <c r="BJ863" i="15"/>
  <c r="BJ864" i="15"/>
  <c r="BJ865" i="15"/>
  <c r="BJ866" i="15"/>
  <c r="BJ867" i="15"/>
  <c r="BJ868" i="15"/>
  <c r="BJ869" i="15"/>
  <c r="BJ870" i="15"/>
  <c r="BJ871" i="15"/>
  <c r="BJ872" i="15"/>
  <c r="BJ873" i="15"/>
  <c r="BJ874" i="15"/>
  <c r="BJ875" i="15"/>
  <c r="BJ876" i="15"/>
  <c r="BJ877" i="15"/>
  <c r="BJ878" i="15"/>
  <c r="BJ879" i="15"/>
  <c r="BJ880" i="15"/>
  <c r="BJ881" i="15"/>
  <c r="BJ882" i="15"/>
  <c r="BJ883" i="15"/>
  <c r="BJ884" i="15"/>
  <c r="BJ885" i="15"/>
  <c r="BJ886" i="15"/>
  <c r="BJ887" i="15"/>
  <c r="BJ888" i="15"/>
  <c r="BJ889" i="15"/>
  <c r="BJ890" i="15"/>
  <c r="BJ891" i="15"/>
  <c r="BJ892" i="15"/>
  <c r="BJ893" i="15"/>
  <c r="BJ894" i="15"/>
  <c r="BJ895" i="15"/>
  <c r="BJ896" i="15"/>
  <c r="BJ897" i="15"/>
  <c r="BJ898" i="15"/>
  <c r="BJ899" i="15"/>
  <c r="BJ900" i="15"/>
  <c r="BJ901" i="15"/>
  <c r="BJ902" i="15"/>
  <c r="BJ903" i="15"/>
  <c r="BJ904" i="15"/>
  <c r="BJ905" i="15"/>
  <c r="BJ906" i="15"/>
  <c r="BJ907" i="15"/>
  <c r="BJ908" i="15"/>
  <c r="BJ909" i="15"/>
  <c r="BJ910" i="15"/>
  <c r="BJ911" i="15"/>
  <c r="BJ912" i="15"/>
  <c r="BJ913" i="15"/>
  <c r="BJ914" i="15"/>
  <c r="BJ915" i="15"/>
  <c r="BJ916" i="15"/>
  <c r="BJ917" i="15"/>
  <c r="BJ918" i="15"/>
  <c r="BJ919" i="15"/>
  <c r="BJ920" i="15"/>
  <c r="BJ921" i="15"/>
  <c r="BJ922" i="15"/>
  <c r="BJ923" i="15"/>
  <c r="BJ924" i="15"/>
  <c r="BJ925" i="15"/>
  <c r="BJ926" i="15"/>
  <c r="BJ927" i="15"/>
  <c r="BJ928" i="15"/>
  <c r="BJ929" i="15"/>
  <c r="BJ930" i="15"/>
  <c r="BJ931" i="15"/>
  <c r="BJ932" i="15"/>
  <c r="BJ933" i="15"/>
  <c r="BJ934" i="15"/>
  <c r="BJ935" i="15"/>
  <c r="BJ936" i="15"/>
  <c r="BJ937" i="15"/>
  <c r="BJ938" i="15"/>
  <c r="BJ939" i="15"/>
  <c r="BJ940" i="15"/>
  <c r="BJ941" i="15"/>
  <c r="BJ942" i="15"/>
  <c r="BJ943" i="15"/>
  <c r="BJ944" i="15"/>
  <c r="BJ945" i="15"/>
  <c r="BJ946" i="15"/>
  <c r="BJ947" i="15"/>
  <c r="BJ948" i="15"/>
  <c r="BJ949" i="15"/>
  <c r="BJ950" i="15"/>
  <c r="BJ951" i="15"/>
  <c r="BJ952" i="15"/>
  <c r="BJ953" i="15"/>
  <c r="BJ954" i="15"/>
  <c r="BJ955" i="15"/>
  <c r="BJ956" i="15"/>
  <c r="BJ957" i="15"/>
  <c r="BJ958" i="15"/>
  <c r="BJ959" i="15"/>
  <c r="BJ960" i="15"/>
  <c r="BJ961" i="15"/>
  <c r="BJ962" i="15"/>
  <c r="BJ963" i="15"/>
  <c r="BJ964" i="15"/>
  <c r="BJ965" i="15"/>
  <c r="BJ966" i="15"/>
  <c r="BJ967" i="15"/>
  <c r="BJ968" i="15"/>
  <c r="BJ969" i="15"/>
  <c r="BJ970" i="15"/>
  <c r="BJ971" i="15"/>
  <c r="BJ972" i="15"/>
  <c r="BJ973" i="15"/>
  <c r="BJ974" i="15"/>
  <c r="BJ975" i="15"/>
  <c r="BJ976" i="15"/>
  <c r="BJ977" i="15"/>
  <c r="BJ978" i="15"/>
  <c r="BJ979" i="15"/>
  <c r="BJ980" i="15"/>
  <c r="BJ981" i="15"/>
  <c r="BJ982" i="15"/>
  <c r="BJ983" i="15"/>
  <c r="BJ984" i="15"/>
  <c r="BJ985" i="15"/>
  <c r="BJ986" i="15"/>
  <c r="BJ987" i="15"/>
  <c r="BJ988" i="15"/>
  <c r="BJ989" i="15"/>
  <c r="BJ990" i="15"/>
  <c r="BJ991" i="15"/>
  <c r="BJ992" i="15"/>
  <c r="BJ993" i="15"/>
  <c r="BJ994" i="15"/>
  <c r="BJ995" i="15"/>
  <c r="BJ996" i="15"/>
  <c r="BJ997" i="15"/>
  <c r="BJ998" i="15"/>
  <c r="BJ999" i="15"/>
  <c r="BJ1000" i="15"/>
  <c r="BJ1001" i="15"/>
  <c r="BJ1002" i="15"/>
  <c r="BJ1003" i="15"/>
  <c r="BJ1004" i="15"/>
  <c r="BJ1005" i="15"/>
  <c r="BJ1006" i="15"/>
  <c r="BJ1007" i="15"/>
  <c r="BJ1008" i="15"/>
  <c r="BJ1009" i="15"/>
  <c r="BJ1010" i="15"/>
  <c r="BJ1011" i="15"/>
  <c r="BJ1012" i="15"/>
  <c r="BJ1013" i="15"/>
  <c r="BJ1014" i="15"/>
  <c r="BJ1015" i="15"/>
  <c r="BJ1016" i="15"/>
  <c r="BJ1017" i="15"/>
  <c r="BJ1018" i="15"/>
  <c r="BJ1019" i="15"/>
  <c r="BJ1020" i="15"/>
  <c r="BJ1021" i="15"/>
  <c r="BJ1022" i="15"/>
  <c r="BJ1023" i="15"/>
  <c r="BJ1024" i="15"/>
  <c r="BJ1025" i="15"/>
  <c r="BJ1026" i="15"/>
  <c r="BJ1027" i="15"/>
  <c r="BJ1028" i="15"/>
  <c r="BJ1029" i="15"/>
  <c r="BJ1030" i="15"/>
  <c r="BJ1031" i="15"/>
  <c r="BJ1032" i="15"/>
  <c r="BJ1033" i="15"/>
  <c r="BJ1034" i="15"/>
  <c r="BJ1035" i="15"/>
  <c r="BJ1036" i="15"/>
  <c r="BJ1037" i="15"/>
  <c r="BJ1038" i="15"/>
  <c r="BJ1039" i="15"/>
  <c r="BJ1040" i="15"/>
  <c r="BJ1041" i="15"/>
  <c r="BJ1042" i="15"/>
  <c r="BJ1043" i="15"/>
  <c r="BJ1044" i="15"/>
  <c r="BJ1045" i="15"/>
  <c r="BJ1046" i="15"/>
  <c r="BJ1047" i="15"/>
  <c r="BJ1048" i="15"/>
  <c r="BJ1049" i="15"/>
  <c r="BJ1050" i="15"/>
  <c r="BJ1051" i="15"/>
  <c r="BJ1052" i="15"/>
  <c r="BJ1053" i="15"/>
  <c r="BJ1054" i="15"/>
  <c r="BJ1055" i="15"/>
  <c r="BJ1056" i="15"/>
  <c r="BJ1057" i="15"/>
  <c r="BJ1058" i="15"/>
  <c r="BJ1059" i="15"/>
  <c r="BJ1060" i="15"/>
  <c r="BJ1061" i="15"/>
  <c r="BJ1062" i="15"/>
  <c r="BJ1063" i="15"/>
  <c r="BJ1064" i="15"/>
  <c r="BJ1065" i="15"/>
  <c r="BJ1066" i="15"/>
  <c r="BJ1067" i="15"/>
  <c r="BJ1068" i="15"/>
  <c r="BJ1069" i="15"/>
  <c r="BJ1070" i="15"/>
  <c r="BJ1071" i="15"/>
  <c r="BJ1072" i="15"/>
  <c r="BJ1073" i="15"/>
  <c r="BJ1074" i="15"/>
  <c r="BJ1075" i="15"/>
  <c r="BJ1076" i="15"/>
  <c r="BJ1077" i="15"/>
  <c r="BJ1078" i="15"/>
  <c r="BJ1079" i="15"/>
  <c r="BJ1080" i="15"/>
  <c r="BJ1081" i="15"/>
  <c r="BJ1082" i="15"/>
  <c r="BJ1083" i="15"/>
  <c r="BJ1084" i="15"/>
  <c r="BJ1085" i="15"/>
  <c r="BJ1086" i="15"/>
  <c r="BJ1087" i="15"/>
  <c r="BJ1088" i="15"/>
  <c r="BJ1089" i="15"/>
  <c r="BJ1090" i="15"/>
  <c r="BJ1091" i="15"/>
  <c r="BJ1092" i="15"/>
  <c r="BJ1093" i="15"/>
  <c r="BJ1094" i="15"/>
  <c r="BJ1095" i="15"/>
  <c r="BJ1096" i="15"/>
  <c r="BJ1097" i="15"/>
  <c r="BJ1098" i="15"/>
  <c r="BJ1099" i="15"/>
  <c r="BJ1100" i="15"/>
  <c r="BJ1101" i="15"/>
  <c r="BJ1102" i="15"/>
  <c r="BJ1103" i="15"/>
  <c r="BJ1104" i="15"/>
  <c r="BJ1105" i="15"/>
  <c r="BJ1106" i="15"/>
  <c r="BJ1107" i="15"/>
  <c r="BJ1108" i="15"/>
  <c r="BJ1109" i="15"/>
  <c r="BJ1110" i="15"/>
  <c r="BJ1111" i="15"/>
  <c r="BJ1112" i="15"/>
  <c r="BJ1113" i="15"/>
  <c r="BJ1114" i="15"/>
  <c r="BJ1115" i="15"/>
  <c r="BJ1116" i="15"/>
  <c r="BJ1117" i="15"/>
  <c r="BJ1118" i="15"/>
  <c r="BJ1119" i="15"/>
  <c r="BJ1120" i="15"/>
  <c r="BJ1121" i="15"/>
  <c r="BJ1122" i="15"/>
  <c r="BJ1123" i="15"/>
  <c r="BJ1124" i="15"/>
  <c r="BJ1125" i="15"/>
  <c r="BJ1126" i="15"/>
  <c r="BJ1127" i="15"/>
  <c r="BJ1128" i="15"/>
  <c r="BJ1129" i="15"/>
  <c r="BJ1130" i="15"/>
  <c r="BJ1131" i="15"/>
  <c r="BJ1132" i="15"/>
  <c r="BJ1133" i="15"/>
  <c r="BJ1134" i="15"/>
  <c r="BJ1135" i="15"/>
  <c r="BJ1136" i="15"/>
  <c r="BJ1137" i="15"/>
  <c r="BJ1138" i="15"/>
  <c r="BJ1139" i="15"/>
  <c r="BJ1140" i="15"/>
  <c r="BJ1141" i="15"/>
  <c r="BJ1142" i="15"/>
  <c r="BJ1143" i="15"/>
  <c r="BJ1144" i="15"/>
  <c r="BJ1145" i="15"/>
  <c r="BJ1146" i="15"/>
  <c r="BJ1147" i="15"/>
  <c r="BJ1148" i="15"/>
  <c r="BJ1149" i="15"/>
  <c r="BJ1150" i="15"/>
  <c r="BJ1151" i="15"/>
  <c r="BJ1152" i="15"/>
  <c r="BJ1153" i="15"/>
  <c r="BJ1154" i="15"/>
  <c r="BJ1155" i="15"/>
  <c r="BJ1156" i="15"/>
  <c r="BJ1157" i="15"/>
  <c r="BJ1158" i="15"/>
  <c r="BJ1159" i="15"/>
  <c r="BJ1160" i="15"/>
  <c r="BJ1161" i="15"/>
  <c r="BJ1162" i="15"/>
  <c r="BJ1163" i="15"/>
  <c r="BJ1164" i="15"/>
  <c r="BJ1165" i="15"/>
  <c r="BJ1166" i="15"/>
  <c r="BJ1167" i="15"/>
  <c r="BJ1168" i="15"/>
  <c r="BJ1169" i="15"/>
  <c r="BJ1170" i="15"/>
  <c r="BJ1171" i="15"/>
  <c r="BJ1172" i="15"/>
  <c r="BJ1173" i="15"/>
  <c r="BJ1174" i="15"/>
  <c r="BJ1175" i="15"/>
  <c r="BJ1176" i="15"/>
  <c r="BJ1177" i="15"/>
  <c r="BJ1178" i="15"/>
  <c r="BJ1179" i="15"/>
  <c r="BJ1180" i="15"/>
  <c r="BJ1181" i="15"/>
  <c r="BJ1182" i="15"/>
  <c r="BJ1183" i="15"/>
  <c r="BJ1184" i="15"/>
  <c r="BJ1185" i="15"/>
  <c r="BJ1186" i="15"/>
  <c r="BJ1187" i="15"/>
  <c r="BJ1188" i="15"/>
  <c r="BJ1189" i="15"/>
  <c r="BJ1190" i="15"/>
  <c r="BJ1191" i="15"/>
  <c r="BJ1192" i="15"/>
  <c r="BJ1193" i="15"/>
  <c r="BJ1194" i="15"/>
  <c r="BJ1195" i="15"/>
  <c r="BJ1196" i="15"/>
  <c r="BJ1197" i="15"/>
  <c r="BJ1198" i="15"/>
  <c r="BJ1199" i="15"/>
  <c r="BJ1200" i="15"/>
  <c r="BJ1201" i="15"/>
  <c r="BJ1202" i="15"/>
  <c r="BJ1203" i="15"/>
  <c r="BJ1204" i="15"/>
  <c r="BJ1205" i="15"/>
  <c r="BJ1206" i="15"/>
  <c r="BJ1207" i="15"/>
  <c r="BJ1208" i="15"/>
  <c r="BJ1209" i="15"/>
  <c r="BJ1210" i="15"/>
  <c r="BJ1211" i="15"/>
  <c r="BJ1212" i="15"/>
  <c r="BJ1213" i="15"/>
  <c r="BJ1214" i="15"/>
  <c r="BJ1215" i="15"/>
  <c r="BJ1216" i="15"/>
  <c r="BJ1217" i="15"/>
  <c r="BJ1218" i="15"/>
  <c r="BJ1219" i="15"/>
  <c r="BJ1220" i="15"/>
  <c r="BJ1221" i="15"/>
  <c r="BJ1222" i="15"/>
  <c r="BJ1223" i="15"/>
  <c r="BJ1224" i="15"/>
  <c r="BJ1225" i="15"/>
  <c r="BJ1226" i="15"/>
  <c r="BJ1227" i="15"/>
  <c r="BJ1228" i="15"/>
  <c r="BJ1229" i="15"/>
  <c r="BJ1230" i="15"/>
  <c r="BJ1231" i="15"/>
  <c r="BJ1232" i="15"/>
  <c r="BJ1233" i="15"/>
  <c r="BJ1234" i="15"/>
  <c r="BJ1235" i="15"/>
  <c r="BJ1236" i="15"/>
  <c r="BJ1237" i="15"/>
  <c r="BJ1238" i="15"/>
  <c r="BJ1239" i="15"/>
  <c r="BJ1240" i="15"/>
  <c r="BJ1241" i="15"/>
  <c r="BJ1242" i="15"/>
  <c r="BJ1243" i="15"/>
  <c r="BJ1244" i="15"/>
  <c r="BJ1245" i="15"/>
  <c r="BJ1246" i="15"/>
  <c r="BJ1247" i="15"/>
  <c r="BJ1248" i="15"/>
  <c r="BJ1249" i="15"/>
  <c r="BJ1250" i="15"/>
  <c r="BJ1251" i="15"/>
  <c r="BJ1252" i="15"/>
  <c r="BJ1253" i="15"/>
  <c r="BJ1254" i="15"/>
  <c r="BJ1255" i="15"/>
  <c r="BJ1256" i="15"/>
  <c r="BJ1257" i="15"/>
  <c r="BJ1258" i="15"/>
  <c r="BJ1259" i="15"/>
  <c r="BJ1260" i="15"/>
  <c r="BJ1261" i="15"/>
  <c r="BJ1262" i="15"/>
  <c r="BJ1263" i="15"/>
  <c r="BJ1264" i="15"/>
  <c r="BJ1265" i="15"/>
  <c r="BJ1266" i="15"/>
  <c r="BJ1267" i="15"/>
  <c r="BJ1268" i="15"/>
  <c r="BJ1269" i="15"/>
  <c r="BJ1270" i="15"/>
  <c r="BJ1271" i="15"/>
  <c r="BJ1272" i="15"/>
  <c r="BJ1273" i="15"/>
  <c r="BJ1274" i="15"/>
  <c r="BJ1275" i="15"/>
  <c r="BJ1276" i="15"/>
  <c r="BJ1277" i="15"/>
  <c r="BJ1278" i="15"/>
  <c r="BJ1279" i="15"/>
  <c r="BJ1280" i="15"/>
  <c r="BJ1281" i="15"/>
  <c r="BJ1282" i="15"/>
  <c r="BJ1283" i="15"/>
  <c r="BJ1284" i="15"/>
  <c r="BJ1285" i="15"/>
  <c r="BJ1286" i="15"/>
  <c r="BJ1287" i="15"/>
  <c r="BJ1288" i="15"/>
  <c r="BJ1289" i="15"/>
  <c r="BJ1290" i="15"/>
  <c r="BJ1291" i="15"/>
  <c r="BJ1292" i="15"/>
  <c r="BJ1293" i="15"/>
  <c r="BJ1294" i="15"/>
  <c r="BJ1295" i="15"/>
  <c r="BJ1296" i="15"/>
  <c r="BJ1297" i="15"/>
  <c r="BJ1298" i="15"/>
  <c r="BJ1299" i="15"/>
  <c r="BJ1300" i="15"/>
  <c r="BJ1301" i="15"/>
  <c r="BJ1302" i="15"/>
  <c r="BJ1303" i="15"/>
  <c r="BJ1304" i="15"/>
  <c r="BJ1305" i="15"/>
  <c r="BJ1306" i="15"/>
  <c r="BJ1307" i="15"/>
  <c r="BJ1308" i="15"/>
  <c r="BJ1309" i="15"/>
  <c r="BJ1310" i="15"/>
  <c r="BJ1311" i="15"/>
  <c r="BJ1312" i="15"/>
  <c r="BJ1313" i="15"/>
  <c r="BJ1314" i="15"/>
  <c r="BJ1315" i="15"/>
  <c r="BJ1316" i="15"/>
  <c r="BJ1317" i="15"/>
  <c r="BJ1318" i="15"/>
  <c r="BJ1319" i="15"/>
  <c r="BJ1320" i="15"/>
  <c r="BJ1321" i="15"/>
  <c r="BJ1322" i="15"/>
  <c r="BJ1323" i="15"/>
  <c r="BJ1324" i="15"/>
  <c r="BJ1325" i="15"/>
  <c r="BJ1326" i="15"/>
  <c r="BJ1327" i="15"/>
  <c r="BJ1328" i="15"/>
  <c r="BJ1329" i="15"/>
  <c r="BJ1330" i="15"/>
  <c r="BJ1331" i="15"/>
  <c r="BJ1332" i="15"/>
  <c r="BJ1333" i="15"/>
  <c r="BJ1334" i="15"/>
  <c r="BJ1335" i="15"/>
  <c r="BJ1336" i="15"/>
  <c r="BJ1337" i="15"/>
  <c r="BJ1338" i="15"/>
  <c r="BJ1339" i="15"/>
  <c r="BJ1340" i="15"/>
  <c r="BJ1341" i="15"/>
  <c r="BJ1342" i="15"/>
  <c r="BJ1343" i="15"/>
  <c r="BJ1344" i="15"/>
  <c r="BJ1345" i="15"/>
  <c r="BJ1346" i="15"/>
  <c r="BJ1347" i="15"/>
  <c r="BJ1348" i="15"/>
  <c r="BJ1349" i="15"/>
  <c r="BJ1350" i="15"/>
  <c r="BJ1351" i="15"/>
  <c r="BJ1352" i="15"/>
  <c r="BJ1353" i="15"/>
  <c r="BJ1354" i="15"/>
  <c r="BJ1355" i="15"/>
  <c r="BJ1356" i="15"/>
  <c r="BJ1357" i="15"/>
  <c r="BJ1358" i="15"/>
  <c r="BJ1359" i="15"/>
  <c r="BJ1360" i="15"/>
  <c r="BJ1361" i="15"/>
  <c r="BJ1362" i="15"/>
  <c r="BJ1363" i="15"/>
  <c r="BJ1364" i="15"/>
  <c r="BJ1365" i="15"/>
  <c r="BJ1366" i="15"/>
  <c r="BJ1367" i="15"/>
  <c r="BJ1368" i="15"/>
  <c r="BJ1369" i="15"/>
  <c r="BJ1370" i="15"/>
  <c r="BJ1371" i="15"/>
  <c r="BJ1372" i="15"/>
  <c r="BJ1373" i="15"/>
  <c r="BJ1374" i="15"/>
  <c r="BJ1375" i="15"/>
  <c r="BJ1376" i="15"/>
  <c r="BJ1377" i="15"/>
  <c r="BJ1378" i="15"/>
  <c r="BJ1379" i="15"/>
  <c r="BJ1380" i="15"/>
  <c r="BJ1381" i="15"/>
  <c r="BJ1382" i="15"/>
  <c r="BJ1383" i="15"/>
  <c r="BJ1384" i="15"/>
  <c r="BJ1385" i="15"/>
  <c r="BJ1386" i="15"/>
  <c r="BJ1387" i="15"/>
  <c r="BJ1388" i="15"/>
  <c r="BJ1389" i="15"/>
  <c r="BJ1390" i="15"/>
  <c r="BJ1391" i="15"/>
  <c r="BJ1392" i="15"/>
  <c r="BJ1393" i="15"/>
  <c r="BJ1394" i="15"/>
  <c r="BJ1395" i="15"/>
  <c r="BJ1396" i="15"/>
  <c r="BJ1397" i="15"/>
  <c r="BJ1398" i="15"/>
  <c r="BJ1399" i="15"/>
  <c r="BJ1400" i="15"/>
  <c r="BJ1401" i="15"/>
  <c r="BJ1402" i="15"/>
  <c r="BJ1403" i="15"/>
  <c r="BJ1404" i="15"/>
  <c r="BJ1405" i="15"/>
  <c r="BJ1406" i="15"/>
  <c r="BJ1407" i="15"/>
  <c r="BJ1408" i="15"/>
  <c r="BJ1409" i="15"/>
  <c r="BJ1410" i="15"/>
  <c r="BJ1411" i="15"/>
  <c r="BJ1412" i="15"/>
  <c r="BJ1413" i="15"/>
  <c r="BJ1414" i="15"/>
  <c r="BJ1415" i="15"/>
  <c r="BJ1416" i="15"/>
  <c r="BJ1417" i="15"/>
  <c r="BJ1418" i="15"/>
  <c r="BJ1419" i="15"/>
  <c r="BJ1420" i="15"/>
  <c r="BJ1421" i="15"/>
  <c r="BJ1422" i="15"/>
  <c r="BJ1423" i="15"/>
  <c r="BJ1424" i="15"/>
  <c r="BJ1425" i="15"/>
  <c r="BJ1426" i="15"/>
  <c r="BJ1427" i="15"/>
  <c r="BJ1428" i="15"/>
  <c r="BJ1429" i="15"/>
  <c r="BJ1430" i="15"/>
  <c r="BJ1431" i="15"/>
  <c r="BJ1432" i="15"/>
  <c r="BJ1433" i="15"/>
  <c r="BJ1434" i="15"/>
  <c r="BJ1435" i="15"/>
  <c r="BJ1436" i="15"/>
  <c r="BJ1437" i="15"/>
  <c r="BJ1438" i="15"/>
  <c r="BJ1439" i="15"/>
  <c r="BJ1440" i="15"/>
  <c r="BJ1441" i="15"/>
  <c r="BJ1442" i="15"/>
  <c r="BJ1443" i="15"/>
  <c r="BJ1444" i="15"/>
  <c r="BJ1445" i="15"/>
  <c r="BJ1446" i="15"/>
  <c r="BJ1447" i="15"/>
  <c r="BJ1448" i="15"/>
  <c r="BJ1449" i="15"/>
  <c r="BJ1450" i="15"/>
  <c r="BJ1451" i="15"/>
  <c r="BJ1452" i="15"/>
  <c r="BJ1453" i="15"/>
  <c r="BJ1454" i="15"/>
  <c r="BJ1455" i="15"/>
  <c r="BJ1456" i="15"/>
  <c r="BJ1457" i="15"/>
  <c r="BJ1458" i="15"/>
  <c r="BJ1459" i="15"/>
  <c r="BJ1460" i="15"/>
  <c r="BJ1461" i="15"/>
  <c r="BJ1462" i="15"/>
  <c r="BJ1463" i="15"/>
  <c r="BJ1464" i="15"/>
  <c r="BJ1465" i="15"/>
  <c r="BJ1466" i="15"/>
  <c r="BJ1467" i="15"/>
  <c r="BJ1468" i="15"/>
  <c r="BJ1469" i="15"/>
  <c r="BJ1470" i="15"/>
  <c r="BJ1471" i="15"/>
  <c r="BJ1472" i="15"/>
  <c r="BJ1473" i="15"/>
  <c r="BJ1474" i="15"/>
  <c r="BJ1475" i="15"/>
  <c r="BJ1476" i="15"/>
  <c r="BJ1477" i="15"/>
  <c r="BJ1478" i="15"/>
  <c r="BJ1479" i="15"/>
  <c r="BJ1480" i="15"/>
  <c r="BJ1481" i="15"/>
  <c r="BJ1482" i="15"/>
  <c r="BJ1483" i="15"/>
  <c r="BJ1484" i="15"/>
  <c r="BJ1485" i="15"/>
  <c r="BJ1486" i="15"/>
  <c r="BJ1487" i="15"/>
  <c r="BJ1488" i="15"/>
  <c r="BJ1489" i="15"/>
  <c r="BJ1490" i="15"/>
  <c r="BJ1491" i="15"/>
  <c r="BJ1492" i="15"/>
  <c r="BJ1493" i="15"/>
  <c r="BJ1494" i="15"/>
  <c r="BJ1495" i="15"/>
  <c r="BJ1496" i="15"/>
  <c r="BJ1497" i="15"/>
  <c r="BJ1498" i="15"/>
  <c r="BJ1499" i="15"/>
  <c r="BJ1500" i="15"/>
  <c r="BJ1501" i="15"/>
  <c r="BJ1502" i="15"/>
  <c r="BJ1503" i="15"/>
  <c r="BJ1504" i="15"/>
  <c r="BJ1505" i="15"/>
  <c r="BJ1506" i="15"/>
  <c r="BJ1507" i="15"/>
  <c r="BJ1508" i="15"/>
  <c r="BJ1509" i="15"/>
  <c r="BJ1510" i="15"/>
  <c r="BJ1511" i="15"/>
  <c r="BJ1512" i="15"/>
  <c r="BJ1513" i="15"/>
  <c r="BJ1514" i="15"/>
  <c r="BJ1515" i="15"/>
  <c r="BJ1516" i="15"/>
  <c r="BJ1517" i="15"/>
  <c r="BJ1518" i="15"/>
  <c r="BJ1519" i="15"/>
  <c r="BJ1520" i="15"/>
  <c r="BJ1521" i="15"/>
  <c r="BJ1522" i="15"/>
  <c r="BJ1523" i="15"/>
  <c r="BJ1524" i="15"/>
  <c r="BJ1525" i="15"/>
  <c r="BJ1526" i="15"/>
  <c r="BJ1527" i="15"/>
  <c r="BJ1528" i="15"/>
  <c r="BJ1529" i="15"/>
  <c r="BJ1530" i="15"/>
  <c r="BJ1531" i="15"/>
  <c r="BJ1532" i="15"/>
  <c r="BJ1533" i="15"/>
  <c r="BJ1534" i="15"/>
  <c r="BJ1535" i="15"/>
  <c r="BJ1536" i="15"/>
  <c r="BJ1537" i="15"/>
  <c r="BJ1538" i="15"/>
  <c r="BJ1539" i="15"/>
  <c r="BJ1540" i="15"/>
  <c r="BJ1541" i="15"/>
  <c r="BJ1542" i="15"/>
  <c r="BJ1543" i="15"/>
  <c r="BJ1544" i="15"/>
  <c r="BJ1545" i="15"/>
  <c r="BJ1546" i="15"/>
  <c r="BJ1547" i="15"/>
  <c r="BJ1548" i="15"/>
  <c r="BJ1549" i="15"/>
  <c r="BJ1550" i="15"/>
  <c r="BJ1551" i="15"/>
  <c r="BJ1552" i="15"/>
  <c r="BJ1553" i="15"/>
  <c r="BJ1554" i="15"/>
  <c r="BJ1555" i="15"/>
  <c r="BJ1556" i="15"/>
  <c r="BJ1557" i="15"/>
  <c r="BJ1558" i="15"/>
  <c r="BJ1559" i="15"/>
  <c r="BJ1560" i="15"/>
  <c r="BJ1561" i="15"/>
  <c r="BJ1562" i="15"/>
  <c r="BJ1563" i="15"/>
  <c r="BJ1564" i="15"/>
  <c r="BJ1565" i="15"/>
  <c r="BJ1566" i="15"/>
  <c r="BJ1567" i="15"/>
  <c r="BJ1568" i="15"/>
  <c r="BJ1569" i="15"/>
  <c r="BJ1570" i="15"/>
  <c r="BJ1571" i="15"/>
  <c r="BJ1572" i="15"/>
  <c r="BJ1573" i="15"/>
  <c r="BJ1574" i="15"/>
  <c r="BJ1575" i="15"/>
  <c r="BJ1576" i="15"/>
  <c r="BJ1577" i="15"/>
  <c r="BJ1578" i="15"/>
  <c r="BJ1579" i="15"/>
  <c r="BJ1580" i="15"/>
  <c r="BJ1581" i="15"/>
  <c r="BJ1582" i="15"/>
  <c r="BJ1583" i="15"/>
  <c r="BJ1584" i="15"/>
  <c r="BJ1585" i="15"/>
  <c r="BJ1586" i="15"/>
  <c r="BJ1587" i="15"/>
  <c r="BJ1588" i="15"/>
  <c r="BJ1589" i="15"/>
  <c r="BJ1590" i="15"/>
  <c r="BJ1591" i="15"/>
  <c r="BJ1592" i="15"/>
  <c r="BJ1593" i="15"/>
  <c r="BJ1594" i="15"/>
  <c r="BJ1595" i="15"/>
  <c r="BJ1596" i="15"/>
  <c r="BJ1597" i="15"/>
  <c r="BJ1598" i="15"/>
  <c r="BJ1599" i="15"/>
  <c r="BJ1600" i="15"/>
  <c r="BJ1601" i="15"/>
  <c r="BJ1602" i="15"/>
  <c r="BJ1603" i="15"/>
  <c r="BJ1604" i="15"/>
  <c r="BJ1605" i="15"/>
  <c r="BJ1606" i="15"/>
  <c r="BJ1607" i="15"/>
  <c r="BJ1608" i="15"/>
  <c r="BJ1609" i="15"/>
  <c r="BJ1610" i="15"/>
  <c r="BJ1611" i="15"/>
  <c r="BJ1612" i="15"/>
  <c r="BJ1613" i="15"/>
  <c r="BJ1614" i="15"/>
  <c r="BJ1615" i="15"/>
  <c r="BJ1616" i="15"/>
  <c r="BJ1617" i="15"/>
  <c r="BJ1618" i="15"/>
  <c r="BJ1619" i="15"/>
  <c r="BJ1620" i="15"/>
  <c r="BJ1621" i="15"/>
  <c r="BJ1622" i="15"/>
  <c r="BJ1623" i="15"/>
  <c r="BJ1624" i="15"/>
  <c r="BJ1625" i="15"/>
  <c r="BJ1626" i="15"/>
  <c r="BJ1627" i="15"/>
  <c r="BJ1628" i="15"/>
  <c r="BJ1629" i="15"/>
  <c r="BJ1630" i="15"/>
  <c r="BJ1631" i="15"/>
  <c r="BJ1632" i="15"/>
  <c r="BJ1633" i="15"/>
  <c r="BJ1634" i="15"/>
  <c r="BJ1635" i="15"/>
  <c r="BJ1636" i="15"/>
  <c r="BJ1637" i="15"/>
  <c r="BJ1638" i="15"/>
  <c r="BJ1639" i="15"/>
  <c r="BJ1640" i="15"/>
  <c r="BJ1641" i="15"/>
  <c r="BJ1642" i="15"/>
  <c r="BJ1643" i="15"/>
  <c r="BJ1644" i="15"/>
  <c r="BJ1645" i="15"/>
  <c r="BJ1646" i="15"/>
  <c r="BJ1647" i="15"/>
  <c r="BJ1648" i="15"/>
  <c r="BJ1649" i="15"/>
  <c r="BJ1650" i="15"/>
  <c r="BJ1651" i="15"/>
  <c r="BJ1652" i="15"/>
  <c r="BJ1653" i="15"/>
  <c r="BJ1654" i="15"/>
  <c r="BJ1655" i="15"/>
  <c r="BJ1656" i="15"/>
  <c r="BJ1657" i="15"/>
  <c r="BJ1658" i="15"/>
  <c r="BJ1659" i="15"/>
  <c r="BJ1660" i="15"/>
  <c r="BJ1661" i="15"/>
  <c r="BJ1662" i="15"/>
  <c r="BJ1663" i="15"/>
  <c r="BJ1664" i="15"/>
  <c r="BJ1665" i="15"/>
  <c r="BJ1666" i="15"/>
  <c r="BJ1667" i="15"/>
  <c r="BJ1668" i="15"/>
  <c r="BJ1669" i="15"/>
  <c r="BJ1670" i="15"/>
  <c r="BJ1671" i="15"/>
  <c r="BJ1672" i="15"/>
  <c r="BJ1673" i="15"/>
  <c r="BJ1674" i="15"/>
  <c r="BJ1675" i="15"/>
  <c r="BJ1676" i="15"/>
  <c r="BJ1677" i="15"/>
  <c r="BJ1678" i="15"/>
  <c r="BJ1679" i="15"/>
  <c r="BJ1680" i="15"/>
  <c r="BJ1681" i="15"/>
  <c r="BJ1682" i="15"/>
  <c r="BJ1683" i="15"/>
  <c r="BJ1684" i="15"/>
  <c r="BJ1685" i="15"/>
  <c r="BJ1686" i="15"/>
  <c r="BJ1687" i="15"/>
  <c r="BJ1688" i="15"/>
  <c r="BJ1689" i="15"/>
  <c r="BJ1690" i="15"/>
  <c r="BJ1691" i="15"/>
  <c r="BJ1692" i="15"/>
  <c r="BJ1693" i="15"/>
  <c r="BJ1694" i="15"/>
  <c r="BJ1695" i="15"/>
  <c r="BJ1696" i="15"/>
  <c r="BJ1697" i="15"/>
  <c r="BJ1698" i="15"/>
  <c r="BJ1699" i="15"/>
  <c r="BJ1700" i="15"/>
  <c r="BJ1701" i="15"/>
  <c r="BJ1702" i="15"/>
  <c r="BJ1703" i="15"/>
  <c r="BJ1704" i="15"/>
  <c r="BJ1705" i="15"/>
  <c r="BJ1706" i="15"/>
  <c r="BJ1707" i="15"/>
  <c r="BJ1708" i="15"/>
  <c r="BJ1709" i="15"/>
  <c r="BJ1710" i="15"/>
  <c r="BJ1711" i="15"/>
  <c r="BJ1712" i="15"/>
  <c r="BJ1713" i="15"/>
  <c r="BJ1714" i="15"/>
  <c r="BJ1715" i="15"/>
  <c r="BJ1716" i="15"/>
  <c r="BJ1717" i="15"/>
  <c r="BJ1718" i="15"/>
  <c r="BJ1719" i="15"/>
  <c r="BJ1720" i="15"/>
  <c r="BJ1721" i="15"/>
  <c r="BJ1722" i="15"/>
  <c r="BJ1723" i="15"/>
  <c r="BJ1724" i="15"/>
  <c r="BJ1725" i="15"/>
  <c r="BJ1726" i="15"/>
  <c r="BJ1727" i="15"/>
  <c r="BJ1728" i="15"/>
  <c r="BJ1729" i="15"/>
  <c r="BJ1730" i="15"/>
  <c r="BJ1731" i="15"/>
  <c r="BJ1732" i="15"/>
  <c r="BJ1733" i="15"/>
  <c r="BJ1734" i="15"/>
  <c r="BJ1735" i="15"/>
  <c r="BJ1736" i="15"/>
  <c r="BJ1737" i="15"/>
  <c r="BJ1738" i="15"/>
  <c r="BJ1739" i="15"/>
  <c r="BJ1740" i="15"/>
  <c r="BJ1741" i="15"/>
  <c r="BJ1742" i="15"/>
  <c r="BJ1743" i="15"/>
  <c r="BJ1744" i="15"/>
  <c r="BJ1745" i="15"/>
  <c r="BJ1746" i="15"/>
  <c r="BJ1747" i="15"/>
  <c r="BJ1748" i="15"/>
  <c r="BJ1749" i="15"/>
  <c r="BJ1750" i="15"/>
  <c r="BJ1751" i="15"/>
  <c r="BJ1752" i="15"/>
  <c r="BJ1753" i="15"/>
  <c r="BJ1754" i="15"/>
  <c r="BJ1755" i="15"/>
  <c r="BJ1756" i="15"/>
  <c r="BJ1757" i="15"/>
  <c r="BJ1758" i="15"/>
  <c r="BJ1759" i="15"/>
  <c r="BJ1760" i="15"/>
  <c r="BJ1761" i="15"/>
  <c r="BJ1762" i="15"/>
  <c r="BJ1763" i="15"/>
  <c r="BJ1764" i="15"/>
  <c r="BJ1765" i="15"/>
  <c r="BJ1766" i="15"/>
  <c r="BJ1767" i="15"/>
  <c r="BJ1768" i="15"/>
  <c r="BJ1769" i="15"/>
  <c r="BJ1770" i="15"/>
  <c r="BJ1771" i="15"/>
  <c r="BJ1772" i="15"/>
  <c r="BJ1773" i="15"/>
  <c r="BJ1774" i="15"/>
  <c r="BJ1775" i="15"/>
  <c r="BJ1776" i="15"/>
  <c r="BJ1777" i="15"/>
  <c r="BJ1778" i="15"/>
  <c r="BJ1779" i="15"/>
  <c r="BJ1780" i="15"/>
  <c r="BJ1781" i="15"/>
  <c r="BJ1782" i="15"/>
  <c r="BJ1783" i="15"/>
  <c r="BJ1784" i="15"/>
  <c r="BJ1785" i="15"/>
  <c r="BJ1786" i="15"/>
  <c r="BJ1787" i="15"/>
  <c r="BJ1788" i="15"/>
  <c r="BJ1789" i="15"/>
  <c r="BJ1790" i="15"/>
  <c r="BJ1791" i="15"/>
  <c r="BJ1792" i="15"/>
  <c r="BJ1793" i="15"/>
  <c r="BJ1794" i="15"/>
  <c r="BJ1795" i="15"/>
  <c r="BJ1796" i="15"/>
  <c r="BJ1797" i="15"/>
  <c r="BJ1798" i="15"/>
  <c r="BJ1799" i="15"/>
  <c r="BJ1800" i="15"/>
  <c r="BJ1801" i="15"/>
  <c r="BJ1802" i="15"/>
  <c r="BJ1803" i="15"/>
  <c r="BJ1804" i="15"/>
  <c r="BJ1805" i="15"/>
  <c r="BJ1806" i="15"/>
  <c r="BJ1807" i="15"/>
  <c r="BJ1808" i="15"/>
  <c r="BJ1809" i="15"/>
  <c r="BJ1810" i="15"/>
  <c r="BJ1811" i="15"/>
  <c r="BJ1812" i="15"/>
  <c r="BJ1813" i="15"/>
  <c r="BJ1814" i="15"/>
  <c r="BJ1815" i="15"/>
  <c r="BJ1816" i="15"/>
  <c r="BJ1817" i="15"/>
  <c r="BJ1818" i="15"/>
  <c r="BJ1819" i="15"/>
  <c r="BJ1820" i="15"/>
  <c r="BJ1821" i="15"/>
  <c r="BJ1822" i="15"/>
  <c r="BJ1823" i="15"/>
  <c r="BJ1824" i="15"/>
  <c r="BJ1825" i="15"/>
  <c r="BJ1826" i="15"/>
  <c r="BJ1827" i="15"/>
  <c r="BJ1828" i="15"/>
  <c r="BJ1829" i="15"/>
  <c r="BJ1830" i="15"/>
  <c r="BJ1831" i="15"/>
  <c r="BJ1832" i="15"/>
  <c r="BJ1833" i="15"/>
  <c r="BJ1834" i="15"/>
  <c r="BJ1835" i="15"/>
  <c r="BJ1836" i="15"/>
  <c r="BJ1837" i="15"/>
  <c r="BJ1838" i="15"/>
  <c r="BJ1839" i="15"/>
  <c r="BJ1840" i="15"/>
  <c r="BJ1841" i="15"/>
  <c r="BJ1842" i="15"/>
  <c r="BJ1843" i="15"/>
  <c r="BJ1844" i="15"/>
  <c r="BJ1845" i="15"/>
  <c r="BJ1846" i="15"/>
  <c r="BJ1847" i="15"/>
  <c r="BJ1848" i="15"/>
  <c r="BJ1849" i="15"/>
  <c r="BJ1850" i="15"/>
  <c r="BJ1851" i="15"/>
  <c r="BJ1852" i="15"/>
  <c r="BJ1853" i="15"/>
  <c r="BJ1854" i="15"/>
  <c r="BJ1855" i="15"/>
  <c r="BJ1856" i="15"/>
  <c r="BJ1857" i="15"/>
  <c r="BJ1858" i="15"/>
  <c r="BJ1859" i="15"/>
  <c r="BJ1860" i="15"/>
  <c r="BJ1861" i="15"/>
  <c r="BJ1862" i="15"/>
  <c r="BJ1863" i="15"/>
  <c r="BJ1864" i="15"/>
  <c r="BJ1865" i="15"/>
  <c r="BJ1866" i="15"/>
  <c r="BJ1867" i="15"/>
  <c r="BJ1868" i="15"/>
  <c r="BJ1869" i="15"/>
  <c r="BJ1870" i="15"/>
  <c r="BJ1871" i="15"/>
  <c r="BJ1872" i="15"/>
  <c r="BJ1873" i="15"/>
  <c r="BJ1874" i="15"/>
  <c r="BJ1875" i="15"/>
  <c r="BJ1876" i="15"/>
  <c r="BJ1877" i="15"/>
  <c r="BJ1878" i="15"/>
  <c r="BJ1879" i="15"/>
  <c r="BJ1880" i="15"/>
  <c r="BJ1881" i="15"/>
  <c r="BJ1882" i="15"/>
  <c r="BJ1883" i="15"/>
  <c r="BJ1884" i="15"/>
  <c r="BJ1885" i="15"/>
  <c r="BJ1886" i="15"/>
  <c r="BJ1887" i="15"/>
  <c r="BJ1888" i="15"/>
  <c r="BJ1889" i="15"/>
  <c r="BJ1890" i="15"/>
  <c r="BJ1891" i="15"/>
  <c r="BJ1892" i="15"/>
  <c r="BJ1893" i="15"/>
  <c r="BJ1894" i="15"/>
  <c r="BJ1895" i="15"/>
  <c r="BJ1896" i="15"/>
  <c r="BJ1897" i="15"/>
  <c r="BJ1898" i="15"/>
  <c r="BJ1899" i="15"/>
  <c r="BJ1900" i="15"/>
  <c r="BJ1901" i="15"/>
  <c r="BJ1902" i="15"/>
  <c r="BJ1903" i="15"/>
  <c r="BJ1904" i="15"/>
  <c r="BJ1905" i="15"/>
  <c r="BJ1906" i="15"/>
  <c r="BJ1907" i="15"/>
  <c r="BJ1908" i="15"/>
  <c r="BJ1909" i="15"/>
  <c r="BJ1910" i="15"/>
  <c r="BJ1911" i="15"/>
  <c r="BJ1912" i="15"/>
  <c r="BJ1913" i="15"/>
  <c r="BJ1914" i="15"/>
  <c r="BJ1915" i="15"/>
  <c r="BJ1916" i="15"/>
  <c r="BJ1917" i="15"/>
  <c r="BJ1918" i="15"/>
  <c r="BJ1919" i="15"/>
  <c r="BJ1920" i="15"/>
  <c r="BJ1921" i="15"/>
  <c r="BJ1922" i="15"/>
  <c r="BJ1923" i="15"/>
  <c r="BJ1924" i="15"/>
  <c r="BJ1925" i="15"/>
  <c r="BJ1926" i="15"/>
  <c r="BJ1927" i="15"/>
  <c r="BJ1928" i="15"/>
  <c r="BJ1929" i="15"/>
  <c r="BJ1930" i="15"/>
  <c r="BJ1931" i="15"/>
  <c r="BJ1932" i="15"/>
  <c r="BJ1933" i="15"/>
  <c r="BJ1934" i="15"/>
  <c r="BJ1935" i="15"/>
  <c r="BJ1936" i="15"/>
  <c r="BJ1937" i="15"/>
  <c r="BJ1938" i="15"/>
  <c r="BJ1939" i="15"/>
  <c r="BJ1940" i="15"/>
  <c r="BJ1941" i="15"/>
  <c r="BJ1942" i="15"/>
  <c r="BJ1943" i="15"/>
  <c r="BJ1944" i="15"/>
  <c r="BJ1945" i="15"/>
  <c r="BJ1946" i="15"/>
  <c r="BJ1947" i="15"/>
  <c r="BJ1948" i="15"/>
  <c r="BJ1949" i="15"/>
  <c r="BJ1950" i="15"/>
  <c r="BJ1951" i="15"/>
  <c r="BJ1952" i="15"/>
  <c r="BJ1953" i="15"/>
  <c r="BJ1954" i="15"/>
  <c r="BJ1955" i="15"/>
  <c r="BJ1956" i="15"/>
  <c r="BJ1957" i="15"/>
  <c r="BJ1958" i="15"/>
  <c r="BJ1959" i="15"/>
  <c r="BJ1960" i="15"/>
  <c r="BJ1961" i="15"/>
  <c r="BJ1962" i="15"/>
  <c r="BJ1963" i="15"/>
  <c r="BJ1964" i="15"/>
  <c r="BJ1965" i="15"/>
  <c r="BJ1966" i="15"/>
  <c r="BJ1967" i="15"/>
  <c r="BJ1968" i="15"/>
  <c r="BJ1969" i="15"/>
  <c r="BJ1970" i="15"/>
  <c r="BJ1971" i="15"/>
  <c r="BJ1972" i="15"/>
  <c r="BJ1973" i="15"/>
  <c r="BJ1974" i="15"/>
  <c r="BJ1975" i="15"/>
  <c r="BJ1976" i="15"/>
  <c r="BJ1977" i="15"/>
  <c r="BJ1978" i="15"/>
  <c r="BJ1979" i="15"/>
  <c r="BJ1980" i="15"/>
  <c r="BJ1981" i="15"/>
  <c r="BJ1982" i="15"/>
  <c r="BJ1983" i="15"/>
  <c r="BJ1984" i="15"/>
  <c r="BJ1985" i="15"/>
  <c r="BJ1986" i="15"/>
  <c r="BJ1987" i="15"/>
  <c r="BJ1988" i="15"/>
  <c r="BJ1989" i="15"/>
  <c r="BJ1990" i="15"/>
  <c r="BJ1991" i="15"/>
  <c r="BJ1992" i="15"/>
  <c r="BJ1993" i="15"/>
  <c r="BJ1994" i="15"/>
  <c r="BJ1995" i="15"/>
  <c r="BJ1996" i="15"/>
  <c r="BJ1997" i="15"/>
  <c r="BJ1998" i="15"/>
  <c r="BJ1999" i="15"/>
  <c r="BJ2000" i="15"/>
  <c r="BJ2001" i="15"/>
  <c r="BJ2002" i="15"/>
  <c r="BJ2" i="15"/>
  <c r="BI3" i="15"/>
  <c r="BI4" i="15"/>
  <c r="BI5" i="15"/>
  <c r="BI6" i="15"/>
  <c r="BI7" i="15"/>
  <c r="BI8" i="15"/>
  <c r="BI9" i="15"/>
  <c r="BI10" i="15"/>
  <c r="BI11" i="15"/>
  <c r="BI12" i="15"/>
  <c r="BI13" i="15"/>
  <c r="BI14" i="15"/>
  <c r="BI15" i="15"/>
  <c r="BI16" i="15"/>
  <c r="BI17" i="15"/>
  <c r="BI18" i="15"/>
  <c r="BI19" i="15"/>
  <c r="BI20" i="15"/>
  <c r="BI21" i="15"/>
  <c r="BI22" i="15"/>
  <c r="BI23" i="15"/>
  <c r="BI24" i="15"/>
  <c r="BI25" i="15"/>
  <c r="BI26" i="15"/>
  <c r="BI27" i="15"/>
  <c r="BI28" i="15"/>
  <c r="BI29" i="15"/>
  <c r="BI30" i="15"/>
  <c r="BI31" i="15"/>
  <c r="BI32" i="15"/>
  <c r="BI33" i="15"/>
  <c r="BI34" i="15"/>
  <c r="BI35" i="15"/>
  <c r="BI36" i="15"/>
  <c r="BI37" i="15"/>
  <c r="BI38" i="15"/>
  <c r="BI39" i="15"/>
  <c r="BI40" i="15"/>
  <c r="BI41" i="15"/>
  <c r="BI42" i="15"/>
  <c r="BI43" i="15"/>
  <c r="BI44" i="15"/>
  <c r="BI45" i="15"/>
  <c r="BI46" i="15"/>
  <c r="BI47" i="15"/>
  <c r="BI48" i="15"/>
  <c r="BI49" i="15"/>
  <c r="BI50" i="15"/>
  <c r="BI51" i="15"/>
  <c r="BI52" i="15"/>
  <c r="BI53" i="15"/>
  <c r="BI54" i="15"/>
  <c r="BI55" i="15"/>
  <c r="BI56" i="15"/>
  <c r="BI57" i="15"/>
  <c r="BI58" i="15"/>
  <c r="BI59" i="15"/>
  <c r="BI60" i="15"/>
  <c r="BI61" i="15"/>
  <c r="BI62" i="15"/>
  <c r="BI63" i="15"/>
  <c r="BI64" i="15"/>
  <c r="BI65" i="15"/>
  <c r="BI66" i="15"/>
  <c r="BI67" i="15"/>
  <c r="BI68" i="15"/>
  <c r="BI69" i="15"/>
  <c r="BI70" i="15"/>
  <c r="BI71" i="15"/>
  <c r="BI72" i="15"/>
  <c r="BI73" i="15"/>
  <c r="BI74" i="15"/>
  <c r="BI75" i="15"/>
  <c r="BI76" i="15"/>
  <c r="BI77" i="15"/>
  <c r="BI78" i="15"/>
  <c r="BI79" i="15"/>
  <c r="BI80" i="15"/>
  <c r="BI81" i="15"/>
  <c r="BI82" i="15"/>
  <c r="BI83" i="15"/>
  <c r="BI84" i="15"/>
  <c r="BI85" i="15"/>
  <c r="BI86" i="15"/>
  <c r="BI87" i="15"/>
  <c r="BI88" i="15"/>
  <c r="BI89" i="15"/>
  <c r="BI90" i="15"/>
  <c r="BI91" i="15"/>
  <c r="BI92" i="15"/>
  <c r="BI93" i="15"/>
  <c r="BI94" i="15"/>
  <c r="BI95" i="15"/>
  <c r="BI96" i="15"/>
  <c r="BI97" i="15"/>
  <c r="BI98" i="15"/>
  <c r="BI99" i="15"/>
  <c r="BI100" i="15"/>
  <c r="BI101" i="15"/>
  <c r="BI102" i="15"/>
  <c r="BI103" i="15"/>
  <c r="BI104" i="15"/>
  <c r="BI105" i="15"/>
  <c r="BI106" i="15"/>
  <c r="BI107" i="15"/>
  <c r="BI108" i="15"/>
  <c r="BI109" i="15"/>
  <c r="BI110" i="15"/>
  <c r="BI111" i="15"/>
  <c r="BI112" i="15"/>
  <c r="BI113" i="15"/>
  <c r="BI114" i="15"/>
  <c r="BI115" i="15"/>
  <c r="BI116" i="15"/>
  <c r="BI117" i="15"/>
  <c r="BI118" i="15"/>
  <c r="BI119" i="15"/>
  <c r="BI120" i="15"/>
  <c r="BI121" i="15"/>
  <c r="BI122" i="15"/>
  <c r="BI123" i="15"/>
  <c r="BI124" i="15"/>
  <c r="BI125" i="15"/>
  <c r="BI126" i="15"/>
  <c r="BI127" i="15"/>
  <c r="BI128" i="15"/>
  <c r="BI129" i="15"/>
  <c r="BI130" i="15"/>
  <c r="BI131" i="15"/>
  <c r="BI132" i="15"/>
  <c r="BI133" i="15"/>
  <c r="BI134" i="15"/>
  <c r="BI135" i="15"/>
  <c r="BI136" i="15"/>
  <c r="BI137" i="15"/>
  <c r="BI138" i="15"/>
  <c r="BI139" i="15"/>
  <c r="BI140" i="15"/>
  <c r="BI141" i="15"/>
  <c r="BI142" i="15"/>
  <c r="BI143" i="15"/>
  <c r="BI144" i="15"/>
  <c r="BI145" i="15"/>
  <c r="BI146" i="15"/>
  <c r="BI147" i="15"/>
  <c r="BI148" i="15"/>
  <c r="BI149" i="15"/>
  <c r="BI150" i="15"/>
  <c r="BI151" i="15"/>
  <c r="BI152" i="15"/>
  <c r="BI153" i="15"/>
  <c r="BI154" i="15"/>
  <c r="BI155" i="15"/>
  <c r="BI156" i="15"/>
  <c r="BI157" i="15"/>
  <c r="BI158" i="15"/>
  <c r="BI159" i="15"/>
  <c r="BI160" i="15"/>
  <c r="BI161" i="15"/>
  <c r="BI162" i="15"/>
  <c r="BI163" i="15"/>
  <c r="BI164" i="15"/>
  <c r="BI165" i="15"/>
  <c r="BI166" i="15"/>
  <c r="BI167" i="15"/>
  <c r="BI168" i="15"/>
  <c r="BI169" i="15"/>
  <c r="BI170" i="15"/>
  <c r="BI171" i="15"/>
  <c r="BI172" i="15"/>
  <c r="BI173" i="15"/>
  <c r="BI174" i="15"/>
  <c r="BI175" i="15"/>
  <c r="BI176" i="15"/>
  <c r="BI177" i="15"/>
  <c r="BI178" i="15"/>
  <c r="BI179" i="15"/>
  <c r="BI180" i="15"/>
  <c r="BI181" i="15"/>
  <c r="BI182" i="15"/>
  <c r="BI183" i="15"/>
  <c r="BI184" i="15"/>
  <c r="BI185" i="15"/>
  <c r="BI186" i="15"/>
  <c r="BI187" i="15"/>
  <c r="BI188" i="15"/>
  <c r="BI189" i="15"/>
  <c r="BI190" i="15"/>
  <c r="BI191" i="15"/>
  <c r="BI192" i="15"/>
  <c r="BI193" i="15"/>
  <c r="BI194" i="15"/>
  <c r="BI195" i="15"/>
  <c r="BI196" i="15"/>
  <c r="BI197" i="15"/>
  <c r="BI198" i="15"/>
  <c r="BI199" i="15"/>
  <c r="BI200" i="15"/>
  <c r="BI201" i="15"/>
  <c r="BI202" i="15"/>
  <c r="BI203" i="15"/>
  <c r="BI204" i="15"/>
  <c r="BI205" i="15"/>
  <c r="BI206" i="15"/>
  <c r="BI207" i="15"/>
  <c r="BI208" i="15"/>
  <c r="BI209" i="15"/>
  <c r="BI210" i="15"/>
  <c r="BI211" i="15"/>
  <c r="BI212" i="15"/>
  <c r="BI213" i="15"/>
  <c r="BI214" i="15"/>
  <c r="BI215" i="15"/>
  <c r="BI216" i="15"/>
  <c r="BI217" i="15"/>
  <c r="BI218" i="15"/>
  <c r="BI219" i="15"/>
  <c r="BI220" i="15"/>
  <c r="BI221" i="15"/>
  <c r="BI222" i="15"/>
  <c r="BI223" i="15"/>
  <c r="BI224" i="15"/>
  <c r="BI225" i="15"/>
  <c r="BI226" i="15"/>
  <c r="BI227" i="15"/>
  <c r="BI228" i="15"/>
  <c r="BI229" i="15"/>
  <c r="BI230" i="15"/>
  <c r="BI231" i="15"/>
  <c r="BI232" i="15"/>
  <c r="BI233" i="15"/>
  <c r="BI234" i="15"/>
  <c r="BI235" i="15"/>
  <c r="BI236" i="15"/>
  <c r="BI237" i="15"/>
  <c r="BI238" i="15"/>
  <c r="BI239" i="15"/>
  <c r="BI240" i="15"/>
  <c r="BI241" i="15"/>
  <c r="BI242" i="15"/>
  <c r="BI243" i="15"/>
  <c r="BI244" i="15"/>
  <c r="BI245" i="15"/>
  <c r="BI246" i="15"/>
  <c r="BI247" i="15"/>
  <c r="BI248" i="15"/>
  <c r="BI249" i="15"/>
  <c r="BI250" i="15"/>
  <c r="BI251" i="15"/>
  <c r="BI252" i="15"/>
  <c r="BI253" i="15"/>
  <c r="BI254" i="15"/>
  <c r="BI255" i="15"/>
  <c r="BI256" i="15"/>
  <c r="BI257" i="15"/>
  <c r="BI258" i="15"/>
  <c r="BI259" i="15"/>
  <c r="BI260" i="15"/>
  <c r="BI261" i="15"/>
  <c r="BI262" i="15"/>
  <c r="BI263" i="15"/>
  <c r="BI264" i="15"/>
  <c r="BI265" i="15"/>
  <c r="BI266" i="15"/>
  <c r="BI267" i="15"/>
  <c r="BI268" i="15"/>
  <c r="BI269" i="15"/>
  <c r="BI270" i="15"/>
  <c r="BI271" i="15"/>
  <c r="BI272" i="15"/>
  <c r="BI273" i="15"/>
  <c r="BI274" i="15"/>
  <c r="BI275" i="15"/>
  <c r="BI276" i="15"/>
  <c r="BI277" i="15"/>
  <c r="BI278" i="15"/>
  <c r="BI279" i="15"/>
  <c r="BI280" i="15"/>
  <c r="BI281" i="15"/>
  <c r="BI282" i="15"/>
  <c r="BI283" i="15"/>
  <c r="BI284" i="15"/>
  <c r="BI285" i="15"/>
  <c r="BI286" i="15"/>
  <c r="BI287" i="15"/>
  <c r="BI288" i="15"/>
  <c r="BI289" i="15"/>
  <c r="BI290" i="15"/>
  <c r="BI291" i="15"/>
  <c r="BI292" i="15"/>
  <c r="BI293" i="15"/>
  <c r="BI294" i="15"/>
  <c r="BI295" i="15"/>
  <c r="BI296" i="15"/>
  <c r="BI297" i="15"/>
  <c r="BI298" i="15"/>
  <c r="BI299" i="15"/>
  <c r="BI300" i="15"/>
  <c r="BI301" i="15"/>
  <c r="BI302" i="15"/>
  <c r="BI303" i="15"/>
  <c r="BI304" i="15"/>
  <c r="BI305" i="15"/>
  <c r="BI306" i="15"/>
  <c r="BI307" i="15"/>
  <c r="BI308" i="15"/>
  <c r="BI309" i="15"/>
  <c r="BI310" i="15"/>
  <c r="BI311" i="15"/>
  <c r="BI312" i="15"/>
  <c r="BI313" i="15"/>
  <c r="BI314" i="15"/>
  <c r="BI315" i="15"/>
  <c r="BI316" i="15"/>
  <c r="BI317" i="15"/>
  <c r="BI318" i="15"/>
  <c r="BI319" i="15"/>
  <c r="BI320" i="15"/>
  <c r="BI321" i="15"/>
  <c r="BI322" i="15"/>
  <c r="BI323" i="15"/>
  <c r="BI324" i="15"/>
  <c r="BI325" i="15"/>
  <c r="BI326" i="15"/>
  <c r="BI327" i="15"/>
  <c r="BI328" i="15"/>
  <c r="BI329" i="15"/>
  <c r="BI330" i="15"/>
  <c r="BI331" i="15"/>
  <c r="BI332" i="15"/>
  <c r="BI333" i="15"/>
  <c r="BI334" i="15"/>
  <c r="BI335" i="15"/>
  <c r="BI336" i="15"/>
  <c r="BI337" i="15"/>
  <c r="BI338" i="15"/>
  <c r="BI339" i="15"/>
  <c r="BI340" i="15"/>
  <c r="BI341" i="15"/>
  <c r="BI342" i="15"/>
  <c r="BI343" i="15"/>
  <c r="BI344" i="15"/>
  <c r="BI345" i="15"/>
  <c r="BI346" i="15"/>
  <c r="BI347" i="15"/>
  <c r="BI348" i="15"/>
  <c r="BI349" i="15"/>
  <c r="BI350" i="15"/>
  <c r="BI351" i="15"/>
  <c r="BI352" i="15"/>
  <c r="BI353" i="15"/>
  <c r="BI354" i="15"/>
  <c r="BI355" i="15"/>
  <c r="BI356" i="15"/>
  <c r="BI357" i="15"/>
  <c r="BI358" i="15"/>
  <c r="BI359" i="15"/>
  <c r="BI360" i="15"/>
  <c r="BI361" i="15"/>
  <c r="BI362" i="15"/>
  <c r="BI363" i="15"/>
  <c r="BI364" i="15"/>
  <c r="BI365" i="15"/>
  <c r="BI366" i="15"/>
  <c r="BI367" i="15"/>
  <c r="BI368" i="15"/>
  <c r="BI369" i="15"/>
  <c r="BI370" i="15"/>
  <c r="BI371" i="15"/>
  <c r="BI372" i="15"/>
  <c r="BI373" i="15"/>
  <c r="BI374" i="15"/>
  <c r="BI375" i="15"/>
  <c r="BI376" i="15"/>
  <c r="BI377" i="15"/>
  <c r="BI378" i="15"/>
  <c r="BI379" i="15"/>
  <c r="BI380" i="15"/>
  <c r="BI381" i="15"/>
  <c r="BI382" i="15"/>
  <c r="BI383" i="15"/>
  <c r="BI384" i="15"/>
  <c r="BI385" i="15"/>
  <c r="BI386" i="15"/>
  <c r="BI387" i="15"/>
  <c r="BI388" i="15"/>
  <c r="BI389" i="15"/>
  <c r="BI390" i="15"/>
  <c r="BI391" i="15"/>
  <c r="BI392" i="15"/>
  <c r="BI393" i="15"/>
  <c r="BI394" i="15"/>
  <c r="BI395" i="15"/>
  <c r="BI396" i="15"/>
  <c r="BI397" i="15"/>
  <c r="BI398" i="15"/>
  <c r="BI399" i="15"/>
  <c r="BI400" i="15"/>
  <c r="BI401" i="15"/>
  <c r="BI402" i="15"/>
  <c r="BI403" i="15"/>
  <c r="BI404" i="15"/>
  <c r="BI405" i="15"/>
  <c r="BI406" i="15"/>
  <c r="BI407" i="15"/>
  <c r="BI408" i="15"/>
  <c r="BI409" i="15"/>
  <c r="BI410" i="15"/>
  <c r="BI411" i="15"/>
  <c r="BI412" i="15"/>
  <c r="BI413" i="15"/>
  <c r="BI414" i="15"/>
  <c r="BI415" i="15"/>
  <c r="BI416" i="15"/>
  <c r="BI417" i="15"/>
  <c r="BI418" i="15"/>
  <c r="BI419" i="15"/>
  <c r="BI420" i="15"/>
  <c r="BI421" i="15"/>
  <c r="BI422" i="15"/>
  <c r="BI423" i="15"/>
  <c r="BI424" i="15"/>
  <c r="BI425" i="15"/>
  <c r="BI426" i="15"/>
  <c r="BI427" i="15"/>
  <c r="BI428" i="15"/>
  <c r="BI429" i="15"/>
  <c r="BI430" i="15"/>
  <c r="BI431" i="15"/>
  <c r="BI432" i="15"/>
  <c r="BI433" i="15"/>
  <c r="BI434" i="15"/>
  <c r="BI435" i="15"/>
  <c r="BI436" i="15"/>
  <c r="BI437" i="15"/>
  <c r="BI438" i="15"/>
  <c r="BI439" i="15"/>
  <c r="BI440" i="15"/>
  <c r="BI441" i="15"/>
  <c r="BI442" i="15"/>
  <c r="BI443" i="15"/>
  <c r="BI444" i="15"/>
  <c r="BI445" i="15"/>
  <c r="BI446" i="15"/>
  <c r="BI447" i="15"/>
  <c r="BI448" i="15"/>
  <c r="BI449" i="15"/>
  <c r="BI450" i="15"/>
  <c r="BI451" i="15"/>
  <c r="BI452" i="15"/>
  <c r="BI453" i="15"/>
  <c r="BI454" i="15"/>
  <c r="BI455" i="15"/>
  <c r="BI456" i="15"/>
  <c r="BI457" i="15"/>
  <c r="BI458" i="15"/>
  <c r="BI459" i="15"/>
  <c r="BI460" i="15"/>
  <c r="BI461" i="15"/>
  <c r="BI462" i="15"/>
  <c r="BI463" i="15"/>
  <c r="BI464" i="15"/>
  <c r="BI465" i="15"/>
  <c r="BI466" i="15"/>
  <c r="BI467" i="15"/>
  <c r="BI468" i="15"/>
  <c r="BI469" i="15"/>
  <c r="BI470" i="15"/>
  <c r="BI471" i="15"/>
  <c r="BI472" i="15"/>
  <c r="BI473" i="15"/>
  <c r="BI474" i="15"/>
  <c r="BI475" i="15"/>
  <c r="BI476" i="15"/>
  <c r="BI477" i="15"/>
  <c r="BI478" i="15"/>
  <c r="BI479" i="15"/>
  <c r="BI480" i="15"/>
  <c r="BI481" i="15"/>
  <c r="BI482" i="15"/>
  <c r="BI483" i="15"/>
  <c r="BI484" i="15"/>
  <c r="BI485" i="15"/>
  <c r="BI486" i="15"/>
  <c r="BI487" i="15"/>
  <c r="BI488" i="15"/>
  <c r="BI489" i="15"/>
  <c r="BI490" i="15"/>
  <c r="BI491" i="15"/>
  <c r="BI492" i="15"/>
  <c r="BI493" i="15"/>
  <c r="BI494" i="15"/>
  <c r="BI495" i="15"/>
  <c r="BI496" i="15"/>
  <c r="BI497" i="15"/>
  <c r="BI498" i="15"/>
  <c r="BI499" i="15"/>
  <c r="BI500" i="15"/>
  <c r="BI501" i="15"/>
  <c r="BI502" i="15"/>
  <c r="BI503" i="15"/>
  <c r="BI504" i="15"/>
  <c r="BI505" i="15"/>
  <c r="BI506" i="15"/>
  <c r="BI507" i="15"/>
  <c r="BI508" i="15"/>
  <c r="BI509" i="15"/>
  <c r="BI510" i="15"/>
  <c r="BI511" i="15"/>
  <c r="BI512" i="15"/>
  <c r="BI513" i="15"/>
  <c r="BI514" i="15"/>
  <c r="BI515" i="15"/>
  <c r="BI516" i="15"/>
  <c r="BI517" i="15"/>
  <c r="BI518" i="15"/>
  <c r="BI519" i="15"/>
  <c r="BI520" i="15"/>
  <c r="BI521" i="15"/>
  <c r="BI522" i="15"/>
  <c r="BI523" i="15"/>
  <c r="BI524" i="15"/>
  <c r="BI525" i="15"/>
  <c r="BI526" i="15"/>
  <c r="BI527" i="15"/>
  <c r="BI528" i="15"/>
  <c r="BI529" i="15"/>
  <c r="BI530" i="15"/>
  <c r="BI531" i="15"/>
  <c r="BI532" i="15"/>
  <c r="BI533" i="15"/>
  <c r="BI534" i="15"/>
  <c r="BI535" i="15"/>
  <c r="BI536" i="15"/>
  <c r="BI537" i="15"/>
  <c r="BI538" i="15"/>
  <c r="BI539" i="15"/>
  <c r="BI540" i="15"/>
  <c r="BI541" i="15"/>
  <c r="BI542" i="15"/>
  <c r="BI543" i="15"/>
  <c r="BI544" i="15"/>
  <c r="BI545" i="15"/>
  <c r="BI546" i="15"/>
  <c r="BI547" i="15"/>
  <c r="BI548" i="15"/>
  <c r="BI549" i="15"/>
  <c r="BI550" i="15"/>
  <c r="BI551" i="15"/>
  <c r="BI552" i="15"/>
  <c r="BI553" i="15"/>
  <c r="BI554" i="15"/>
  <c r="BI555" i="15"/>
  <c r="BI556" i="15"/>
  <c r="BI557" i="15"/>
  <c r="BI558" i="15"/>
  <c r="BI559" i="15"/>
  <c r="BI560" i="15"/>
  <c r="BI561" i="15"/>
  <c r="BI562" i="15"/>
  <c r="BI563" i="15"/>
  <c r="BI564" i="15"/>
  <c r="BI565" i="15"/>
  <c r="BI566" i="15"/>
  <c r="BI567" i="15"/>
  <c r="BI568" i="15"/>
  <c r="BI569" i="15"/>
  <c r="BI570" i="15"/>
  <c r="BI571" i="15"/>
  <c r="BI572" i="15"/>
  <c r="BI573" i="15"/>
  <c r="BI574" i="15"/>
  <c r="BI575" i="15"/>
  <c r="BI576" i="15"/>
  <c r="BI577" i="15"/>
  <c r="BI578" i="15"/>
  <c r="BI579" i="15"/>
  <c r="BI580" i="15"/>
  <c r="BI581" i="15"/>
  <c r="BI582" i="15"/>
  <c r="BI583" i="15"/>
  <c r="BI584" i="15"/>
  <c r="BI585" i="15"/>
  <c r="BI586" i="15"/>
  <c r="BI587" i="15"/>
  <c r="BI588" i="15"/>
  <c r="BI589" i="15"/>
  <c r="BI590" i="15"/>
  <c r="BI591" i="15"/>
  <c r="BI592" i="15"/>
  <c r="BI593" i="15"/>
  <c r="BI594" i="15"/>
  <c r="BI595" i="15"/>
  <c r="BI596" i="15"/>
  <c r="BI597" i="15"/>
  <c r="BI598" i="15"/>
  <c r="BI599" i="15"/>
  <c r="BI600" i="15"/>
  <c r="BI601" i="15"/>
  <c r="BI602" i="15"/>
  <c r="BI603" i="15"/>
  <c r="BI604" i="15"/>
  <c r="BI605" i="15"/>
  <c r="BI606" i="15"/>
  <c r="BI607" i="15"/>
  <c r="BI608" i="15"/>
  <c r="BI609" i="15"/>
  <c r="BI610" i="15"/>
  <c r="BI611" i="15"/>
  <c r="BI612" i="15"/>
  <c r="BI613" i="15"/>
  <c r="BI614" i="15"/>
  <c r="BI615" i="15"/>
  <c r="BI616" i="15"/>
  <c r="BI617" i="15"/>
  <c r="BI618" i="15"/>
  <c r="BI619" i="15"/>
  <c r="BI620" i="15"/>
  <c r="BI621" i="15"/>
  <c r="BI622" i="15"/>
  <c r="BI623" i="15"/>
  <c r="BI624" i="15"/>
  <c r="BI625" i="15"/>
  <c r="BI626" i="15"/>
  <c r="BI627" i="15"/>
  <c r="BI628" i="15"/>
  <c r="BI629" i="15"/>
  <c r="BI630" i="15"/>
  <c r="BI631" i="15"/>
  <c r="BI632" i="15"/>
  <c r="BI633" i="15"/>
  <c r="BI634" i="15"/>
  <c r="BI635" i="15"/>
  <c r="BI636" i="15"/>
  <c r="BI637" i="15"/>
  <c r="BI638" i="15"/>
  <c r="BI639" i="15"/>
  <c r="BI640" i="15"/>
  <c r="BI641" i="15"/>
  <c r="BI642" i="15"/>
  <c r="BI643" i="15"/>
  <c r="BI644" i="15"/>
  <c r="BI645" i="15"/>
  <c r="BI646" i="15"/>
  <c r="BI647" i="15"/>
  <c r="BI648" i="15"/>
  <c r="BI649" i="15"/>
  <c r="BI650" i="15"/>
  <c r="BI651" i="15"/>
  <c r="BI652" i="15"/>
  <c r="BI653" i="15"/>
  <c r="BI654" i="15"/>
  <c r="BI655" i="15"/>
  <c r="BI656" i="15"/>
  <c r="BI657" i="15"/>
  <c r="BI658" i="15"/>
  <c r="BI659" i="15"/>
  <c r="BI660" i="15"/>
  <c r="BI661" i="15"/>
  <c r="BI662" i="15"/>
  <c r="BI663" i="15"/>
  <c r="BI664" i="15"/>
  <c r="BI665" i="15"/>
  <c r="BI666" i="15"/>
  <c r="BI667" i="15"/>
  <c r="BI668" i="15"/>
  <c r="BI669" i="15"/>
  <c r="BI670" i="15"/>
  <c r="BI671" i="15"/>
  <c r="BI672" i="15"/>
  <c r="BI673" i="15"/>
  <c r="BI674" i="15"/>
  <c r="BI675" i="15"/>
  <c r="BI676" i="15"/>
  <c r="BI677" i="15"/>
  <c r="BI678" i="15"/>
  <c r="BI679" i="15"/>
  <c r="BI680" i="15"/>
  <c r="BI681" i="15"/>
  <c r="BI682" i="15"/>
  <c r="BI683" i="15"/>
  <c r="BI684" i="15"/>
  <c r="BI685" i="15"/>
  <c r="BI686" i="15"/>
  <c r="BI687" i="15"/>
  <c r="BI688" i="15"/>
  <c r="BI689" i="15"/>
  <c r="BI690" i="15"/>
  <c r="BI691" i="15"/>
  <c r="BI692" i="15"/>
  <c r="BI693" i="15"/>
  <c r="BI694" i="15"/>
  <c r="BI695" i="15"/>
  <c r="BI696" i="15"/>
  <c r="BI697" i="15"/>
  <c r="BI698" i="15"/>
  <c r="BI699" i="15"/>
  <c r="BI700" i="15"/>
  <c r="BI701" i="15"/>
  <c r="BI702" i="15"/>
  <c r="BI703" i="15"/>
  <c r="BI704" i="15"/>
  <c r="BI705" i="15"/>
  <c r="BI706" i="15"/>
  <c r="BI707" i="15"/>
  <c r="BI708" i="15"/>
  <c r="BI709" i="15"/>
  <c r="BI710" i="15"/>
  <c r="BI711" i="15"/>
  <c r="BI712" i="15"/>
  <c r="BI713" i="15"/>
  <c r="BI714" i="15"/>
  <c r="BI715" i="15"/>
  <c r="BI716" i="15"/>
  <c r="BI717" i="15"/>
  <c r="BI718" i="15"/>
  <c r="BI719" i="15"/>
  <c r="BI720" i="15"/>
  <c r="BI721" i="15"/>
  <c r="BI722" i="15"/>
  <c r="BI723" i="15"/>
  <c r="BI724" i="15"/>
  <c r="BI725" i="15"/>
  <c r="BI726" i="15"/>
  <c r="BI727" i="15"/>
  <c r="BI728" i="15"/>
  <c r="BI729" i="15"/>
  <c r="BI730" i="15"/>
  <c r="BI731" i="15"/>
  <c r="BI732" i="15"/>
  <c r="BI733" i="15"/>
  <c r="BI734" i="15"/>
  <c r="BI735" i="15"/>
  <c r="BI736" i="15"/>
  <c r="BI737" i="15"/>
  <c r="BI738" i="15"/>
  <c r="BI739" i="15"/>
  <c r="BI740" i="15"/>
  <c r="BI741" i="15"/>
  <c r="BI742" i="15"/>
  <c r="BI743" i="15"/>
  <c r="BI744" i="15"/>
  <c r="BI745" i="15"/>
  <c r="BI746" i="15"/>
  <c r="BI747" i="15"/>
  <c r="BI748" i="15"/>
  <c r="BI749" i="15"/>
  <c r="BI750" i="15"/>
  <c r="BI751" i="15"/>
  <c r="BI752" i="15"/>
  <c r="BI753" i="15"/>
  <c r="BI754" i="15"/>
  <c r="BI755" i="15"/>
  <c r="BI756" i="15"/>
  <c r="BI757" i="15"/>
  <c r="BI758" i="15"/>
  <c r="BI759" i="15"/>
  <c r="BI760" i="15"/>
  <c r="BI761" i="15"/>
  <c r="BI762" i="15"/>
  <c r="BI763" i="15"/>
  <c r="BI764" i="15"/>
  <c r="BI765" i="15"/>
  <c r="BI766" i="15"/>
  <c r="BI767" i="15"/>
  <c r="BI768" i="15"/>
  <c r="BI769" i="15"/>
  <c r="BI770" i="15"/>
  <c r="BI771" i="15"/>
  <c r="BI772" i="15"/>
  <c r="BI773" i="15"/>
  <c r="BI774" i="15"/>
  <c r="BI775" i="15"/>
  <c r="BI776" i="15"/>
  <c r="BI777" i="15"/>
  <c r="BI778" i="15"/>
  <c r="BI779" i="15"/>
  <c r="BI780" i="15"/>
  <c r="BI781" i="15"/>
  <c r="BI782" i="15"/>
  <c r="BI783" i="15"/>
  <c r="BI784" i="15"/>
  <c r="BI785" i="15"/>
  <c r="BI786" i="15"/>
  <c r="BI787" i="15"/>
  <c r="BI788" i="15"/>
  <c r="BI789" i="15"/>
  <c r="BI790" i="15"/>
  <c r="BI791" i="15"/>
  <c r="BI792" i="15"/>
  <c r="BI793" i="15"/>
  <c r="BI794" i="15"/>
  <c r="BI795" i="15"/>
  <c r="BI796" i="15"/>
  <c r="BI797" i="15"/>
  <c r="BI798" i="15"/>
  <c r="BI799" i="15"/>
  <c r="BI800" i="15"/>
  <c r="BI801" i="15"/>
  <c r="BI802" i="15"/>
  <c r="BI803" i="15"/>
  <c r="BI804" i="15"/>
  <c r="BI805" i="15"/>
  <c r="BI806" i="15"/>
  <c r="BI807" i="15"/>
  <c r="BI808" i="15"/>
  <c r="BI809" i="15"/>
  <c r="BI810" i="15"/>
  <c r="BI811" i="15"/>
  <c r="BI812" i="15"/>
  <c r="BI813" i="15"/>
  <c r="BI814" i="15"/>
  <c r="BI815" i="15"/>
  <c r="BI816" i="15"/>
  <c r="BI817" i="15"/>
  <c r="BI818" i="15"/>
  <c r="BI819" i="15"/>
  <c r="BI820" i="15"/>
  <c r="BI821" i="15"/>
  <c r="BI822" i="15"/>
  <c r="BI823" i="15"/>
  <c r="BI824" i="15"/>
  <c r="BI825" i="15"/>
  <c r="BI826" i="15"/>
  <c r="BI827" i="15"/>
  <c r="BI828" i="15"/>
  <c r="BI829" i="15"/>
  <c r="BI830" i="15"/>
  <c r="BI831" i="15"/>
  <c r="BI832" i="15"/>
  <c r="BI833" i="15"/>
  <c r="BI834" i="15"/>
  <c r="BI835" i="15"/>
  <c r="BI836" i="15"/>
  <c r="BI837" i="15"/>
  <c r="BI838" i="15"/>
  <c r="BI839" i="15"/>
  <c r="BI840" i="15"/>
  <c r="BI841" i="15"/>
  <c r="BI842" i="15"/>
  <c r="BI843" i="15"/>
  <c r="BI844" i="15"/>
  <c r="BI845" i="15"/>
  <c r="BI846" i="15"/>
  <c r="BI847" i="15"/>
  <c r="BI848" i="15"/>
  <c r="BI849" i="15"/>
  <c r="BI850" i="15"/>
  <c r="BI851" i="15"/>
  <c r="BI852" i="15"/>
  <c r="BI853" i="15"/>
  <c r="BI854" i="15"/>
  <c r="BI855" i="15"/>
  <c r="BI856" i="15"/>
  <c r="BI857" i="15"/>
  <c r="BI858" i="15"/>
  <c r="BI859" i="15"/>
  <c r="BI860" i="15"/>
  <c r="BI861" i="15"/>
  <c r="BI862" i="15"/>
  <c r="BI863" i="15"/>
  <c r="BI864" i="15"/>
  <c r="BI865" i="15"/>
  <c r="BI866" i="15"/>
  <c r="BI867" i="15"/>
  <c r="BI868" i="15"/>
  <c r="BI869" i="15"/>
  <c r="BI870" i="15"/>
  <c r="BI871" i="15"/>
  <c r="BI872" i="15"/>
  <c r="BI873" i="15"/>
  <c r="BI874" i="15"/>
  <c r="BI875" i="15"/>
  <c r="BI876" i="15"/>
  <c r="BI877" i="15"/>
  <c r="BI878" i="15"/>
  <c r="BI879" i="15"/>
  <c r="BI880" i="15"/>
  <c r="BI881" i="15"/>
  <c r="BI882" i="15"/>
  <c r="BI883" i="15"/>
  <c r="BI884" i="15"/>
  <c r="BI885" i="15"/>
  <c r="BI886" i="15"/>
  <c r="BI887" i="15"/>
  <c r="BI888" i="15"/>
  <c r="BI889" i="15"/>
  <c r="BI890" i="15"/>
  <c r="BI891" i="15"/>
  <c r="BI892" i="15"/>
  <c r="BI893" i="15"/>
  <c r="BI894" i="15"/>
  <c r="BI895" i="15"/>
  <c r="BI896" i="15"/>
  <c r="BI897" i="15"/>
  <c r="BI898" i="15"/>
  <c r="BI899" i="15"/>
  <c r="BI900" i="15"/>
  <c r="BI901" i="15"/>
  <c r="BI902" i="15"/>
  <c r="BI903" i="15"/>
  <c r="BI904" i="15"/>
  <c r="BI905" i="15"/>
  <c r="BI906" i="15"/>
  <c r="BI907" i="15"/>
  <c r="BI908" i="15"/>
  <c r="BI909" i="15"/>
  <c r="BI910" i="15"/>
  <c r="BI911" i="15"/>
  <c r="BI912" i="15"/>
  <c r="BI913" i="15"/>
  <c r="BI914" i="15"/>
  <c r="BI915" i="15"/>
  <c r="BI916" i="15"/>
  <c r="BI917" i="15"/>
  <c r="BI918" i="15"/>
  <c r="BI919" i="15"/>
  <c r="BI920" i="15"/>
  <c r="BI921" i="15"/>
  <c r="BI922" i="15"/>
  <c r="BI923" i="15"/>
  <c r="BI924" i="15"/>
  <c r="BI925" i="15"/>
  <c r="BI926" i="15"/>
  <c r="BI927" i="15"/>
  <c r="BI928" i="15"/>
  <c r="BI929" i="15"/>
  <c r="BI930" i="15"/>
  <c r="BI931" i="15"/>
  <c r="BI932" i="15"/>
  <c r="BI933" i="15"/>
  <c r="BI934" i="15"/>
  <c r="BI935" i="15"/>
  <c r="BI936" i="15"/>
  <c r="BI937" i="15"/>
  <c r="BI938" i="15"/>
  <c r="BI939" i="15"/>
  <c r="BI940" i="15"/>
  <c r="BI941" i="15"/>
  <c r="BI942" i="15"/>
  <c r="BI943" i="15"/>
  <c r="BI944" i="15"/>
  <c r="BI945" i="15"/>
  <c r="BI946" i="15"/>
  <c r="BI947" i="15"/>
  <c r="BI948" i="15"/>
  <c r="BI949" i="15"/>
  <c r="BI950" i="15"/>
  <c r="BI951" i="15"/>
  <c r="BI952" i="15"/>
  <c r="BI953" i="15"/>
  <c r="BI954" i="15"/>
  <c r="BI955" i="15"/>
  <c r="BI956" i="15"/>
  <c r="BI957" i="15"/>
  <c r="BI958" i="15"/>
  <c r="BI959" i="15"/>
  <c r="BI960" i="15"/>
  <c r="BI961" i="15"/>
  <c r="BI962" i="15"/>
  <c r="BI963" i="15"/>
  <c r="BI964" i="15"/>
  <c r="BI965" i="15"/>
  <c r="BI966" i="15"/>
  <c r="BI967" i="15"/>
  <c r="BI968" i="15"/>
  <c r="BI969" i="15"/>
  <c r="BI970" i="15"/>
  <c r="BI971" i="15"/>
  <c r="BI972" i="15"/>
  <c r="BI973" i="15"/>
  <c r="BI974" i="15"/>
  <c r="BI975" i="15"/>
  <c r="BI976" i="15"/>
  <c r="BI977" i="15"/>
  <c r="BI978" i="15"/>
  <c r="BI979" i="15"/>
  <c r="BI980" i="15"/>
  <c r="BI981" i="15"/>
  <c r="BI982" i="15"/>
  <c r="BI983" i="15"/>
  <c r="BI984" i="15"/>
  <c r="BI985" i="15"/>
  <c r="BI986" i="15"/>
  <c r="BI987" i="15"/>
  <c r="BI988" i="15"/>
  <c r="BI989" i="15"/>
  <c r="BI990" i="15"/>
  <c r="BI991" i="15"/>
  <c r="BI992" i="15"/>
  <c r="BI993" i="15"/>
  <c r="BI994" i="15"/>
  <c r="BI995" i="15"/>
  <c r="BI996" i="15"/>
  <c r="BI997" i="15"/>
  <c r="BI998" i="15"/>
  <c r="BI999" i="15"/>
  <c r="BI1000" i="15"/>
  <c r="BI1001" i="15"/>
  <c r="BI1002" i="15"/>
  <c r="BI1003" i="15"/>
  <c r="BI1004" i="15"/>
  <c r="BI1005" i="15"/>
  <c r="BI1006" i="15"/>
  <c r="BI1007" i="15"/>
  <c r="BI1008" i="15"/>
  <c r="BI1009" i="15"/>
  <c r="BI1010" i="15"/>
  <c r="BI1011" i="15"/>
  <c r="BI1012" i="15"/>
  <c r="BI1013" i="15"/>
  <c r="BI1014" i="15"/>
  <c r="BI1015" i="15"/>
  <c r="BI1016" i="15"/>
  <c r="BI1017" i="15"/>
  <c r="BI1018" i="15"/>
  <c r="BI1019" i="15"/>
  <c r="BI1020" i="15"/>
  <c r="BI1021" i="15"/>
  <c r="BI1022" i="15"/>
  <c r="BI1023" i="15"/>
  <c r="BI1024" i="15"/>
  <c r="BI1025" i="15"/>
  <c r="BI1026" i="15"/>
  <c r="BI1027" i="15"/>
  <c r="BI1028" i="15"/>
  <c r="BI1029" i="15"/>
  <c r="BI1030" i="15"/>
  <c r="BI1031" i="15"/>
  <c r="BI1032" i="15"/>
  <c r="BI1033" i="15"/>
  <c r="BI1034" i="15"/>
  <c r="BI1035" i="15"/>
  <c r="BI1036" i="15"/>
  <c r="BI1037" i="15"/>
  <c r="BI1038" i="15"/>
  <c r="BI1039" i="15"/>
  <c r="BI1040" i="15"/>
  <c r="BI1041" i="15"/>
  <c r="BI1042" i="15"/>
  <c r="BI1043" i="15"/>
  <c r="BI1044" i="15"/>
  <c r="BI1045" i="15"/>
  <c r="BI1046" i="15"/>
  <c r="BI1047" i="15"/>
  <c r="BI1048" i="15"/>
  <c r="BI1049" i="15"/>
  <c r="BI1050" i="15"/>
  <c r="BI1051" i="15"/>
  <c r="BI1052" i="15"/>
  <c r="BI1053" i="15"/>
  <c r="BI1054" i="15"/>
  <c r="BI1055" i="15"/>
  <c r="BI1056" i="15"/>
  <c r="BI1057" i="15"/>
  <c r="BI1058" i="15"/>
  <c r="BI1059" i="15"/>
  <c r="BI1060" i="15"/>
  <c r="BI1061" i="15"/>
  <c r="BI1062" i="15"/>
  <c r="BI1063" i="15"/>
  <c r="BI1064" i="15"/>
  <c r="BI1065" i="15"/>
  <c r="BI1066" i="15"/>
  <c r="BI1067" i="15"/>
  <c r="BI1068" i="15"/>
  <c r="BI1069" i="15"/>
  <c r="BI1070" i="15"/>
  <c r="BI1071" i="15"/>
  <c r="BI1072" i="15"/>
  <c r="BI1073" i="15"/>
  <c r="BI1074" i="15"/>
  <c r="BI1075" i="15"/>
  <c r="BI1076" i="15"/>
  <c r="BI1077" i="15"/>
  <c r="BI1078" i="15"/>
  <c r="BI1079" i="15"/>
  <c r="BI1080" i="15"/>
  <c r="BI1081" i="15"/>
  <c r="BI1082" i="15"/>
  <c r="BI1083" i="15"/>
  <c r="BI1084" i="15"/>
  <c r="BI1085" i="15"/>
  <c r="BI1086" i="15"/>
  <c r="BI1087" i="15"/>
  <c r="BI1088" i="15"/>
  <c r="BI1089" i="15"/>
  <c r="BI1090" i="15"/>
  <c r="BI1091" i="15"/>
  <c r="BI1092" i="15"/>
  <c r="BI1093" i="15"/>
  <c r="BI1094" i="15"/>
  <c r="BI1095" i="15"/>
  <c r="BI1096" i="15"/>
  <c r="BI1097" i="15"/>
  <c r="BI1098" i="15"/>
  <c r="BI1099" i="15"/>
  <c r="BI1100" i="15"/>
  <c r="BI1101" i="15"/>
  <c r="BI1102" i="15"/>
  <c r="BI1103" i="15"/>
  <c r="BI1104" i="15"/>
  <c r="BI1105" i="15"/>
  <c r="BI1106" i="15"/>
  <c r="BI1107" i="15"/>
  <c r="BI1108" i="15"/>
  <c r="BI1109" i="15"/>
  <c r="BI1110" i="15"/>
  <c r="BI1111" i="15"/>
  <c r="BI1112" i="15"/>
  <c r="BI1113" i="15"/>
  <c r="BI1114" i="15"/>
  <c r="BI1115" i="15"/>
  <c r="BI1116" i="15"/>
  <c r="BI1117" i="15"/>
  <c r="BI1118" i="15"/>
  <c r="BI1119" i="15"/>
  <c r="BI1120" i="15"/>
  <c r="BI1121" i="15"/>
  <c r="BI1122" i="15"/>
  <c r="BI1123" i="15"/>
  <c r="BI1124" i="15"/>
  <c r="BI1125" i="15"/>
  <c r="BI1126" i="15"/>
  <c r="BI1127" i="15"/>
  <c r="BI1128" i="15"/>
  <c r="BI1129" i="15"/>
  <c r="BI1130" i="15"/>
  <c r="BI1131" i="15"/>
  <c r="BI1132" i="15"/>
  <c r="BI1133" i="15"/>
  <c r="BI1134" i="15"/>
  <c r="BI1135" i="15"/>
  <c r="BI1136" i="15"/>
  <c r="BI1137" i="15"/>
  <c r="BI1138" i="15"/>
  <c r="BI1139" i="15"/>
  <c r="BI1140" i="15"/>
  <c r="BI1141" i="15"/>
  <c r="BI1142" i="15"/>
  <c r="BI1143" i="15"/>
  <c r="BI1144" i="15"/>
  <c r="BI1145" i="15"/>
  <c r="BI1146" i="15"/>
  <c r="BI1147" i="15"/>
  <c r="BI1148" i="15"/>
  <c r="BI1149" i="15"/>
  <c r="BI1150" i="15"/>
  <c r="BI1151" i="15"/>
  <c r="BI1152" i="15"/>
  <c r="BI1153" i="15"/>
  <c r="BI1154" i="15"/>
  <c r="BI1155" i="15"/>
  <c r="BI1156" i="15"/>
  <c r="BI1157" i="15"/>
  <c r="BI1158" i="15"/>
  <c r="BI1159" i="15"/>
  <c r="BI1160" i="15"/>
  <c r="BI1161" i="15"/>
  <c r="BI1162" i="15"/>
  <c r="BI1163" i="15"/>
  <c r="BI1164" i="15"/>
  <c r="BI1165" i="15"/>
  <c r="BI1166" i="15"/>
  <c r="BI1167" i="15"/>
  <c r="BI1168" i="15"/>
  <c r="BI1169" i="15"/>
  <c r="BI1170" i="15"/>
  <c r="BI1171" i="15"/>
  <c r="BI1172" i="15"/>
  <c r="BI1173" i="15"/>
  <c r="BI1174" i="15"/>
  <c r="BI1175" i="15"/>
  <c r="BI1176" i="15"/>
  <c r="BI1177" i="15"/>
  <c r="BI1178" i="15"/>
  <c r="BI1179" i="15"/>
  <c r="BI1180" i="15"/>
  <c r="BI1181" i="15"/>
  <c r="BI1182" i="15"/>
  <c r="BI1183" i="15"/>
  <c r="BI1184" i="15"/>
  <c r="BI1185" i="15"/>
  <c r="BI1186" i="15"/>
  <c r="BI1187" i="15"/>
  <c r="BI1188" i="15"/>
  <c r="BI1189" i="15"/>
  <c r="BI1190" i="15"/>
  <c r="BI1191" i="15"/>
  <c r="BI1192" i="15"/>
  <c r="BI1193" i="15"/>
  <c r="BI1194" i="15"/>
  <c r="BI1195" i="15"/>
  <c r="BI1196" i="15"/>
  <c r="BI1197" i="15"/>
  <c r="BI1198" i="15"/>
  <c r="BI1199" i="15"/>
  <c r="BI1200" i="15"/>
  <c r="BI1201" i="15"/>
  <c r="BI1202" i="15"/>
  <c r="BI1203" i="15"/>
  <c r="BI1204" i="15"/>
  <c r="BI1205" i="15"/>
  <c r="BI1206" i="15"/>
  <c r="BI1207" i="15"/>
  <c r="BI1208" i="15"/>
  <c r="BI1209" i="15"/>
  <c r="BI1210" i="15"/>
  <c r="BI1211" i="15"/>
  <c r="BI1212" i="15"/>
  <c r="BI1213" i="15"/>
  <c r="BI1214" i="15"/>
  <c r="BI1215" i="15"/>
  <c r="BI1216" i="15"/>
  <c r="BI1217" i="15"/>
  <c r="BI1218" i="15"/>
  <c r="BI1219" i="15"/>
  <c r="BI1220" i="15"/>
  <c r="BI1221" i="15"/>
  <c r="BI1222" i="15"/>
  <c r="BI1223" i="15"/>
  <c r="BI1224" i="15"/>
  <c r="BI1225" i="15"/>
  <c r="BI1226" i="15"/>
  <c r="BI1227" i="15"/>
  <c r="BI1228" i="15"/>
  <c r="BI1229" i="15"/>
  <c r="BI1230" i="15"/>
  <c r="BI1231" i="15"/>
  <c r="BI1232" i="15"/>
  <c r="BI1233" i="15"/>
  <c r="BI1234" i="15"/>
  <c r="BI1235" i="15"/>
  <c r="BI1236" i="15"/>
  <c r="BI1237" i="15"/>
  <c r="BI1238" i="15"/>
  <c r="BI1239" i="15"/>
  <c r="BI1240" i="15"/>
  <c r="BI1241" i="15"/>
  <c r="BI1242" i="15"/>
  <c r="BI1243" i="15"/>
  <c r="BI1244" i="15"/>
  <c r="BI1245" i="15"/>
  <c r="BI1246" i="15"/>
  <c r="BI1247" i="15"/>
  <c r="BI1248" i="15"/>
  <c r="BI1249" i="15"/>
  <c r="BI1250" i="15"/>
  <c r="BI1251" i="15"/>
  <c r="BI1252" i="15"/>
  <c r="BI1253" i="15"/>
  <c r="BI1254" i="15"/>
  <c r="BI1255" i="15"/>
  <c r="BI1256" i="15"/>
  <c r="BI1257" i="15"/>
  <c r="BI1258" i="15"/>
  <c r="BI1259" i="15"/>
  <c r="BI1260" i="15"/>
  <c r="BI1261" i="15"/>
  <c r="BI1262" i="15"/>
  <c r="BI1263" i="15"/>
  <c r="BI1264" i="15"/>
  <c r="BI1265" i="15"/>
  <c r="BI1266" i="15"/>
  <c r="BI1267" i="15"/>
  <c r="BI1268" i="15"/>
  <c r="BI1269" i="15"/>
  <c r="BI1270" i="15"/>
  <c r="BI1271" i="15"/>
  <c r="BI1272" i="15"/>
  <c r="BI1273" i="15"/>
  <c r="BI1274" i="15"/>
  <c r="BI1275" i="15"/>
  <c r="BI1276" i="15"/>
  <c r="BI1277" i="15"/>
  <c r="BI1278" i="15"/>
  <c r="BI1279" i="15"/>
  <c r="BI1280" i="15"/>
  <c r="BI1281" i="15"/>
  <c r="BI1282" i="15"/>
  <c r="BI1283" i="15"/>
  <c r="BI1284" i="15"/>
  <c r="BI1285" i="15"/>
  <c r="BI1286" i="15"/>
  <c r="BI1287" i="15"/>
  <c r="BI1288" i="15"/>
  <c r="BI1289" i="15"/>
  <c r="BI1290" i="15"/>
  <c r="BI1291" i="15"/>
  <c r="BI1292" i="15"/>
  <c r="BI1293" i="15"/>
  <c r="BI1294" i="15"/>
  <c r="BI1295" i="15"/>
  <c r="BI1296" i="15"/>
  <c r="BI1297" i="15"/>
  <c r="BI1298" i="15"/>
  <c r="BI1299" i="15"/>
  <c r="BI1300" i="15"/>
  <c r="BI1301" i="15"/>
  <c r="BI1302" i="15"/>
  <c r="BI1303" i="15"/>
  <c r="BI1304" i="15"/>
  <c r="BI1305" i="15"/>
  <c r="BI1306" i="15"/>
  <c r="BI1307" i="15"/>
  <c r="BI1308" i="15"/>
  <c r="BI1309" i="15"/>
  <c r="BI1310" i="15"/>
  <c r="BI1311" i="15"/>
  <c r="BI1312" i="15"/>
  <c r="BI1313" i="15"/>
  <c r="BI1314" i="15"/>
  <c r="BI1315" i="15"/>
  <c r="BI1316" i="15"/>
  <c r="BI1317" i="15"/>
  <c r="BI1318" i="15"/>
  <c r="BI1319" i="15"/>
  <c r="BI1320" i="15"/>
  <c r="BI1321" i="15"/>
  <c r="BI1322" i="15"/>
  <c r="BI1323" i="15"/>
  <c r="BI1324" i="15"/>
  <c r="BI1325" i="15"/>
  <c r="BI1326" i="15"/>
  <c r="BI1327" i="15"/>
  <c r="BI1328" i="15"/>
  <c r="BI1329" i="15"/>
  <c r="BI1330" i="15"/>
  <c r="BI1331" i="15"/>
  <c r="BI1332" i="15"/>
  <c r="BI1333" i="15"/>
  <c r="BI1334" i="15"/>
  <c r="BI1335" i="15"/>
  <c r="BI1336" i="15"/>
  <c r="BI1337" i="15"/>
  <c r="BI1338" i="15"/>
  <c r="BI1339" i="15"/>
  <c r="BI1340" i="15"/>
  <c r="BI1341" i="15"/>
  <c r="BI1342" i="15"/>
  <c r="BI1343" i="15"/>
  <c r="BI1344" i="15"/>
  <c r="BI1345" i="15"/>
  <c r="BI1346" i="15"/>
  <c r="BI1347" i="15"/>
  <c r="BI1348" i="15"/>
  <c r="BI1349" i="15"/>
  <c r="BI1350" i="15"/>
  <c r="BI1351" i="15"/>
  <c r="BI1352" i="15"/>
  <c r="BI1353" i="15"/>
  <c r="BI1354" i="15"/>
  <c r="BI1355" i="15"/>
  <c r="BI1356" i="15"/>
  <c r="BI1357" i="15"/>
  <c r="BI1358" i="15"/>
  <c r="BI1359" i="15"/>
  <c r="BI1360" i="15"/>
  <c r="BI1361" i="15"/>
  <c r="BI1362" i="15"/>
  <c r="BI1363" i="15"/>
  <c r="BI1364" i="15"/>
  <c r="BI1365" i="15"/>
  <c r="BI1366" i="15"/>
  <c r="BI1367" i="15"/>
  <c r="BI1368" i="15"/>
  <c r="BI1369" i="15"/>
  <c r="BI1370" i="15"/>
  <c r="BI1371" i="15"/>
  <c r="BI1372" i="15"/>
  <c r="BI1373" i="15"/>
  <c r="BI1374" i="15"/>
  <c r="BI1375" i="15"/>
  <c r="BI1376" i="15"/>
  <c r="BI1377" i="15"/>
  <c r="BI1378" i="15"/>
  <c r="BI1379" i="15"/>
  <c r="BI1380" i="15"/>
  <c r="BI1381" i="15"/>
  <c r="BI1382" i="15"/>
  <c r="BI1383" i="15"/>
  <c r="BI1384" i="15"/>
  <c r="BI1385" i="15"/>
  <c r="BI1386" i="15"/>
  <c r="BI1387" i="15"/>
  <c r="BI1388" i="15"/>
  <c r="BI1389" i="15"/>
  <c r="BI1390" i="15"/>
  <c r="BI1391" i="15"/>
  <c r="BI1392" i="15"/>
  <c r="BI1393" i="15"/>
  <c r="BI1394" i="15"/>
  <c r="BI1395" i="15"/>
  <c r="BI1396" i="15"/>
  <c r="BI1397" i="15"/>
  <c r="BI1398" i="15"/>
  <c r="BI1399" i="15"/>
  <c r="BI1400" i="15"/>
  <c r="BI1401" i="15"/>
  <c r="BI1402" i="15"/>
  <c r="BI1403" i="15"/>
  <c r="BI1404" i="15"/>
  <c r="BI1405" i="15"/>
  <c r="BI1406" i="15"/>
  <c r="BI1407" i="15"/>
  <c r="BI1408" i="15"/>
  <c r="BI1409" i="15"/>
  <c r="BI1410" i="15"/>
  <c r="BI1411" i="15"/>
  <c r="BI1412" i="15"/>
  <c r="BI1413" i="15"/>
  <c r="BI1414" i="15"/>
  <c r="BI1415" i="15"/>
  <c r="BI1416" i="15"/>
  <c r="BI1417" i="15"/>
  <c r="BI1418" i="15"/>
  <c r="BI1419" i="15"/>
  <c r="BI1420" i="15"/>
  <c r="BI1421" i="15"/>
  <c r="BI1422" i="15"/>
  <c r="BI1423" i="15"/>
  <c r="BI1424" i="15"/>
  <c r="BI1425" i="15"/>
  <c r="BI1426" i="15"/>
  <c r="BI1427" i="15"/>
  <c r="BI1428" i="15"/>
  <c r="BI1429" i="15"/>
  <c r="BI1430" i="15"/>
  <c r="BI1431" i="15"/>
  <c r="BI1432" i="15"/>
  <c r="BI1433" i="15"/>
  <c r="BI1434" i="15"/>
  <c r="BI1435" i="15"/>
  <c r="BI1436" i="15"/>
  <c r="BI1437" i="15"/>
  <c r="BI1438" i="15"/>
  <c r="BI1439" i="15"/>
  <c r="BI1440" i="15"/>
  <c r="BI1441" i="15"/>
  <c r="BI1442" i="15"/>
  <c r="BI1443" i="15"/>
  <c r="BI1444" i="15"/>
  <c r="BI1445" i="15"/>
  <c r="BI1446" i="15"/>
  <c r="BI1447" i="15"/>
  <c r="BI1448" i="15"/>
  <c r="BI1449" i="15"/>
  <c r="BI1450" i="15"/>
  <c r="BI1451" i="15"/>
  <c r="BI1452" i="15"/>
  <c r="BI1453" i="15"/>
  <c r="BI1454" i="15"/>
  <c r="BI1455" i="15"/>
  <c r="BI1456" i="15"/>
  <c r="BI1457" i="15"/>
  <c r="BI1458" i="15"/>
  <c r="BI1459" i="15"/>
  <c r="BI1460" i="15"/>
  <c r="BI1461" i="15"/>
  <c r="BI1462" i="15"/>
  <c r="BI1463" i="15"/>
  <c r="BI1464" i="15"/>
  <c r="BI1465" i="15"/>
  <c r="BI1466" i="15"/>
  <c r="BI1467" i="15"/>
  <c r="BI1468" i="15"/>
  <c r="BI1469" i="15"/>
  <c r="BI1470" i="15"/>
  <c r="BI1471" i="15"/>
  <c r="BI1472" i="15"/>
  <c r="BI1473" i="15"/>
  <c r="BI1474" i="15"/>
  <c r="BI1475" i="15"/>
  <c r="BI1476" i="15"/>
  <c r="BI1477" i="15"/>
  <c r="BI1478" i="15"/>
  <c r="BI1479" i="15"/>
  <c r="BI1480" i="15"/>
  <c r="BI1481" i="15"/>
  <c r="BI1482" i="15"/>
  <c r="BI1483" i="15"/>
  <c r="BI1484" i="15"/>
  <c r="BI1485" i="15"/>
  <c r="BI1486" i="15"/>
  <c r="BI1487" i="15"/>
  <c r="BI1488" i="15"/>
  <c r="BI1489" i="15"/>
  <c r="BI1490" i="15"/>
  <c r="BI1491" i="15"/>
  <c r="BI1492" i="15"/>
  <c r="BI1493" i="15"/>
  <c r="BI1494" i="15"/>
  <c r="BI1495" i="15"/>
  <c r="BI1496" i="15"/>
  <c r="BI1497" i="15"/>
  <c r="BI1498" i="15"/>
  <c r="BI1499" i="15"/>
  <c r="BI1500" i="15"/>
  <c r="BI1501" i="15"/>
  <c r="BI1502" i="15"/>
  <c r="BI1503" i="15"/>
  <c r="BI1504" i="15"/>
  <c r="BI1505" i="15"/>
  <c r="BI1506" i="15"/>
  <c r="BI1507" i="15"/>
  <c r="BI1508" i="15"/>
  <c r="BI1509" i="15"/>
  <c r="BI1510" i="15"/>
  <c r="BI1511" i="15"/>
  <c r="BI1512" i="15"/>
  <c r="BI1513" i="15"/>
  <c r="BI1514" i="15"/>
  <c r="BI1515" i="15"/>
  <c r="BI1516" i="15"/>
  <c r="BI1517" i="15"/>
  <c r="BI1518" i="15"/>
  <c r="BI1519" i="15"/>
  <c r="BI1520" i="15"/>
  <c r="BI1521" i="15"/>
  <c r="BI1522" i="15"/>
  <c r="BI1523" i="15"/>
  <c r="BI1524" i="15"/>
  <c r="BI1525" i="15"/>
  <c r="BI1526" i="15"/>
  <c r="BI1527" i="15"/>
  <c r="BI1528" i="15"/>
  <c r="BI1529" i="15"/>
  <c r="BI1530" i="15"/>
  <c r="BI1531" i="15"/>
  <c r="BI1532" i="15"/>
  <c r="BI1533" i="15"/>
  <c r="BI1534" i="15"/>
  <c r="BI1535" i="15"/>
  <c r="BI1536" i="15"/>
  <c r="BI1537" i="15"/>
  <c r="BI1538" i="15"/>
  <c r="BI1539" i="15"/>
  <c r="BI1540" i="15"/>
  <c r="BI1541" i="15"/>
  <c r="BI1542" i="15"/>
  <c r="BI1543" i="15"/>
  <c r="BI1544" i="15"/>
  <c r="BI1545" i="15"/>
  <c r="BI1546" i="15"/>
  <c r="BI1547" i="15"/>
  <c r="BI1548" i="15"/>
  <c r="BI1549" i="15"/>
  <c r="BI1550" i="15"/>
  <c r="BI1551" i="15"/>
  <c r="BI1552" i="15"/>
  <c r="BI1553" i="15"/>
  <c r="BI1554" i="15"/>
  <c r="BI1555" i="15"/>
  <c r="BI1556" i="15"/>
  <c r="BI1557" i="15"/>
  <c r="BI1558" i="15"/>
  <c r="BI1559" i="15"/>
  <c r="BI1560" i="15"/>
  <c r="BI1561" i="15"/>
  <c r="BI1562" i="15"/>
  <c r="BI1563" i="15"/>
  <c r="BI1564" i="15"/>
  <c r="BI1565" i="15"/>
  <c r="BI1566" i="15"/>
  <c r="BI1567" i="15"/>
  <c r="BI1568" i="15"/>
  <c r="BI1569" i="15"/>
  <c r="BI1570" i="15"/>
  <c r="BI1571" i="15"/>
  <c r="BI1572" i="15"/>
  <c r="BI1573" i="15"/>
  <c r="BI1574" i="15"/>
  <c r="BI1575" i="15"/>
  <c r="BI1576" i="15"/>
  <c r="BI1577" i="15"/>
  <c r="BI1578" i="15"/>
  <c r="BI1579" i="15"/>
  <c r="BI1580" i="15"/>
  <c r="BI1581" i="15"/>
  <c r="BI1582" i="15"/>
  <c r="BI1583" i="15"/>
  <c r="BI1584" i="15"/>
  <c r="BI1585" i="15"/>
  <c r="BI1586" i="15"/>
  <c r="BI1587" i="15"/>
  <c r="BI1588" i="15"/>
  <c r="BI1589" i="15"/>
  <c r="BI1590" i="15"/>
  <c r="BI1591" i="15"/>
  <c r="BI1592" i="15"/>
  <c r="BI1593" i="15"/>
  <c r="BI1594" i="15"/>
  <c r="BI1595" i="15"/>
  <c r="BI1596" i="15"/>
  <c r="BI1597" i="15"/>
  <c r="BI1598" i="15"/>
  <c r="BI1599" i="15"/>
  <c r="BI1600" i="15"/>
  <c r="BI1601" i="15"/>
  <c r="BI1602" i="15"/>
  <c r="BI1603" i="15"/>
  <c r="BI1604" i="15"/>
  <c r="BI1605" i="15"/>
  <c r="BI1606" i="15"/>
  <c r="BI1607" i="15"/>
  <c r="BI1608" i="15"/>
  <c r="BI1609" i="15"/>
  <c r="BI1610" i="15"/>
  <c r="BI1611" i="15"/>
  <c r="BI1612" i="15"/>
  <c r="BI1613" i="15"/>
  <c r="BI1614" i="15"/>
  <c r="BI1615" i="15"/>
  <c r="BI1616" i="15"/>
  <c r="BI1617" i="15"/>
  <c r="BI1618" i="15"/>
  <c r="BI1619" i="15"/>
  <c r="BI1620" i="15"/>
  <c r="BI1621" i="15"/>
  <c r="BI1622" i="15"/>
  <c r="BI1623" i="15"/>
  <c r="BI1624" i="15"/>
  <c r="BI1625" i="15"/>
  <c r="BI1626" i="15"/>
  <c r="BI1627" i="15"/>
  <c r="BI1628" i="15"/>
  <c r="BI1629" i="15"/>
  <c r="BI1630" i="15"/>
  <c r="BI1631" i="15"/>
  <c r="BI1632" i="15"/>
  <c r="BI1633" i="15"/>
  <c r="BI1634" i="15"/>
  <c r="BI1635" i="15"/>
  <c r="BI1636" i="15"/>
  <c r="BI1637" i="15"/>
  <c r="BI1638" i="15"/>
  <c r="BI1639" i="15"/>
  <c r="BI1640" i="15"/>
  <c r="BI1641" i="15"/>
  <c r="BI1642" i="15"/>
  <c r="BI1643" i="15"/>
  <c r="BI1644" i="15"/>
  <c r="BI1645" i="15"/>
  <c r="BI1646" i="15"/>
  <c r="BI1647" i="15"/>
  <c r="BI1648" i="15"/>
  <c r="BI1649" i="15"/>
  <c r="BI1650" i="15"/>
  <c r="BI1651" i="15"/>
  <c r="BI1652" i="15"/>
  <c r="BI1653" i="15"/>
  <c r="BI1654" i="15"/>
  <c r="BI1655" i="15"/>
  <c r="BI1656" i="15"/>
  <c r="BI1657" i="15"/>
  <c r="BI1658" i="15"/>
  <c r="BI1659" i="15"/>
  <c r="BI1660" i="15"/>
  <c r="BI1661" i="15"/>
  <c r="BI1662" i="15"/>
  <c r="BI1663" i="15"/>
  <c r="BI1664" i="15"/>
  <c r="BI1665" i="15"/>
  <c r="BI1666" i="15"/>
  <c r="BI1667" i="15"/>
  <c r="BI1668" i="15"/>
  <c r="BI1669" i="15"/>
  <c r="BI1670" i="15"/>
  <c r="BI1671" i="15"/>
  <c r="BI1672" i="15"/>
  <c r="BI1673" i="15"/>
  <c r="BI1674" i="15"/>
  <c r="BI1675" i="15"/>
  <c r="BI1676" i="15"/>
  <c r="BI1677" i="15"/>
  <c r="BI1678" i="15"/>
  <c r="BI1679" i="15"/>
  <c r="BI1680" i="15"/>
  <c r="BI1681" i="15"/>
  <c r="BI1682" i="15"/>
  <c r="BI1683" i="15"/>
  <c r="BI1684" i="15"/>
  <c r="BI1685" i="15"/>
  <c r="BI1686" i="15"/>
  <c r="BI1687" i="15"/>
  <c r="BI1688" i="15"/>
  <c r="BI1689" i="15"/>
  <c r="BI1690" i="15"/>
  <c r="BI1691" i="15"/>
  <c r="BI1692" i="15"/>
  <c r="BI1693" i="15"/>
  <c r="BI1694" i="15"/>
  <c r="BI1695" i="15"/>
  <c r="BI1696" i="15"/>
  <c r="BI1697" i="15"/>
  <c r="BI1698" i="15"/>
  <c r="BI1699" i="15"/>
  <c r="BI1700" i="15"/>
  <c r="BI1701" i="15"/>
  <c r="BI1702" i="15"/>
  <c r="BI1703" i="15"/>
  <c r="BI1704" i="15"/>
  <c r="BI1705" i="15"/>
  <c r="BI1706" i="15"/>
  <c r="BI1707" i="15"/>
  <c r="BI1708" i="15"/>
  <c r="BI1709" i="15"/>
  <c r="BI1710" i="15"/>
  <c r="BI1711" i="15"/>
  <c r="BI1712" i="15"/>
  <c r="BI1713" i="15"/>
  <c r="BI1714" i="15"/>
  <c r="BI1715" i="15"/>
  <c r="BI1716" i="15"/>
  <c r="BI1717" i="15"/>
  <c r="BI1718" i="15"/>
  <c r="BI1719" i="15"/>
  <c r="BI1720" i="15"/>
  <c r="BI1721" i="15"/>
  <c r="BI1722" i="15"/>
  <c r="BI1723" i="15"/>
  <c r="BI1724" i="15"/>
  <c r="BI1725" i="15"/>
  <c r="BI1726" i="15"/>
  <c r="BI1727" i="15"/>
  <c r="BI1728" i="15"/>
  <c r="BI1729" i="15"/>
  <c r="BI1730" i="15"/>
  <c r="BI1731" i="15"/>
  <c r="BI1732" i="15"/>
  <c r="BI1733" i="15"/>
  <c r="BI1734" i="15"/>
  <c r="BI1735" i="15"/>
  <c r="BI1736" i="15"/>
  <c r="BI1737" i="15"/>
  <c r="BI1738" i="15"/>
  <c r="BI1739" i="15"/>
  <c r="BI1740" i="15"/>
  <c r="BI1741" i="15"/>
  <c r="BI1742" i="15"/>
  <c r="BI1743" i="15"/>
  <c r="BI1744" i="15"/>
  <c r="BI1745" i="15"/>
  <c r="BI1746" i="15"/>
  <c r="BI1747" i="15"/>
  <c r="BI1748" i="15"/>
  <c r="BI1749" i="15"/>
  <c r="BI1750" i="15"/>
  <c r="BI1751" i="15"/>
  <c r="BI1752" i="15"/>
  <c r="BI1753" i="15"/>
  <c r="BI1754" i="15"/>
  <c r="BI1755" i="15"/>
  <c r="BI1756" i="15"/>
  <c r="BI1757" i="15"/>
  <c r="BI1758" i="15"/>
  <c r="BI1759" i="15"/>
  <c r="BI1760" i="15"/>
  <c r="BI1761" i="15"/>
  <c r="BI1762" i="15"/>
  <c r="BI1763" i="15"/>
  <c r="BI1764" i="15"/>
  <c r="BI1765" i="15"/>
  <c r="BI1766" i="15"/>
  <c r="BI1767" i="15"/>
  <c r="BI1768" i="15"/>
  <c r="BI1769" i="15"/>
  <c r="BI1770" i="15"/>
  <c r="BI1771" i="15"/>
  <c r="BI1772" i="15"/>
  <c r="BI1773" i="15"/>
  <c r="BI1774" i="15"/>
  <c r="BI1775" i="15"/>
  <c r="BI1776" i="15"/>
  <c r="BI1777" i="15"/>
  <c r="BI1778" i="15"/>
  <c r="BI1779" i="15"/>
  <c r="BI1780" i="15"/>
  <c r="BI1781" i="15"/>
  <c r="BI1782" i="15"/>
  <c r="BI1783" i="15"/>
  <c r="BI1784" i="15"/>
  <c r="BI1785" i="15"/>
  <c r="BI1786" i="15"/>
  <c r="BI1787" i="15"/>
  <c r="BI1788" i="15"/>
  <c r="BI1789" i="15"/>
  <c r="BI1790" i="15"/>
  <c r="BI1791" i="15"/>
  <c r="BI1792" i="15"/>
  <c r="BI1793" i="15"/>
  <c r="BI1794" i="15"/>
  <c r="BI1795" i="15"/>
  <c r="BI1796" i="15"/>
  <c r="BI1797" i="15"/>
  <c r="BI1798" i="15"/>
  <c r="BI1799" i="15"/>
  <c r="BI1800" i="15"/>
  <c r="BI1801" i="15"/>
  <c r="BI1802" i="15"/>
  <c r="BI1803" i="15"/>
  <c r="BI1804" i="15"/>
  <c r="BI1805" i="15"/>
  <c r="BI1806" i="15"/>
  <c r="BI1807" i="15"/>
  <c r="BI1808" i="15"/>
  <c r="BI1809" i="15"/>
  <c r="BI1810" i="15"/>
  <c r="BI1811" i="15"/>
  <c r="BI1812" i="15"/>
  <c r="BI1813" i="15"/>
  <c r="BI1814" i="15"/>
  <c r="BI1815" i="15"/>
  <c r="BI1816" i="15"/>
  <c r="BI1817" i="15"/>
  <c r="BI1818" i="15"/>
  <c r="BI1819" i="15"/>
  <c r="BI1820" i="15"/>
  <c r="BI1821" i="15"/>
  <c r="BI1822" i="15"/>
  <c r="BI1823" i="15"/>
  <c r="BI1824" i="15"/>
  <c r="BI1825" i="15"/>
  <c r="BI1826" i="15"/>
  <c r="BI1827" i="15"/>
  <c r="BI1828" i="15"/>
  <c r="BI1829" i="15"/>
  <c r="BI1830" i="15"/>
  <c r="BI1831" i="15"/>
  <c r="BI1832" i="15"/>
  <c r="BI1833" i="15"/>
  <c r="BI1834" i="15"/>
  <c r="BI1835" i="15"/>
  <c r="BI1836" i="15"/>
  <c r="BI1837" i="15"/>
  <c r="BI1838" i="15"/>
  <c r="BI1839" i="15"/>
  <c r="BI1840" i="15"/>
  <c r="BI1841" i="15"/>
  <c r="BI1842" i="15"/>
  <c r="BI1843" i="15"/>
  <c r="BI1844" i="15"/>
  <c r="BI1845" i="15"/>
  <c r="BI1846" i="15"/>
  <c r="BI1847" i="15"/>
  <c r="BI1848" i="15"/>
  <c r="BI1849" i="15"/>
  <c r="BI1850" i="15"/>
  <c r="BI1851" i="15"/>
  <c r="BI1852" i="15"/>
  <c r="BI1853" i="15"/>
  <c r="BI1854" i="15"/>
  <c r="BI1855" i="15"/>
  <c r="BI1856" i="15"/>
  <c r="BI1857" i="15"/>
  <c r="BI1858" i="15"/>
  <c r="BI1859" i="15"/>
  <c r="BI1860" i="15"/>
  <c r="BI1861" i="15"/>
  <c r="BI1862" i="15"/>
  <c r="BI1863" i="15"/>
  <c r="BI1864" i="15"/>
  <c r="BI1865" i="15"/>
  <c r="BI1866" i="15"/>
  <c r="BI1867" i="15"/>
  <c r="BI1868" i="15"/>
  <c r="BI1869" i="15"/>
  <c r="BI1870" i="15"/>
  <c r="BI1871" i="15"/>
  <c r="BI1872" i="15"/>
  <c r="BI1873" i="15"/>
  <c r="BI1874" i="15"/>
  <c r="BI1875" i="15"/>
  <c r="BI1876" i="15"/>
  <c r="BI1877" i="15"/>
  <c r="BI1878" i="15"/>
  <c r="BI1879" i="15"/>
  <c r="BI1880" i="15"/>
  <c r="BI1881" i="15"/>
  <c r="BI1882" i="15"/>
  <c r="BI1883" i="15"/>
  <c r="BI1884" i="15"/>
  <c r="BI1885" i="15"/>
  <c r="BI1886" i="15"/>
  <c r="BI1887" i="15"/>
  <c r="BI1888" i="15"/>
  <c r="BI1889" i="15"/>
  <c r="BI1890" i="15"/>
  <c r="BI1891" i="15"/>
  <c r="BI1892" i="15"/>
  <c r="BI1893" i="15"/>
  <c r="BI1894" i="15"/>
  <c r="BI1895" i="15"/>
  <c r="BI1896" i="15"/>
  <c r="BI1897" i="15"/>
  <c r="BI1898" i="15"/>
  <c r="BI1899" i="15"/>
  <c r="BI1900" i="15"/>
  <c r="BI1901" i="15"/>
  <c r="BI1902" i="15"/>
  <c r="BI1903" i="15"/>
  <c r="BI1904" i="15"/>
  <c r="BI1905" i="15"/>
  <c r="BI1906" i="15"/>
  <c r="BI1907" i="15"/>
  <c r="BI1908" i="15"/>
  <c r="BI1909" i="15"/>
  <c r="BI1910" i="15"/>
  <c r="BI1911" i="15"/>
  <c r="BI1912" i="15"/>
  <c r="BI1913" i="15"/>
  <c r="BI1914" i="15"/>
  <c r="BI1915" i="15"/>
  <c r="BI1916" i="15"/>
  <c r="BI1917" i="15"/>
  <c r="BI1918" i="15"/>
  <c r="BI1919" i="15"/>
  <c r="BI1920" i="15"/>
  <c r="BI1921" i="15"/>
  <c r="BI1922" i="15"/>
  <c r="BI1923" i="15"/>
  <c r="BI1924" i="15"/>
  <c r="BI1925" i="15"/>
  <c r="BI1926" i="15"/>
  <c r="BI1927" i="15"/>
  <c r="BI1928" i="15"/>
  <c r="BI1929" i="15"/>
  <c r="BI1930" i="15"/>
  <c r="BI1931" i="15"/>
  <c r="BI1932" i="15"/>
  <c r="BI1933" i="15"/>
  <c r="BI1934" i="15"/>
  <c r="BI1935" i="15"/>
  <c r="BI1936" i="15"/>
  <c r="BI1937" i="15"/>
  <c r="BI1938" i="15"/>
  <c r="BI1939" i="15"/>
  <c r="BI1940" i="15"/>
  <c r="BI1941" i="15"/>
  <c r="BI1942" i="15"/>
  <c r="BI1943" i="15"/>
  <c r="BI1944" i="15"/>
  <c r="BI1945" i="15"/>
  <c r="BI1946" i="15"/>
  <c r="BI1947" i="15"/>
  <c r="BI1948" i="15"/>
  <c r="BI1949" i="15"/>
  <c r="BI1950" i="15"/>
  <c r="BI1951" i="15"/>
  <c r="BI1952" i="15"/>
  <c r="BI1953" i="15"/>
  <c r="BI1954" i="15"/>
  <c r="BI1955" i="15"/>
  <c r="BI1956" i="15"/>
  <c r="BI1957" i="15"/>
  <c r="BI1958" i="15"/>
  <c r="BI1959" i="15"/>
  <c r="BI1960" i="15"/>
  <c r="BI1961" i="15"/>
  <c r="BI1962" i="15"/>
  <c r="BI1963" i="15"/>
  <c r="BI1964" i="15"/>
  <c r="BI1965" i="15"/>
  <c r="BI1966" i="15"/>
  <c r="BI1967" i="15"/>
  <c r="BI1968" i="15"/>
  <c r="BI1969" i="15"/>
  <c r="BI1970" i="15"/>
  <c r="BI1971" i="15"/>
  <c r="BI1972" i="15"/>
  <c r="BI1973" i="15"/>
  <c r="BI1974" i="15"/>
  <c r="BI1975" i="15"/>
  <c r="BI1976" i="15"/>
  <c r="BI1977" i="15"/>
  <c r="BI1978" i="15"/>
  <c r="BI1979" i="15"/>
  <c r="BI1980" i="15"/>
  <c r="BI1981" i="15"/>
  <c r="BI1982" i="15"/>
  <c r="BI1983" i="15"/>
  <c r="BI1984" i="15"/>
  <c r="BI1985" i="15"/>
  <c r="BI1986" i="15"/>
  <c r="BI1987" i="15"/>
  <c r="BI1988" i="15"/>
  <c r="BI1989" i="15"/>
  <c r="BI1990" i="15"/>
  <c r="BI1991" i="15"/>
  <c r="BI1992" i="15"/>
  <c r="BI1993" i="15"/>
  <c r="BI1994" i="15"/>
  <c r="BI1995" i="15"/>
  <c r="BI1996" i="15"/>
  <c r="BI1997" i="15"/>
  <c r="BI1998" i="15"/>
  <c r="BI1999" i="15"/>
  <c r="BI2000" i="15"/>
  <c r="BI2001" i="15"/>
  <c r="BI2002" i="15"/>
  <c r="BI2003" i="15"/>
  <c r="BI2004" i="15"/>
  <c r="BI2005" i="15"/>
  <c r="BI2006" i="15"/>
  <c r="BI2007" i="15"/>
  <c r="BI2008" i="15"/>
  <c r="BI2009" i="15"/>
  <c r="BI2010" i="15"/>
  <c r="BI2011" i="15"/>
  <c r="BI2012" i="15"/>
  <c r="BI2013" i="15"/>
  <c r="BI2014" i="15"/>
  <c r="BI2015" i="15"/>
  <c r="BI2016" i="15"/>
  <c r="BI2017" i="15"/>
  <c r="BI2018" i="15"/>
  <c r="BI2019" i="15"/>
  <c r="BI2020" i="15"/>
  <c r="BI2021" i="15"/>
  <c r="BI2022" i="15"/>
  <c r="BI2023" i="15"/>
  <c r="BI2024" i="15"/>
  <c r="BI2025" i="15"/>
  <c r="BI2026" i="15"/>
  <c r="BI2027" i="15"/>
  <c r="BI2028" i="15"/>
  <c r="BI2029" i="15"/>
  <c r="BI2030" i="15"/>
  <c r="BI2031" i="15"/>
  <c r="BI2032" i="15"/>
  <c r="BI2033" i="15"/>
  <c r="BI2034" i="15"/>
  <c r="BI2035" i="15"/>
  <c r="BI2036" i="15"/>
  <c r="BI2037" i="15"/>
  <c r="BI2038" i="15"/>
  <c r="BI2039" i="15"/>
  <c r="BI2040" i="15"/>
  <c r="BI2041" i="15"/>
  <c r="BI2042" i="15"/>
  <c r="BI2043" i="15"/>
  <c r="BI2044" i="15"/>
  <c r="BI2045" i="15"/>
  <c r="BI2046" i="15"/>
  <c r="BI2047" i="15"/>
  <c r="BI2048" i="15"/>
  <c r="BI2049" i="15"/>
  <c r="BI2050" i="15"/>
  <c r="BI2051" i="15"/>
  <c r="BI2052" i="15"/>
  <c r="BI2053" i="15"/>
  <c r="BI2054" i="15"/>
  <c r="BI2055" i="15"/>
  <c r="BI2056" i="15"/>
  <c r="BI2057" i="15"/>
  <c r="BI2058" i="15"/>
  <c r="BI2" i="15"/>
  <c r="Q2" i="15"/>
  <c r="P2" i="15" s="1"/>
  <c r="A61" i="15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A9" i="15"/>
  <c r="A8" i="15"/>
  <c r="A7" i="15"/>
  <c r="A6" i="15"/>
  <c r="A5" i="15"/>
  <c r="A4" i="15"/>
  <c r="A3" i="15"/>
  <c r="A2" i="15"/>
  <c r="Q3" i="15" l="1"/>
  <c r="Q4" i="15" l="1"/>
  <c r="P3" i="15"/>
  <c r="Q5" i="15" l="1"/>
  <c r="P4" i="15"/>
  <c r="P5" i="15" l="1"/>
  <c r="Q6" i="15"/>
  <c r="P6" i="15" l="1"/>
  <c r="Q7" i="15"/>
  <c r="Q8" i="15" l="1"/>
  <c r="P7" i="15"/>
  <c r="Q9" i="15" l="1"/>
  <c r="P8" i="15"/>
  <c r="P9" i="15" l="1"/>
  <c r="Q10" i="15"/>
  <c r="P10" i="15" l="1"/>
  <c r="Q11" i="15"/>
  <c r="Q12" i="15" l="1"/>
  <c r="P11" i="15"/>
  <c r="Q13" i="15" l="1"/>
  <c r="P12" i="15"/>
  <c r="P13" i="15" l="1"/>
  <c r="Q14" i="15"/>
  <c r="Q15" i="15" l="1"/>
  <c r="P14" i="15"/>
  <c r="P15" i="15" l="1"/>
  <c r="Q16" i="15"/>
  <c r="Q17" i="15" l="1"/>
  <c r="P16" i="15"/>
  <c r="Q18" i="15" l="1"/>
  <c r="P17" i="15"/>
  <c r="P18" i="15" l="1"/>
  <c r="Q19" i="15"/>
  <c r="P19" i="15" l="1"/>
  <c r="Q20" i="15"/>
  <c r="Q21" i="15" l="1"/>
  <c r="P20" i="15"/>
  <c r="P21" i="15" l="1"/>
  <c r="Q22" i="15"/>
  <c r="Q23" i="15" l="1"/>
  <c r="P22" i="15"/>
  <c r="Q24" i="15" l="1"/>
  <c r="P23" i="15"/>
  <c r="P24" i="15" l="1"/>
  <c r="Q25" i="15"/>
  <c r="Q26" i="15" l="1"/>
  <c r="P25" i="15"/>
  <c r="Q27" i="15" l="1"/>
  <c r="P26" i="15"/>
  <c r="Q28" i="15" l="1"/>
  <c r="P27" i="15"/>
  <c r="Q29" i="15" l="1"/>
  <c r="P28" i="15"/>
  <c r="Q30" i="15" l="1"/>
  <c r="P29" i="15"/>
  <c r="P30" i="15" l="1"/>
  <c r="Q31" i="15"/>
  <c r="P31" i="15" l="1"/>
  <c r="Q32" i="15"/>
  <c r="Q33" i="15" l="1"/>
  <c r="P32" i="15"/>
  <c r="Q34" i="15" l="1"/>
  <c r="P33" i="15"/>
  <c r="Q35" i="15" l="1"/>
  <c r="P34" i="15"/>
  <c r="Q36" i="15" l="1"/>
  <c r="P35" i="15"/>
  <c r="P36" i="15" l="1"/>
  <c r="Q37" i="15"/>
  <c r="Q38" i="15" l="1"/>
  <c r="P37" i="15"/>
  <c r="P38" i="15" l="1"/>
  <c r="Q39" i="15"/>
  <c r="P39" i="15" l="1"/>
  <c r="Q40" i="15"/>
  <c r="Q41" i="15" l="1"/>
  <c r="P40" i="15"/>
  <c r="P41" i="15" l="1"/>
  <c r="Q42" i="15"/>
  <c r="Q43" i="15" l="1"/>
  <c r="P42" i="15"/>
  <c r="Q44" i="15" l="1"/>
  <c r="P43" i="15"/>
  <c r="Q45" i="15" l="1"/>
  <c r="P44" i="15"/>
  <c r="Q46" i="15" l="1"/>
  <c r="P45" i="15"/>
  <c r="P46" i="15" l="1"/>
  <c r="Q47" i="15"/>
  <c r="Q48" i="15" l="1"/>
  <c r="P47" i="15"/>
  <c r="Q49" i="15" l="1"/>
  <c r="P48" i="15"/>
  <c r="Q50" i="15" l="1"/>
  <c r="P49" i="15"/>
  <c r="Q51" i="15" l="1"/>
  <c r="P50" i="15"/>
  <c r="Q52" i="15" l="1"/>
  <c r="P51" i="15"/>
  <c r="Q53" i="15" l="1"/>
  <c r="P52" i="15"/>
  <c r="P53" i="15" l="1"/>
  <c r="Q54" i="15"/>
  <c r="Q55" i="15" l="1"/>
  <c r="P54" i="15"/>
  <c r="P55" i="15" l="1"/>
  <c r="Q56" i="15"/>
  <c r="Q57" i="15" l="1"/>
  <c r="P56" i="15"/>
  <c r="P57" i="15" l="1"/>
  <c r="Q58" i="15"/>
  <c r="Q59" i="15" l="1"/>
  <c r="P58" i="15"/>
  <c r="Q60" i="15" l="1"/>
  <c r="P59" i="15"/>
  <c r="P60" i="15" l="1"/>
  <c r="Q61" i="15"/>
  <c r="P61" i="15" l="1"/>
  <c r="Q62" i="15"/>
  <c r="P62" i="15" l="1"/>
  <c r="Q63" i="15"/>
  <c r="Q64" i="15" l="1"/>
  <c r="P63" i="15"/>
  <c r="Q65" i="15" l="1"/>
  <c r="P64" i="15"/>
  <c r="Q66" i="15" l="1"/>
  <c r="P65" i="15"/>
  <c r="P66" i="15" l="1"/>
  <c r="Q67" i="15"/>
  <c r="Q68" i="15" l="1"/>
  <c r="P67" i="15"/>
  <c r="Q69" i="15" l="1"/>
  <c r="P68" i="15"/>
  <c r="P69" i="15" l="1"/>
  <c r="Q70" i="15"/>
  <c r="P70" i="15" l="1"/>
  <c r="Q71" i="15"/>
  <c r="Q72" i="15" l="1"/>
  <c r="P71" i="15"/>
  <c r="Q73" i="15" l="1"/>
  <c r="P72" i="15"/>
  <c r="Q74" i="15" l="1"/>
  <c r="P73" i="15"/>
  <c r="Q75" i="15" l="1"/>
  <c r="P74" i="15"/>
  <c r="P75" i="15" l="1"/>
  <c r="Q76" i="15"/>
  <c r="Q77" i="15" l="1"/>
  <c r="P76" i="15"/>
  <c r="Q78" i="15" l="1"/>
  <c r="P77" i="15"/>
  <c r="P78" i="15" l="1"/>
  <c r="Q79" i="15"/>
  <c r="Q80" i="15" l="1"/>
  <c r="P79" i="15"/>
  <c r="Q81" i="15" l="1"/>
  <c r="P80" i="15"/>
  <c r="P81" i="15" l="1"/>
  <c r="Q82" i="15"/>
  <c r="P82" i="15" l="1"/>
  <c r="Q83" i="15"/>
  <c r="P83" i="15" l="1"/>
  <c r="Q84" i="15"/>
  <c r="Q85" i="15" l="1"/>
  <c r="P84" i="15"/>
  <c r="Q86" i="15" l="1"/>
  <c r="P85" i="15"/>
  <c r="Q87" i="15" l="1"/>
  <c r="P86" i="15"/>
  <c r="P87" i="15" l="1"/>
  <c r="Q88" i="15"/>
  <c r="Q89" i="15" l="1"/>
  <c r="P88" i="15"/>
  <c r="Q90" i="15" l="1"/>
  <c r="P89" i="15"/>
  <c r="Q91" i="15" l="1"/>
  <c r="P90" i="15"/>
  <c r="Q92" i="15" l="1"/>
  <c r="P91" i="15"/>
  <c r="P92" i="15" l="1"/>
  <c r="Q93" i="15"/>
  <c r="Q94" i="15" l="1"/>
  <c r="P93" i="15"/>
  <c r="Q95" i="15" l="1"/>
  <c r="P94" i="15"/>
  <c r="Q96" i="15" l="1"/>
  <c r="P95" i="15"/>
  <c r="P96" i="15" l="1"/>
  <c r="Q97" i="15"/>
  <c r="Q98" i="15" l="1"/>
  <c r="P97" i="15"/>
  <c r="Q99" i="15" l="1"/>
  <c r="P98" i="15"/>
  <c r="Q100" i="15" l="1"/>
  <c r="P99" i="15"/>
  <c r="Q101" i="15" l="1"/>
  <c r="P100" i="15"/>
  <c r="P101" i="15" l="1"/>
  <c r="Q102" i="15"/>
  <c r="Q103" i="15" l="1"/>
  <c r="P102" i="15"/>
  <c r="Q104" i="15" l="1"/>
  <c r="P103" i="15"/>
  <c r="P104" i="15" l="1"/>
  <c r="Q105" i="15"/>
  <c r="P105" i="15" l="1"/>
  <c r="Q106" i="15"/>
  <c r="P106" i="15" l="1"/>
  <c r="Q107" i="15"/>
  <c r="Q108" i="15" l="1"/>
  <c r="P107" i="15"/>
  <c r="Q109" i="15" l="1"/>
  <c r="P108" i="15"/>
  <c r="Q110" i="15" l="1"/>
  <c r="P109" i="15"/>
  <c r="Q111" i="15" l="1"/>
  <c r="P110" i="15"/>
  <c r="P111" i="15" l="1"/>
  <c r="Q112" i="15"/>
  <c r="Q113" i="15" l="1"/>
  <c r="P112" i="15"/>
  <c r="Q114" i="15" l="1"/>
  <c r="P113" i="15"/>
  <c r="Q115" i="15" l="1"/>
  <c r="P114" i="15"/>
  <c r="P115" i="15" l="1"/>
  <c r="Q116" i="15"/>
  <c r="Q117" i="15" l="1"/>
  <c r="P116" i="15"/>
  <c r="Q118" i="15" l="1"/>
  <c r="P117" i="15"/>
  <c r="Q119" i="15" l="1"/>
  <c r="P118" i="15"/>
  <c r="Q120" i="15" l="1"/>
  <c r="P119" i="15"/>
  <c r="Q121" i="15" l="1"/>
  <c r="P120" i="15"/>
  <c r="Q122" i="15" l="1"/>
  <c r="P121" i="15"/>
  <c r="Q123" i="15" l="1"/>
  <c r="P122" i="15"/>
  <c r="Q124" i="15" l="1"/>
  <c r="P123" i="15"/>
  <c r="Q125" i="15" l="1"/>
  <c r="P124" i="15"/>
  <c r="P125" i="15" l="1"/>
  <c r="Q126" i="15"/>
  <c r="Q127" i="15" l="1"/>
  <c r="P126" i="15"/>
  <c r="P127" i="15" l="1"/>
  <c r="Q128" i="15"/>
  <c r="Q129" i="15" l="1"/>
  <c r="P128" i="15"/>
  <c r="Q130" i="15" l="1"/>
  <c r="P129" i="15"/>
  <c r="Q131" i="15" l="1"/>
  <c r="P130" i="15"/>
  <c r="Q132" i="15" l="1"/>
  <c r="P131" i="15"/>
  <c r="Q133" i="15" l="1"/>
  <c r="P132" i="15"/>
  <c r="Q134" i="15" l="1"/>
  <c r="P133" i="15"/>
  <c r="Q135" i="15" l="1"/>
  <c r="P134" i="15"/>
  <c r="P135" i="15" l="1"/>
  <c r="Q136" i="15"/>
  <c r="P136" i="15" l="1"/>
  <c r="Q137" i="15"/>
  <c r="P137" i="15" l="1"/>
  <c r="Q138" i="15"/>
  <c r="P138" i="15" l="1"/>
  <c r="Q139" i="15"/>
  <c r="Q140" i="15" l="1"/>
  <c r="P139" i="15"/>
  <c r="P140" i="15" l="1"/>
  <c r="Q141" i="15"/>
  <c r="P141" i="15" l="1"/>
  <c r="Q142" i="15"/>
  <c r="Q143" i="15" l="1"/>
  <c r="P142" i="15"/>
  <c r="P143" i="15" l="1"/>
  <c r="Q144" i="15"/>
  <c r="P144" i="15" l="1"/>
  <c r="Q145" i="15"/>
  <c r="Q146" i="15" l="1"/>
  <c r="P145" i="15"/>
  <c r="P146" i="15" l="1"/>
  <c r="Q147" i="15"/>
  <c r="P147" i="15" l="1"/>
  <c r="Q148" i="15"/>
  <c r="P148" i="15" l="1"/>
  <c r="Q149" i="15"/>
  <c r="Q150" i="15" l="1"/>
  <c r="P149" i="15"/>
  <c r="P150" i="15" l="1"/>
  <c r="Q151" i="15"/>
  <c r="P151" i="15" l="1"/>
  <c r="Q152" i="15"/>
  <c r="Q153" i="15" l="1"/>
  <c r="P152" i="15"/>
  <c r="P153" i="15" l="1"/>
  <c r="Q154" i="15"/>
  <c r="P154" i="15" l="1"/>
  <c r="Q155" i="15"/>
  <c r="P155" i="15" l="1"/>
  <c r="Q156" i="15"/>
  <c r="P156" i="15" l="1"/>
  <c r="Q157" i="15"/>
  <c r="P157" i="15" l="1"/>
  <c r="Q158" i="15"/>
  <c r="P158" i="15" l="1"/>
  <c r="Q159" i="15"/>
  <c r="Q160" i="15" l="1"/>
  <c r="P159" i="15"/>
  <c r="Q161" i="15" l="1"/>
  <c r="P160" i="15"/>
  <c r="Q162" i="15" l="1"/>
  <c r="P161" i="15"/>
  <c r="Q163" i="15" l="1"/>
  <c r="P162" i="15"/>
  <c r="Q164" i="15" l="1"/>
  <c r="P163" i="15"/>
  <c r="P164" i="15" l="1"/>
  <c r="Q165" i="15"/>
  <c r="P165" i="15" l="1"/>
  <c r="Q166" i="15"/>
  <c r="Q167" i="15" l="1"/>
  <c r="P166" i="15"/>
  <c r="P167" i="15" l="1"/>
  <c r="Q168" i="15"/>
  <c r="P168" i="15" l="1"/>
  <c r="Q169" i="15"/>
  <c r="P169" i="15" l="1"/>
  <c r="Q170" i="15"/>
  <c r="P170" i="15" l="1"/>
  <c r="Q171" i="15"/>
  <c r="Q172" i="15" l="1"/>
  <c r="P171" i="15"/>
  <c r="Q173" i="15" l="1"/>
  <c r="P172" i="15"/>
  <c r="P173" i="15" l="1"/>
  <c r="Q174" i="15"/>
  <c r="P174" i="15" l="1"/>
  <c r="Q175" i="15"/>
  <c r="Q176" i="15" l="1"/>
  <c r="P175" i="15"/>
  <c r="P176" i="15" l="1"/>
  <c r="Q177" i="15"/>
  <c r="P177" i="15" l="1"/>
  <c r="Q178" i="15"/>
  <c r="P178" i="15" l="1"/>
  <c r="Q179" i="15"/>
  <c r="P179" i="15" l="1"/>
  <c r="Q180" i="15"/>
  <c r="Q181" i="15" l="1"/>
  <c r="P180" i="15"/>
  <c r="Q182" i="15" l="1"/>
  <c r="P181" i="15"/>
  <c r="P182" i="15" l="1"/>
  <c r="Q183" i="15"/>
  <c r="P183" i="15" l="1"/>
  <c r="Q184" i="15"/>
  <c r="P184" i="15" l="1"/>
  <c r="Q185" i="15"/>
  <c r="Q186" i="15" l="1"/>
  <c r="P185" i="15"/>
  <c r="P186" i="15" l="1"/>
  <c r="Q187" i="15"/>
  <c r="Q188" i="15" l="1"/>
  <c r="P187" i="15"/>
  <c r="Q189" i="15" l="1"/>
  <c r="P188" i="15"/>
  <c r="P189" i="15" l="1"/>
  <c r="Q190" i="15"/>
  <c r="P190" i="15" l="1"/>
  <c r="Q191" i="15"/>
  <c r="P191" i="15" l="1"/>
  <c r="Q192" i="15"/>
  <c r="P192" i="15" l="1"/>
  <c r="Q193" i="15"/>
  <c r="Q194" i="15" l="1"/>
  <c r="P193" i="15"/>
  <c r="P194" i="15" l="1"/>
  <c r="Q195" i="15"/>
  <c r="P195" i="15" l="1"/>
  <c r="Q196" i="15"/>
  <c r="P196" i="15" l="1"/>
  <c r="Q197" i="15"/>
  <c r="P197" i="15" l="1"/>
  <c r="Q198" i="15"/>
  <c r="P198" i="15" l="1"/>
  <c r="Q199" i="15"/>
  <c r="P199" i="15" l="1"/>
  <c r="Q200" i="15"/>
  <c r="Q201" i="15" l="1"/>
  <c r="P200" i="15"/>
  <c r="Q202" i="15" l="1"/>
  <c r="P201" i="15"/>
  <c r="Q203" i="15" l="1"/>
  <c r="P202" i="15"/>
  <c r="Q204" i="15" l="1"/>
  <c r="P203" i="15"/>
  <c r="P204" i="15" l="1"/>
  <c r="Q205" i="15"/>
  <c r="Q206" i="15" l="1"/>
  <c r="P205" i="15"/>
  <c r="P206" i="15" l="1"/>
  <c r="Q207" i="15"/>
  <c r="P207" i="15" l="1"/>
  <c r="Q208" i="15"/>
  <c r="P208" i="15" l="1"/>
  <c r="Q209" i="15"/>
  <c r="Q210" i="15" l="1"/>
  <c r="P209" i="15"/>
  <c r="Q211" i="15" l="1"/>
  <c r="P210" i="15"/>
  <c r="Q212" i="15" l="1"/>
  <c r="P211" i="15"/>
  <c r="Q213" i="15" l="1"/>
  <c r="P212" i="15"/>
  <c r="P213" i="15" l="1"/>
  <c r="Q214" i="15"/>
  <c r="P214" i="15" l="1"/>
  <c r="Q215" i="15"/>
  <c r="P215" i="15" l="1"/>
  <c r="Q216" i="15"/>
  <c r="P216" i="15" l="1"/>
  <c r="Q217" i="15"/>
  <c r="Q218" i="15" l="1"/>
  <c r="P217" i="15"/>
  <c r="P218" i="15" l="1"/>
  <c r="Q219" i="15"/>
  <c r="Q220" i="15" l="1"/>
  <c r="P219" i="15"/>
  <c r="P220" i="15" l="1"/>
  <c r="Q221" i="15"/>
  <c r="P221" i="15" l="1"/>
  <c r="Q222" i="15"/>
  <c r="P222" i="15" l="1"/>
  <c r="Q223" i="15"/>
  <c r="P223" i="15" l="1"/>
  <c r="Q224" i="15"/>
  <c r="P224" i="15" l="1"/>
  <c r="Q225" i="15"/>
  <c r="Q226" i="15" l="1"/>
  <c r="P225" i="15"/>
  <c r="P226" i="15" l="1"/>
  <c r="Q227" i="15"/>
  <c r="Q228" i="15" l="1"/>
  <c r="P227" i="15"/>
  <c r="Q229" i="15" l="1"/>
  <c r="P228" i="15"/>
  <c r="P229" i="15" l="1"/>
  <c r="Q230" i="15"/>
  <c r="P230" i="15" l="1"/>
  <c r="Q231" i="15"/>
  <c r="P231" i="15" l="1"/>
  <c r="Q232" i="15"/>
  <c r="P232" i="15" l="1"/>
  <c r="Q233" i="15"/>
  <c r="P233" i="15" l="1"/>
  <c r="Q234" i="15"/>
  <c r="P234" i="15" l="1"/>
  <c r="Q235" i="15"/>
  <c r="Q236" i="15" l="1"/>
  <c r="P235" i="15"/>
  <c r="P236" i="15" l="1"/>
  <c r="Q237" i="15"/>
  <c r="P237" i="15" l="1"/>
  <c r="Q238" i="15"/>
  <c r="P238" i="15" l="1"/>
  <c r="Q239" i="15"/>
  <c r="P239" i="15" l="1"/>
  <c r="Q240" i="15"/>
  <c r="P240" i="15" l="1"/>
  <c r="Q241" i="15"/>
  <c r="Q242" i="15" l="1"/>
  <c r="P241" i="15"/>
  <c r="Q243" i="15" l="1"/>
  <c r="P242" i="15"/>
  <c r="P243" i="15" l="1"/>
  <c r="Q244" i="15"/>
  <c r="P244" i="15" l="1"/>
  <c r="Q245" i="15"/>
  <c r="P245" i="15" l="1"/>
  <c r="Q246" i="15"/>
  <c r="P246" i="15" l="1"/>
  <c r="Q247" i="15"/>
  <c r="P247" i="15" l="1"/>
  <c r="Q248" i="15"/>
  <c r="P248" i="15" l="1"/>
  <c r="Q249" i="15"/>
  <c r="Q250" i="15" l="1"/>
  <c r="P249" i="15"/>
  <c r="P250" i="15" l="1"/>
  <c r="Q251" i="15"/>
  <c r="Q252" i="15" l="1"/>
  <c r="P251" i="15"/>
  <c r="P252" i="15" l="1"/>
  <c r="Q253" i="15"/>
  <c r="Q254" i="15" l="1"/>
  <c r="P253" i="15"/>
  <c r="Q255" i="15" l="1"/>
  <c r="P254" i="15"/>
  <c r="Q256" i="15" l="1"/>
  <c r="P255" i="15"/>
  <c r="P256" i="15" l="1"/>
  <c r="Q257" i="15"/>
  <c r="Q258" i="15" l="1"/>
  <c r="P257" i="15"/>
  <c r="P258" i="15" l="1"/>
  <c r="Q259" i="15"/>
  <c r="Q260" i="15" l="1"/>
  <c r="P259" i="15"/>
  <c r="P260" i="15" l="1"/>
  <c r="Q261" i="15"/>
  <c r="Q262" i="15" l="1"/>
  <c r="P261" i="15"/>
  <c r="Q263" i="15" l="1"/>
  <c r="P262" i="15"/>
  <c r="P263" i="15" l="1"/>
  <c r="Q264" i="15"/>
  <c r="Q265" i="15" l="1"/>
  <c r="P264" i="15"/>
  <c r="P265" i="15" l="1"/>
  <c r="Q266" i="15"/>
  <c r="Q267" i="15" l="1"/>
  <c r="P266" i="15"/>
  <c r="P267" i="15" l="1"/>
  <c r="Q268" i="15"/>
  <c r="P268" i="15" l="1"/>
  <c r="Q269" i="15"/>
  <c r="Q270" i="15" l="1"/>
  <c r="P269" i="15"/>
  <c r="Q271" i="15" l="1"/>
  <c r="P270" i="15"/>
  <c r="P271" i="15" l="1"/>
  <c r="Q272" i="15"/>
  <c r="P272" i="15" l="1"/>
  <c r="Q273" i="15"/>
  <c r="Q274" i="15" l="1"/>
  <c r="P273" i="15"/>
  <c r="P274" i="15" l="1"/>
  <c r="Q275" i="15"/>
  <c r="P275" i="15" l="1"/>
  <c r="Q276" i="15"/>
  <c r="P276" i="15" l="1"/>
  <c r="Q277" i="15"/>
  <c r="Q278" i="15" l="1"/>
  <c r="P277" i="15"/>
  <c r="P278" i="15" l="1"/>
  <c r="Q279" i="15"/>
  <c r="P279" i="15" l="1"/>
  <c r="Q280" i="15"/>
  <c r="P280" i="15" l="1"/>
  <c r="Q281" i="15"/>
  <c r="P281" i="15" l="1"/>
  <c r="Q282" i="15"/>
  <c r="P282" i="15" l="1"/>
  <c r="Q283" i="15"/>
  <c r="P283" i="15" l="1"/>
  <c r="Q284" i="15"/>
  <c r="P284" i="15" l="1"/>
  <c r="Q285" i="15"/>
  <c r="Q286" i="15" l="1"/>
  <c r="P285" i="15"/>
  <c r="Q287" i="15" l="1"/>
  <c r="P286" i="15"/>
  <c r="P287" i="15" l="1"/>
  <c r="Q288" i="15"/>
  <c r="P288" i="15" l="1"/>
  <c r="Q289" i="15"/>
  <c r="P289" i="15" l="1"/>
  <c r="Q290" i="15"/>
  <c r="P290" i="15" l="1"/>
  <c r="Q291" i="15"/>
  <c r="P291" i="15" l="1"/>
  <c r="Q292" i="15"/>
  <c r="P292" i="15" l="1"/>
  <c r="Q293" i="15"/>
  <c r="Q294" i="15" l="1"/>
  <c r="P293" i="15"/>
  <c r="P294" i="15" l="1"/>
  <c r="Q295" i="15"/>
  <c r="P295" i="15" l="1"/>
  <c r="Q296" i="15"/>
  <c r="P296" i="15" l="1"/>
  <c r="Q297" i="15"/>
  <c r="P297" i="15" l="1"/>
  <c r="Q298" i="15"/>
  <c r="P298" i="15" l="1"/>
  <c r="Q299" i="15"/>
  <c r="Q300" i="15" l="1"/>
  <c r="P299" i="15"/>
  <c r="P300" i="15" l="1"/>
  <c r="Q301" i="15"/>
  <c r="P301" i="15" l="1"/>
  <c r="Q302" i="15"/>
  <c r="P302" i="15" l="1"/>
  <c r="Q303" i="15"/>
  <c r="Q304" i="15" l="1"/>
  <c r="P303" i="15"/>
  <c r="Q305" i="15" l="1"/>
  <c r="P304" i="15"/>
  <c r="P305" i="15" l="1"/>
  <c r="Q306" i="15"/>
  <c r="P306" i="15" l="1"/>
  <c r="Q307" i="15"/>
  <c r="Q308" i="15" l="1"/>
  <c r="P307" i="15"/>
  <c r="Q309" i="15" l="1"/>
  <c r="P308" i="15"/>
  <c r="Q310" i="15" l="1"/>
  <c r="P309" i="15"/>
  <c r="Q311" i="15" l="1"/>
  <c r="P310" i="15"/>
  <c r="P311" i="15" l="1"/>
  <c r="Q312" i="15"/>
  <c r="P312" i="15" l="1"/>
  <c r="Q313" i="15"/>
  <c r="P313" i="15" l="1"/>
  <c r="Q314" i="15"/>
  <c r="P314" i="15" l="1"/>
  <c r="Q315" i="15"/>
  <c r="Q316" i="15" l="1"/>
  <c r="P315" i="15"/>
  <c r="Q317" i="15" l="1"/>
  <c r="P316" i="15"/>
  <c r="P317" i="15" l="1"/>
  <c r="Q318" i="15"/>
  <c r="P318" i="15" l="1"/>
  <c r="Q319" i="15"/>
  <c r="P319" i="15" l="1"/>
  <c r="Q320" i="15"/>
  <c r="P320" i="15" l="1"/>
  <c r="Q321" i="15"/>
  <c r="Q322" i="15" l="1"/>
  <c r="P321" i="15"/>
  <c r="P322" i="15" l="1"/>
  <c r="Q323" i="15"/>
  <c r="Q324" i="15" l="1"/>
  <c r="P323" i="15"/>
  <c r="Q325" i="15" l="1"/>
  <c r="P324" i="15"/>
  <c r="P325" i="15" l="1"/>
  <c r="Q326" i="15"/>
  <c r="P326" i="15" l="1"/>
  <c r="Q327" i="15"/>
  <c r="P327" i="15" l="1"/>
  <c r="Q328" i="15"/>
  <c r="Q329" i="15" l="1"/>
  <c r="P328" i="15"/>
  <c r="P329" i="15" l="1"/>
  <c r="Q330" i="15"/>
  <c r="P330" i="15" l="1"/>
  <c r="Q331" i="15"/>
  <c r="P331" i="15" l="1"/>
  <c r="Q332" i="15"/>
  <c r="Q333" i="15" l="1"/>
  <c r="P332" i="15"/>
  <c r="P333" i="15" l="1"/>
  <c r="Q334" i="15"/>
  <c r="P334" i="15" l="1"/>
  <c r="Q335" i="15"/>
  <c r="P335" i="15" l="1"/>
  <c r="Q336" i="15"/>
  <c r="P336" i="15" l="1"/>
  <c r="Q337" i="15"/>
  <c r="P337" i="15" l="1"/>
  <c r="Q338" i="15"/>
  <c r="P338" i="15" l="1"/>
  <c r="Q339" i="15"/>
  <c r="P339" i="15" l="1"/>
  <c r="Q340" i="15"/>
  <c r="P340" i="15" l="1"/>
  <c r="Q341" i="15"/>
  <c r="P341" i="15" l="1"/>
  <c r="Q342" i="15"/>
  <c r="Q343" i="15" l="1"/>
  <c r="P342" i="15"/>
  <c r="P343" i="15" l="1"/>
  <c r="Q344" i="15"/>
  <c r="Q345" i="15" l="1"/>
  <c r="P344" i="15"/>
  <c r="P345" i="15" l="1"/>
  <c r="Q346" i="15"/>
  <c r="P346" i="15" l="1"/>
  <c r="Q347" i="15"/>
  <c r="Q348" i="15" l="1"/>
  <c r="P347" i="15"/>
  <c r="P348" i="15" l="1"/>
  <c r="Q349" i="15"/>
  <c r="P349" i="15" l="1"/>
  <c r="Q350" i="15"/>
  <c r="P350" i="15" l="1"/>
  <c r="Q351" i="15"/>
  <c r="Q352" i="15" l="1"/>
  <c r="P351" i="15"/>
  <c r="Q353" i="15" l="1"/>
  <c r="P352" i="15"/>
  <c r="P353" i="15" l="1"/>
  <c r="Q354" i="15"/>
  <c r="P354" i="15" l="1"/>
  <c r="Q355" i="15"/>
  <c r="P355" i="15" l="1"/>
  <c r="Q356" i="15"/>
  <c r="P356" i="15" l="1"/>
  <c r="Q357" i="15"/>
  <c r="Q358" i="15" l="1"/>
  <c r="P357" i="15"/>
  <c r="P358" i="15" l="1"/>
  <c r="Q359" i="15"/>
  <c r="P359" i="15" l="1"/>
  <c r="Q360" i="15"/>
  <c r="Q361" i="15" l="1"/>
  <c r="P360" i="15"/>
  <c r="P361" i="15" l="1"/>
  <c r="Q362" i="15"/>
  <c r="Q363" i="15" l="1"/>
  <c r="P362" i="15"/>
  <c r="P363" i="15" l="1"/>
  <c r="Q364" i="15"/>
  <c r="P364" i="15" l="1"/>
  <c r="Q365" i="15"/>
  <c r="P365" i="15" l="1"/>
  <c r="Q366" i="15"/>
  <c r="Q367" i="15" l="1"/>
  <c r="P366" i="15"/>
  <c r="Q368" i="15" l="1"/>
  <c r="P367" i="15"/>
  <c r="Q369" i="15" l="1"/>
  <c r="P368" i="15"/>
  <c r="Q370" i="15" l="1"/>
  <c r="P369" i="15"/>
  <c r="P370" i="15" l="1"/>
  <c r="Q371" i="15"/>
  <c r="Q372" i="15" l="1"/>
  <c r="P371" i="15"/>
  <c r="P372" i="15" l="1"/>
  <c r="Q373" i="15"/>
  <c r="P373" i="15" l="1"/>
  <c r="Q374" i="15"/>
  <c r="Q375" i="15" l="1"/>
  <c r="P374" i="15"/>
  <c r="Q376" i="15" l="1"/>
  <c r="P375" i="15"/>
  <c r="Q377" i="15" l="1"/>
  <c r="P376" i="15"/>
  <c r="P377" i="15" l="1"/>
  <c r="Q378" i="15"/>
  <c r="Q379" i="15" l="1"/>
  <c r="P378" i="15"/>
  <c r="P379" i="15" l="1"/>
  <c r="Q380" i="15"/>
  <c r="P380" i="15" l="1"/>
  <c r="Q381" i="15"/>
  <c r="Q382" i="15" l="1"/>
  <c r="P381" i="15"/>
  <c r="Q383" i="15" l="1"/>
  <c r="P382" i="15"/>
  <c r="Q384" i="15" l="1"/>
  <c r="P383" i="15"/>
  <c r="Q385" i="15" l="1"/>
  <c r="P384" i="15"/>
  <c r="P385" i="15" l="1"/>
  <c r="Q386" i="15"/>
  <c r="P386" i="15" l="1"/>
  <c r="Q387" i="15"/>
  <c r="Q388" i="15" l="1"/>
  <c r="P387" i="15"/>
  <c r="P388" i="15" l="1"/>
  <c r="Q389" i="15"/>
  <c r="Q390" i="15" l="1"/>
  <c r="P389" i="15"/>
  <c r="P390" i="15" l="1"/>
  <c r="Q391" i="15"/>
  <c r="P391" i="15" l="1"/>
  <c r="Q392" i="15"/>
  <c r="Q393" i="15" l="1"/>
  <c r="P392" i="15"/>
  <c r="Q394" i="15" l="1"/>
  <c r="P393" i="15"/>
  <c r="Q395" i="15" l="1"/>
  <c r="P394" i="15"/>
  <c r="Q396" i="15" l="1"/>
  <c r="P395" i="15"/>
  <c r="Q397" i="15" l="1"/>
  <c r="P396" i="15"/>
  <c r="Q398" i="15" l="1"/>
  <c r="P397" i="15"/>
  <c r="Q399" i="15" l="1"/>
  <c r="P398" i="15"/>
  <c r="P399" i="15" l="1"/>
  <c r="Q400" i="15"/>
  <c r="Q401" i="15" l="1"/>
  <c r="P400" i="15"/>
  <c r="P401" i="15" l="1"/>
  <c r="Q402" i="15"/>
  <c r="Q403" i="15" l="1"/>
  <c r="P402" i="15"/>
  <c r="P403" i="15" l="1"/>
  <c r="Q404" i="15"/>
  <c r="P404" i="15" l="1"/>
  <c r="Q405" i="15"/>
  <c r="P405" i="15" l="1"/>
  <c r="Q406" i="15"/>
  <c r="Q407" i="15" l="1"/>
  <c r="P406" i="15"/>
  <c r="P407" i="15" l="1"/>
  <c r="Q408" i="15"/>
  <c r="P408" i="15" l="1"/>
  <c r="Q409" i="15"/>
  <c r="Q410" i="15" l="1"/>
  <c r="P409" i="15"/>
  <c r="P410" i="15" l="1"/>
  <c r="Q411" i="15"/>
  <c r="P411" i="15" l="1"/>
  <c r="Q412" i="15"/>
  <c r="Q413" i="15" l="1"/>
  <c r="P412" i="15"/>
  <c r="P413" i="15" l="1"/>
  <c r="Q414" i="15"/>
  <c r="Q415" i="15" l="1"/>
  <c r="P414" i="15"/>
  <c r="P415" i="15" l="1"/>
  <c r="Q416" i="15"/>
  <c r="P416" i="15" l="1"/>
  <c r="Q417" i="15"/>
  <c r="Q418" i="15" l="1"/>
  <c r="P417" i="15"/>
  <c r="Q419" i="15" l="1"/>
  <c r="P418" i="15"/>
  <c r="P419" i="15" l="1"/>
  <c r="Q420" i="15"/>
  <c r="P420" i="15" l="1"/>
  <c r="Q421" i="15"/>
  <c r="Q422" i="15" l="1"/>
  <c r="P421" i="15"/>
  <c r="Q423" i="15" l="1"/>
  <c r="P422" i="15"/>
  <c r="P423" i="15" l="1"/>
  <c r="Q424" i="15"/>
  <c r="Q425" i="15" l="1"/>
  <c r="P424" i="15"/>
  <c r="P425" i="15" l="1"/>
  <c r="Q426" i="15"/>
  <c r="P426" i="15" l="1"/>
  <c r="Q427" i="15"/>
  <c r="Q428" i="15" l="1"/>
  <c r="P427" i="15"/>
  <c r="Q429" i="15" l="1"/>
  <c r="P428" i="15"/>
  <c r="P429" i="15" l="1"/>
  <c r="Q430" i="15"/>
  <c r="Q431" i="15" l="1"/>
  <c r="P430" i="15"/>
  <c r="P431" i="15" l="1"/>
  <c r="Q432" i="15"/>
  <c r="P432" i="15" l="1"/>
  <c r="Q433" i="15"/>
  <c r="Q434" i="15" l="1"/>
  <c r="P433" i="15"/>
  <c r="P434" i="15" l="1"/>
  <c r="Q435" i="15"/>
  <c r="Q436" i="15" l="1"/>
  <c r="P435" i="15"/>
  <c r="P436" i="15" l="1"/>
  <c r="Q437" i="15"/>
  <c r="Q438" i="15" l="1"/>
  <c r="P437" i="15"/>
  <c r="P438" i="15" l="1"/>
  <c r="Q439" i="15"/>
  <c r="Q440" i="15" l="1"/>
  <c r="P439" i="15"/>
  <c r="Q441" i="15" l="1"/>
  <c r="P440" i="15"/>
  <c r="Q442" i="15" l="1"/>
  <c r="P441" i="15"/>
  <c r="Q443" i="15" l="1"/>
  <c r="P442" i="15"/>
  <c r="Q444" i="15" l="1"/>
  <c r="P443" i="15"/>
  <c r="P444" i="15" l="1"/>
  <c r="Q445" i="15"/>
  <c r="Q446" i="15" l="1"/>
  <c r="P445" i="15"/>
  <c r="Q447" i="15" l="1"/>
  <c r="P446" i="15"/>
  <c r="Q448" i="15" l="1"/>
  <c r="P447" i="15"/>
  <c r="P448" i="15" l="1"/>
  <c r="Q449" i="15"/>
  <c r="P449" i="15" l="1"/>
  <c r="Q450" i="15"/>
  <c r="P450" i="15" l="1"/>
  <c r="Q451" i="15"/>
  <c r="P451" i="15" l="1"/>
  <c r="Q452" i="15"/>
  <c r="P452" i="15" l="1"/>
  <c r="Q453" i="15"/>
  <c r="P453" i="15" l="1"/>
  <c r="Q454" i="15"/>
  <c r="Q455" i="15" l="1"/>
  <c r="P454" i="15"/>
  <c r="P455" i="15" l="1"/>
  <c r="Q456" i="15"/>
  <c r="P456" i="15" l="1"/>
  <c r="Q457" i="15"/>
  <c r="P457" i="15" l="1"/>
  <c r="Q458" i="15"/>
  <c r="Q459" i="15" l="1"/>
  <c r="P458" i="15"/>
  <c r="P459" i="15" l="1"/>
  <c r="Q460" i="15"/>
  <c r="P460" i="15" l="1"/>
  <c r="Q461" i="15"/>
  <c r="P461" i="15" l="1"/>
  <c r="Q462" i="15"/>
  <c r="P462" i="15" l="1"/>
  <c r="Q463" i="15"/>
  <c r="P463" i="15" l="1"/>
  <c r="Q464" i="15"/>
  <c r="P464" i="15" l="1"/>
  <c r="Q465" i="15"/>
  <c r="P465" i="15" l="1"/>
  <c r="Q466" i="15"/>
  <c r="P466" i="15" l="1"/>
  <c r="Q467" i="15"/>
  <c r="Q468" i="15" l="1"/>
  <c r="P467" i="15"/>
  <c r="P468" i="15" l="1"/>
  <c r="Q469" i="15"/>
  <c r="P469" i="15" l="1"/>
  <c r="Q470" i="15"/>
  <c r="P470" i="15" l="1"/>
  <c r="Q471" i="15"/>
  <c r="P471" i="15" l="1"/>
  <c r="Q472" i="15"/>
  <c r="Q473" i="15" l="1"/>
  <c r="P472" i="15"/>
  <c r="Q474" i="15" l="1"/>
  <c r="P473" i="15"/>
  <c r="P474" i="15" l="1"/>
  <c r="Q475" i="15"/>
  <c r="Q476" i="15" l="1"/>
  <c r="P475" i="15"/>
  <c r="Q477" i="15" l="1"/>
  <c r="P476" i="15"/>
  <c r="Q478" i="15" l="1"/>
  <c r="P477" i="15"/>
  <c r="P478" i="15" l="1"/>
  <c r="Q479" i="15"/>
  <c r="P479" i="15" l="1"/>
  <c r="Q480" i="15"/>
  <c r="Q481" i="15" l="1"/>
  <c r="P480" i="15"/>
  <c r="P481" i="15" l="1"/>
  <c r="Q482" i="15"/>
  <c r="P482" i="15" l="1"/>
  <c r="Q483" i="15"/>
  <c r="Q484" i="15" l="1"/>
  <c r="P483" i="15"/>
  <c r="P484" i="15" l="1"/>
  <c r="Q485" i="15"/>
  <c r="Q486" i="15" l="1"/>
  <c r="P485" i="15"/>
  <c r="Q487" i="15" l="1"/>
  <c r="P486" i="15"/>
  <c r="P487" i="15" l="1"/>
  <c r="Q488" i="15"/>
  <c r="P488" i="15" l="1"/>
  <c r="Q489" i="15"/>
  <c r="P489" i="15" l="1"/>
  <c r="Q490" i="15"/>
  <c r="P490" i="15" l="1"/>
  <c r="Q491" i="15"/>
  <c r="Q492" i="15" l="1"/>
  <c r="P491" i="15"/>
  <c r="Q493" i="15" l="1"/>
  <c r="P492" i="15"/>
  <c r="Q494" i="15" l="1"/>
  <c r="P493" i="15"/>
  <c r="P494" i="15" l="1"/>
  <c r="Q495" i="15"/>
  <c r="Q496" i="15" l="1"/>
  <c r="P495" i="15"/>
  <c r="Q497" i="15" l="1"/>
  <c r="P496" i="15"/>
  <c r="P497" i="15" l="1"/>
  <c r="Q498" i="15"/>
  <c r="Q499" i="15" l="1"/>
  <c r="P498" i="15"/>
  <c r="Q500" i="15" l="1"/>
  <c r="P499" i="15"/>
  <c r="Q501" i="15" l="1"/>
  <c r="P500" i="15"/>
  <c r="P501" i="15" l="1"/>
  <c r="Q502" i="15"/>
  <c r="Q503" i="15" l="1"/>
  <c r="P502" i="15"/>
  <c r="P503" i="15" l="1"/>
  <c r="Q504" i="15"/>
  <c r="Q505" i="15" l="1"/>
  <c r="P504" i="15"/>
  <c r="P505" i="15" l="1"/>
  <c r="Q506" i="15"/>
  <c r="Q507" i="15" l="1"/>
  <c r="P506" i="15"/>
  <c r="Q508" i="15" l="1"/>
  <c r="P507" i="15"/>
  <c r="Q509" i="15" l="1"/>
  <c r="P508" i="15"/>
  <c r="Q510" i="15" l="1"/>
  <c r="P509" i="15"/>
  <c r="Q511" i="15" l="1"/>
  <c r="P510" i="15"/>
  <c r="Q512" i="15" l="1"/>
  <c r="P511" i="15"/>
  <c r="P512" i="15" l="1"/>
  <c r="Q513" i="15"/>
  <c r="Q514" i="15" l="1"/>
  <c r="P513" i="15"/>
  <c r="P514" i="15" l="1"/>
  <c r="Q515" i="15"/>
  <c r="Q516" i="15" l="1"/>
  <c r="P515" i="15"/>
  <c r="P516" i="15" l="1"/>
  <c r="Q517" i="15"/>
  <c r="Q518" i="15" l="1"/>
  <c r="P517" i="15"/>
  <c r="P518" i="15" l="1"/>
  <c r="Q519" i="15"/>
  <c r="Q520" i="15" l="1"/>
  <c r="P519" i="15"/>
  <c r="Q521" i="15" l="1"/>
  <c r="P520" i="15"/>
  <c r="Q522" i="15" l="1"/>
  <c r="P521" i="15"/>
  <c r="Q523" i="15" l="1"/>
  <c r="P522" i="15"/>
  <c r="P523" i="15" l="1"/>
  <c r="Q524" i="15"/>
  <c r="P524" i="15" l="1"/>
  <c r="Q525" i="15"/>
  <c r="Q526" i="15" l="1"/>
  <c r="P525" i="15"/>
  <c r="Q527" i="15" l="1"/>
  <c r="P526" i="15"/>
  <c r="Q528" i="15" l="1"/>
  <c r="P527" i="15"/>
  <c r="Q529" i="15" l="1"/>
  <c r="P528" i="15"/>
  <c r="Q530" i="15" l="1"/>
  <c r="P529" i="15"/>
  <c r="Q531" i="15" l="1"/>
  <c r="P530" i="15"/>
  <c r="Q532" i="15" l="1"/>
  <c r="P531" i="15"/>
  <c r="P532" i="15" l="1"/>
  <c r="Q533" i="15"/>
  <c r="P533" i="15" l="1"/>
  <c r="Q534" i="15"/>
  <c r="P534" i="15" l="1"/>
  <c r="Q535" i="15"/>
  <c r="P535" i="15" l="1"/>
  <c r="Q536" i="15"/>
  <c r="P536" i="15" l="1"/>
  <c r="Q537" i="15"/>
  <c r="Q538" i="15" l="1"/>
  <c r="P537" i="15"/>
  <c r="Q539" i="15" l="1"/>
  <c r="P538" i="15"/>
  <c r="P539" i="15" l="1"/>
  <c r="Q540" i="15"/>
  <c r="P540" i="15" l="1"/>
  <c r="Q541" i="15"/>
  <c r="P541" i="15" l="1"/>
  <c r="Q542" i="15"/>
  <c r="P542" i="15" l="1"/>
  <c r="Q543" i="15"/>
  <c r="P543" i="15" l="1"/>
  <c r="Q544" i="15"/>
  <c r="P544" i="15" l="1"/>
  <c r="Q545" i="15"/>
  <c r="P545" i="15" l="1"/>
  <c r="Q546" i="15"/>
  <c r="P546" i="15" l="1"/>
  <c r="Q547" i="15"/>
  <c r="P547" i="15" l="1"/>
  <c r="Q548" i="15"/>
  <c r="P548" i="15" l="1"/>
  <c r="Q549" i="15"/>
  <c r="Q550" i="15" l="1"/>
  <c r="P549" i="15"/>
  <c r="Q551" i="15" l="1"/>
  <c r="P550" i="15"/>
  <c r="P551" i="15" l="1"/>
  <c r="Q552" i="15"/>
  <c r="P552" i="15" l="1"/>
  <c r="Q553" i="15"/>
  <c r="Q554" i="15" l="1"/>
  <c r="P553" i="15"/>
  <c r="Q555" i="15" l="1"/>
  <c r="P554" i="15"/>
  <c r="P555" i="15" l="1"/>
  <c r="Q556" i="15"/>
  <c r="Q557" i="15" l="1"/>
  <c r="P556" i="15"/>
  <c r="Q558" i="15" l="1"/>
  <c r="P557" i="15"/>
  <c r="P558" i="15" l="1"/>
  <c r="Q559" i="15"/>
  <c r="Q560" i="15" l="1"/>
  <c r="P559" i="15"/>
  <c r="Q561" i="15" l="1"/>
  <c r="P560" i="15"/>
  <c r="Q562" i="15" l="1"/>
  <c r="P561" i="15"/>
  <c r="Q563" i="15" l="1"/>
  <c r="P562" i="15"/>
  <c r="Q564" i="15" l="1"/>
  <c r="P563" i="15"/>
  <c r="P564" i="15" l="1"/>
  <c r="Q565" i="15"/>
  <c r="P565" i="15" l="1"/>
  <c r="Q566" i="15"/>
  <c r="P566" i="15" l="1"/>
  <c r="Q567" i="15"/>
  <c r="Q568" i="15" l="1"/>
  <c r="P567" i="15"/>
  <c r="P568" i="15" l="1"/>
  <c r="Q569" i="15"/>
  <c r="Q570" i="15" l="1"/>
  <c r="P569" i="15"/>
  <c r="Q571" i="15" l="1"/>
  <c r="P570" i="15"/>
  <c r="P571" i="15" l="1"/>
  <c r="Q572" i="15"/>
  <c r="Q573" i="15" l="1"/>
  <c r="P572" i="15"/>
  <c r="Q574" i="15" l="1"/>
  <c r="P573" i="15"/>
  <c r="Q575" i="15" l="1"/>
  <c r="P574" i="15"/>
  <c r="Q576" i="15" l="1"/>
  <c r="P575" i="15"/>
  <c r="P576" i="15" l="1"/>
  <c r="Q577" i="15"/>
  <c r="Q578" i="15" l="1"/>
  <c r="P577" i="15"/>
  <c r="P578" i="15" l="1"/>
  <c r="Q579" i="15"/>
  <c r="P579" i="15" l="1"/>
  <c r="Q580" i="15"/>
  <c r="P580" i="15" l="1"/>
  <c r="Q581" i="15"/>
  <c r="Q582" i="15" l="1"/>
  <c r="P581" i="15"/>
  <c r="Q583" i="15" l="1"/>
  <c r="P582" i="15"/>
  <c r="Q584" i="15" l="1"/>
  <c r="P583" i="15"/>
  <c r="P584" i="15" l="1"/>
  <c r="Q585" i="15"/>
  <c r="P585" i="15" l="1"/>
  <c r="Q586" i="15"/>
  <c r="P586" i="15" l="1"/>
  <c r="Q587" i="15"/>
  <c r="Q588" i="15" l="1"/>
  <c r="P587" i="15"/>
  <c r="Q589" i="15" l="1"/>
  <c r="P588" i="15"/>
  <c r="Q590" i="15" l="1"/>
  <c r="P589" i="15"/>
  <c r="Q591" i="15" l="1"/>
  <c r="P590" i="15"/>
  <c r="P591" i="15" l="1"/>
  <c r="Q592" i="15"/>
  <c r="Q593" i="15" l="1"/>
  <c r="P592" i="15"/>
  <c r="Q594" i="15" l="1"/>
  <c r="P593" i="15"/>
  <c r="P594" i="15" l="1"/>
  <c r="Q595" i="15"/>
  <c r="Q596" i="15" l="1"/>
  <c r="P595" i="15"/>
  <c r="Q597" i="15" l="1"/>
  <c r="P596" i="15"/>
  <c r="Q598" i="15" l="1"/>
  <c r="P597" i="15"/>
  <c r="P598" i="15" l="1"/>
  <c r="Q599" i="15"/>
  <c r="P599" i="15" l="1"/>
  <c r="Q600" i="15"/>
  <c r="Q601" i="15" l="1"/>
  <c r="P600" i="15"/>
  <c r="P601" i="15" l="1"/>
  <c r="Q602" i="15"/>
  <c r="Q603" i="15" l="1"/>
  <c r="P602" i="15"/>
  <c r="Q604" i="15" l="1"/>
  <c r="P603" i="15"/>
  <c r="Q605" i="15" l="1"/>
  <c r="P604" i="15"/>
  <c r="P605" i="15" l="1"/>
  <c r="Q606" i="15"/>
  <c r="Q607" i="15" l="1"/>
  <c r="P606" i="15"/>
  <c r="P607" i="15" l="1"/>
  <c r="Q608" i="15"/>
  <c r="Q609" i="15" l="1"/>
  <c r="P608" i="15"/>
  <c r="Q610" i="15" l="1"/>
  <c r="P609" i="15"/>
  <c r="P610" i="15" l="1"/>
  <c r="Q611" i="15"/>
  <c r="P611" i="15" l="1"/>
  <c r="Q612" i="15"/>
  <c r="P612" i="15" l="1"/>
  <c r="Q613" i="15"/>
  <c r="P613" i="15" l="1"/>
  <c r="Q614" i="15"/>
  <c r="Q615" i="15" l="1"/>
  <c r="P614" i="15"/>
  <c r="Q616" i="15" l="1"/>
  <c r="P615" i="15"/>
  <c r="Q617" i="15" l="1"/>
  <c r="P616" i="15"/>
  <c r="Q618" i="15" l="1"/>
  <c r="P617" i="15"/>
  <c r="P618" i="15" l="1"/>
  <c r="Q619" i="15"/>
  <c r="P619" i="15" l="1"/>
  <c r="Q620" i="15"/>
  <c r="Q621" i="15" l="1"/>
  <c r="P620" i="15"/>
  <c r="Q622" i="15" l="1"/>
  <c r="P621" i="15"/>
  <c r="Q623" i="15" l="1"/>
  <c r="P622" i="15"/>
  <c r="P623" i="15" l="1"/>
  <c r="Q624" i="15"/>
  <c r="P624" i="15" l="1"/>
  <c r="Q625" i="15"/>
  <c r="P625" i="15" l="1"/>
  <c r="Q626" i="15"/>
  <c r="P626" i="15" l="1"/>
  <c r="Q627" i="15"/>
  <c r="P627" i="15" l="1"/>
  <c r="Q628" i="15"/>
  <c r="Q629" i="15" l="1"/>
  <c r="P628" i="15"/>
  <c r="Q630" i="15" l="1"/>
  <c r="P629" i="15"/>
  <c r="P630" i="15" l="1"/>
  <c r="Q631" i="15"/>
  <c r="P631" i="15" l="1"/>
  <c r="Q632" i="15"/>
  <c r="Q633" i="15" l="1"/>
  <c r="P632" i="15"/>
  <c r="Q634" i="15" l="1"/>
  <c r="P633" i="15"/>
  <c r="P634" i="15" l="1"/>
  <c r="Q635" i="15"/>
  <c r="P635" i="15" l="1"/>
  <c r="Q636" i="15"/>
  <c r="Q637" i="15" l="1"/>
  <c r="P636" i="15"/>
  <c r="P637" i="15" l="1"/>
  <c r="Q638" i="15"/>
  <c r="Q639" i="15" l="1"/>
  <c r="P638" i="15"/>
  <c r="Q640" i="15" l="1"/>
  <c r="P639" i="15"/>
  <c r="Q641" i="15" l="1"/>
  <c r="P640" i="15"/>
  <c r="P641" i="15" l="1"/>
  <c r="Q642" i="15"/>
  <c r="P642" i="15" l="1"/>
  <c r="Q643" i="15"/>
  <c r="P643" i="15" l="1"/>
  <c r="Q644" i="15"/>
  <c r="P644" i="15" l="1"/>
  <c r="Q645" i="15"/>
  <c r="P645" i="15" l="1"/>
  <c r="Q646" i="15"/>
  <c r="Q647" i="15" l="1"/>
  <c r="P646" i="15"/>
  <c r="Q648" i="15" l="1"/>
  <c r="P647" i="15"/>
  <c r="P648" i="15" l="1"/>
  <c r="Q649" i="15"/>
  <c r="P649" i="15" l="1"/>
  <c r="Q650" i="15"/>
  <c r="P650" i="15" l="1"/>
  <c r="Q651" i="15"/>
  <c r="P651" i="15" l="1"/>
  <c r="Q652" i="15"/>
  <c r="P652" i="15" l="1"/>
  <c r="Q653" i="15"/>
  <c r="Q654" i="15" l="1"/>
  <c r="P653" i="15"/>
  <c r="Q655" i="15" l="1"/>
  <c r="P654" i="15"/>
  <c r="P655" i="15" l="1"/>
  <c r="Q656" i="15"/>
  <c r="Q657" i="15" l="1"/>
  <c r="P656" i="15"/>
  <c r="Q658" i="15" l="1"/>
  <c r="P657" i="15"/>
  <c r="Q659" i="15" l="1"/>
  <c r="P658" i="15"/>
  <c r="Q660" i="15" l="1"/>
  <c r="P659" i="15"/>
  <c r="Q661" i="15" l="1"/>
  <c r="P660" i="15"/>
  <c r="P661" i="15" l="1"/>
  <c r="Q662" i="15"/>
  <c r="Q663" i="15" l="1"/>
  <c r="P662" i="15"/>
  <c r="P663" i="15" l="1"/>
  <c r="Q664" i="15"/>
  <c r="Q665" i="15" l="1"/>
  <c r="P664" i="15"/>
  <c r="P665" i="15" l="1"/>
  <c r="Q666" i="15"/>
  <c r="Q667" i="15" l="1"/>
  <c r="P666" i="15"/>
  <c r="Q668" i="15" l="1"/>
  <c r="P667" i="15"/>
  <c r="Q669" i="15" l="1"/>
  <c r="P668" i="15"/>
  <c r="P669" i="15" l="1"/>
  <c r="Q670" i="15"/>
  <c r="Q671" i="15" l="1"/>
  <c r="P670" i="15"/>
  <c r="P671" i="15" l="1"/>
  <c r="Q672" i="15"/>
  <c r="P672" i="15" l="1"/>
  <c r="Q673" i="15"/>
  <c r="Q674" i="15" l="1"/>
  <c r="P673" i="15"/>
  <c r="P674" i="15" l="1"/>
  <c r="Q675" i="15"/>
  <c r="P675" i="15" l="1"/>
  <c r="Q676" i="15"/>
  <c r="P676" i="15" l="1"/>
  <c r="Q677" i="15"/>
  <c r="Q678" i="15" l="1"/>
  <c r="P677" i="15"/>
  <c r="Q679" i="15" l="1"/>
  <c r="P678" i="15"/>
  <c r="P679" i="15" l="1"/>
  <c r="Q680" i="15"/>
  <c r="Q681" i="15" l="1"/>
  <c r="P680" i="15"/>
  <c r="Q682" i="15" l="1"/>
  <c r="P681" i="15"/>
  <c r="P682" i="15" l="1"/>
  <c r="Q683" i="15"/>
  <c r="P683" i="15" l="1"/>
  <c r="Q684" i="15"/>
  <c r="P684" i="15" l="1"/>
  <c r="Q685" i="15"/>
  <c r="P685" i="15" l="1"/>
  <c r="Q686" i="15"/>
  <c r="Q687" i="15" l="1"/>
  <c r="P686" i="15"/>
  <c r="Q688" i="15" l="1"/>
  <c r="P687" i="15"/>
  <c r="P688" i="15" l="1"/>
  <c r="Q689" i="15"/>
  <c r="Q690" i="15" l="1"/>
  <c r="P689" i="15"/>
  <c r="P690" i="15" l="1"/>
  <c r="Q691" i="15"/>
  <c r="Q692" i="15" l="1"/>
  <c r="P691" i="15"/>
  <c r="Q693" i="15" l="1"/>
  <c r="P692" i="15"/>
  <c r="Q694" i="15" l="1"/>
  <c r="P693" i="15"/>
  <c r="P694" i="15" l="1"/>
  <c r="Q695" i="15"/>
  <c r="Q696" i="15" l="1"/>
  <c r="P695" i="15"/>
  <c r="Q697" i="15" l="1"/>
  <c r="P696" i="15"/>
  <c r="P697" i="15" l="1"/>
  <c r="Q698" i="15"/>
  <c r="Q699" i="15" l="1"/>
  <c r="P698" i="15"/>
  <c r="P699" i="15" l="1"/>
  <c r="Q700" i="15"/>
  <c r="Q701" i="15" l="1"/>
  <c r="P700" i="15"/>
  <c r="Q702" i="15" l="1"/>
  <c r="P701" i="15"/>
  <c r="Q703" i="15" l="1"/>
  <c r="P702" i="15"/>
  <c r="P703" i="15" l="1"/>
  <c r="Q704" i="15"/>
  <c r="Q705" i="15" l="1"/>
  <c r="P704" i="15"/>
  <c r="Q706" i="15" l="1"/>
  <c r="P705" i="15"/>
  <c r="P706" i="15" l="1"/>
  <c r="Q707" i="15"/>
  <c r="P707" i="15" l="1"/>
  <c r="Q708" i="15"/>
  <c r="Q709" i="15" l="1"/>
  <c r="P708" i="15"/>
  <c r="P709" i="15" l="1"/>
  <c r="Q710" i="15"/>
  <c r="Q711" i="15" l="1"/>
  <c r="P710" i="15"/>
  <c r="P711" i="15" l="1"/>
  <c r="Q712" i="15"/>
  <c r="P712" i="15" l="1"/>
  <c r="Q713" i="15"/>
  <c r="Q714" i="15" l="1"/>
  <c r="P713" i="15"/>
  <c r="P714" i="15" l="1"/>
  <c r="Q715" i="15"/>
  <c r="P715" i="15" l="1"/>
  <c r="Q716" i="15"/>
  <c r="P716" i="15" l="1"/>
  <c r="Q717" i="15"/>
  <c r="Q718" i="15" l="1"/>
  <c r="P717" i="15"/>
  <c r="P718" i="15" l="1"/>
  <c r="Q719" i="15"/>
  <c r="Q720" i="15" l="1"/>
  <c r="P719" i="15"/>
  <c r="Q721" i="15" l="1"/>
  <c r="P720" i="15"/>
  <c r="P721" i="15" l="1"/>
  <c r="Q722" i="15"/>
  <c r="P722" i="15" l="1"/>
  <c r="Q723" i="15"/>
  <c r="P723" i="15" l="1"/>
  <c r="Q724" i="15"/>
  <c r="P724" i="15" l="1"/>
  <c r="Q725" i="15"/>
  <c r="P725" i="15" l="1"/>
  <c r="Q726" i="15"/>
  <c r="P726" i="15" l="1"/>
  <c r="Q727" i="15"/>
  <c r="Q728" i="15" l="1"/>
  <c r="P727" i="15"/>
  <c r="Q729" i="15" l="1"/>
  <c r="P728" i="15"/>
  <c r="P729" i="15" l="1"/>
  <c r="Q730" i="15"/>
  <c r="Q731" i="15" l="1"/>
  <c r="P730" i="15"/>
  <c r="Q732" i="15" l="1"/>
  <c r="P731" i="15"/>
  <c r="P732" i="15" l="1"/>
  <c r="Q733" i="15"/>
  <c r="Q734" i="15" l="1"/>
  <c r="P733" i="15"/>
  <c r="P734" i="15" l="1"/>
  <c r="Q735" i="15"/>
  <c r="P735" i="15" l="1"/>
  <c r="Q736" i="15"/>
  <c r="Q737" i="15" l="1"/>
  <c r="P736" i="15"/>
  <c r="P737" i="15" l="1"/>
  <c r="Q738" i="15"/>
  <c r="Q739" i="15" l="1"/>
  <c r="P738" i="15"/>
  <c r="Q740" i="15" l="1"/>
  <c r="P739" i="15"/>
  <c r="P740" i="15" l="1"/>
  <c r="Q741" i="15"/>
  <c r="Q742" i="15" l="1"/>
  <c r="P741" i="15"/>
  <c r="P742" i="15" l="1"/>
  <c r="Q743" i="15"/>
  <c r="Q744" i="15" l="1"/>
  <c r="P743" i="15"/>
  <c r="Q745" i="15" l="1"/>
  <c r="P744" i="15"/>
  <c r="Q746" i="15" l="1"/>
  <c r="P745" i="15"/>
  <c r="Q747" i="15" l="1"/>
  <c r="P746" i="15"/>
  <c r="Q748" i="15" l="1"/>
  <c r="P747" i="15"/>
  <c r="Q749" i="15" l="1"/>
  <c r="P748" i="15"/>
  <c r="P749" i="15" l="1"/>
  <c r="Q750" i="15"/>
  <c r="P750" i="15" l="1"/>
  <c r="Q751" i="15"/>
  <c r="P751" i="15" l="1"/>
  <c r="Q752" i="15"/>
  <c r="P752" i="15" l="1"/>
  <c r="Q753" i="15"/>
  <c r="P753" i="15" l="1"/>
  <c r="Q754" i="15"/>
  <c r="Q755" i="15" l="1"/>
  <c r="P754" i="15"/>
  <c r="Q756" i="15" l="1"/>
  <c r="P755" i="15"/>
  <c r="Q757" i="15" l="1"/>
  <c r="P756" i="15"/>
  <c r="Q758" i="15" l="1"/>
  <c r="P757" i="15"/>
  <c r="P758" i="15" l="1"/>
  <c r="Q759" i="15"/>
  <c r="P759" i="15" l="1"/>
  <c r="Q760" i="15"/>
  <c r="P760" i="15" l="1"/>
  <c r="Q761" i="15"/>
  <c r="P761" i="15" l="1"/>
  <c r="Q762" i="15"/>
  <c r="P762" i="15" l="1"/>
  <c r="Q763" i="15"/>
  <c r="Q764" i="15" l="1"/>
  <c r="P763" i="15"/>
  <c r="P764" i="15" l="1"/>
  <c r="Q765" i="15"/>
  <c r="P765" i="15" l="1"/>
  <c r="Q766" i="15"/>
  <c r="P766" i="15" l="1"/>
  <c r="Q767" i="15"/>
  <c r="P767" i="15" l="1"/>
  <c r="Q768" i="15"/>
  <c r="P768" i="15" l="1"/>
  <c r="Q769" i="15"/>
  <c r="P769" i="15" l="1"/>
  <c r="Q770" i="15"/>
  <c r="P770" i="15" l="1"/>
  <c r="Q771" i="15"/>
  <c r="Q772" i="15" l="1"/>
  <c r="P771" i="15"/>
  <c r="P772" i="15" l="1"/>
  <c r="Q773" i="15"/>
  <c r="P773" i="15" l="1"/>
  <c r="Q774" i="15"/>
  <c r="P774" i="15" l="1"/>
  <c r="Q775" i="15"/>
  <c r="P775" i="15" l="1"/>
  <c r="Q776" i="15"/>
  <c r="P776" i="15" l="1"/>
  <c r="Q777" i="15"/>
  <c r="P777" i="15" l="1"/>
  <c r="Q778" i="15"/>
  <c r="P778" i="15" l="1"/>
  <c r="Q779" i="15"/>
  <c r="Q780" i="15" l="1"/>
  <c r="P779" i="15"/>
  <c r="Q781" i="15" l="1"/>
  <c r="P780" i="15"/>
  <c r="P781" i="15" l="1"/>
  <c r="Q782" i="15"/>
  <c r="Q783" i="15" l="1"/>
  <c r="P782" i="15"/>
  <c r="P783" i="15" l="1"/>
  <c r="Q784" i="15"/>
  <c r="Q785" i="15" l="1"/>
  <c r="P784" i="15"/>
  <c r="Q786" i="15" l="1"/>
  <c r="P785" i="15"/>
  <c r="P786" i="15" l="1"/>
  <c r="Q787" i="15"/>
  <c r="P787" i="15" l="1"/>
  <c r="Q788" i="15"/>
  <c r="P788" i="15" l="1"/>
  <c r="Q789" i="15"/>
  <c r="P789" i="15" l="1"/>
  <c r="Q790" i="15"/>
  <c r="P790" i="15" l="1"/>
  <c r="Q791" i="15"/>
  <c r="P791" i="15" l="1"/>
  <c r="Q792" i="15"/>
  <c r="P792" i="15" l="1"/>
  <c r="Q793" i="15"/>
  <c r="P793" i="15" l="1"/>
  <c r="Q794" i="15"/>
  <c r="Q795" i="15" l="1"/>
  <c r="P794" i="15"/>
  <c r="P795" i="15" l="1"/>
  <c r="Q796" i="15"/>
  <c r="P796" i="15" l="1"/>
  <c r="Q797" i="15"/>
  <c r="P797" i="15" l="1"/>
  <c r="Q798" i="15"/>
  <c r="P798" i="15" l="1"/>
  <c r="Q799" i="15"/>
  <c r="P799" i="15" l="1"/>
  <c r="Q800" i="15"/>
  <c r="P800" i="15" l="1"/>
  <c r="Q801" i="15"/>
  <c r="Q802" i="15" l="1"/>
  <c r="P801" i="15"/>
  <c r="Q803" i="15" l="1"/>
  <c r="P802" i="15"/>
  <c r="Q804" i="15" l="1"/>
  <c r="P803" i="15"/>
  <c r="Q805" i="15" l="1"/>
  <c r="P804" i="15"/>
  <c r="P805" i="15" l="1"/>
  <c r="Q806" i="15"/>
  <c r="Q807" i="15" l="1"/>
  <c r="P806" i="15"/>
  <c r="Q808" i="15" l="1"/>
  <c r="P807" i="15"/>
  <c r="Q809" i="15" l="1"/>
  <c r="P808" i="15"/>
  <c r="Q810" i="15" l="1"/>
  <c r="P809" i="15"/>
  <c r="P810" i="15" l="1"/>
  <c r="Q811" i="15"/>
  <c r="Q812" i="15" l="1"/>
  <c r="P811" i="15"/>
  <c r="Q813" i="15" l="1"/>
  <c r="P812" i="15"/>
  <c r="P813" i="15" l="1"/>
  <c r="Q814" i="15"/>
  <c r="Q815" i="15" l="1"/>
  <c r="P814" i="15"/>
  <c r="Q816" i="15" l="1"/>
  <c r="P815" i="15"/>
  <c r="Q817" i="15" l="1"/>
  <c r="P816" i="15"/>
  <c r="Q818" i="15" l="1"/>
  <c r="P817" i="15"/>
  <c r="P818" i="15" l="1"/>
  <c r="Q819" i="15"/>
  <c r="Q820" i="15" l="1"/>
  <c r="P819" i="15"/>
  <c r="P820" i="15" l="1"/>
  <c r="Q821" i="15"/>
  <c r="Q822" i="15" l="1"/>
  <c r="P821" i="15"/>
  <c r="Q823" i="15" l="1"/>
  <c r="P822" i="15"/>
  <c r="Q824" i="15" l="1"/>
  <c r="P823" i="15"/>
  <c r="Q825" i="15" l="1"/>
  <c r="P824" i="15"/>
  <c r="Q826" i="15" l="1"/>
  <c r="P825" i="15"/>
  <c r="P826" i="15" l="1"/>
  <c r="Q827" i="15"/>
  <c r="P827" i="15" l="1"/>
  <c r="Q828" i="15"/>
  <c r="Q829" i="15" l="1"/>
  <c r="P828" i="15"/>
  <c r="P829" i="15" l="1"/>
  <c r="Q830" i="15"/>
  <c r="Q831" i="15" l="1"/>
  <c r="P830" i="15"/>
  <c r="Q832" i="15" l="1"/>
  <c r="P831" i="15"/>
  <c r="Q833" i="15" l="1"/>
  <c r="P832" i="15"/>
  <c r="Q834" i="15" l="1"/>
  <c r="P833" i="15"/>
  <c r="Q835" i="15" l="1"/>
  <c r="P834" i="15"/>
  <c r="P835" i="15" l="1"/>
  <c r="Q836" i="15"/>
  <c r="Q837" i="15" l="1"/>
  <c r="P836" i="15"/>
  <c r="P837" i="15" l="1"/>
  <c r="Q838" i="15"/>
  <c r="Q839" i="15" l="1"/>
  <c r="P838" i="15"/>
  <c r="P839" i="15" l="1"/>
  <c r="Q840" i="15"/>
  <c r="Q841" i="15" l="1"/>
  <c r="P840" i="15"/>
  <c r="P841" i="15" l="1"/>
  <c r="Q842" i="15"/>
  <c r="Q843" i="15" l="1"/>
  <c r="P842" i="15"/>
  <c r="P843" i="15" l="1"/>
  <c r="Q844" i="15"/>
  <c r="Q845" i="15" l="1"/>
  <c r="P844" i="15"/>
  <c r="P845" i="15" l="1"/>
  <c r="Q846" i="15"/>
  <c r="P846" i="15" l="1"/>
  <c r="Q847" i="15"/>
  <c r="Q848" i="15" l="1"/>
  <c r="P847" i="15"/>
  <c r="P848" i="15" l="1"/>
  <c r="Q849" i="15"/>
  <c r="P849" i="15" l="1"/>
  <c r="Q850" i="15"/>
  <c r="Q851" i="15" l="1"/>
  <c r="P850" i="15"/>
  <c r="Q852" i="15" l="1"/>
  <c r="P851" i="15"/>
  <c r="P852" i="15" l="1"/>
  <c r="Q853" i="15"/>
  <c r="P853" i="15" l="1"/>
  <c r="Q854" i="15"/>
  <c r="Q855" i="15" l="1"/>
  <c r="P854" i="15"/>
  <c r="Q856" i="15" l="1"/>
  <c r="P855" i="15"/>
  <c r="P856" i="15" l="1"/>
  <c r="Q857" i="15"/>
  <c r="Q858" i="15" l="1"/>
  <c r="P857" i="15"/>
  <c r="P858" i="15" l="1"/>
  <c r="Q859" i="15"/>
  <c r="Q860" i="15" l="1"/>
  <c r="P859" i="15"/>
  <c r="Q861" i="15" l="1"/>
  <c r="P860" i="15"/>
  <c r="Q862" i="15" l="1"/>
  <c r="P861" i="15"/>
  <c r="Q863" i="15" l="1"/>
  <c r="P862" i="15"/>
  <c r="P863" i="15" l="1"/>
  <c r="Q864" i="15"/>
  <c r="P864" i="15" l="1"/>
  <c r="Q865" i="15"/>
  <c r="P865" i="15" l="1"/>
  <c r="Q866" i="15"/>
  <c r="P866" i="15" l="1"/>
  <c r="Q867" i="15"/>
  <c r="P867" i="15" l="1"/>
  <c r="Q868" i="15"/>
  <c r="Q869" i="15" l="1"/>
  <c r="P868" i="15"/>
  <c r="P869" i="15" l="1"/>
  <c r="Q870" i="15"/>
  <c r="Q871" i="15" l="1"/>
  <c r="P870" i="15"/>
  <c r="Q872" i="15" l="1"/>
  <c r="P871" i="15"/>
  <c r="P872" i="15" l="1"/>
  <c r="Q873" i="15"/>
  <c r="P873" i="15" l="1"/>
  <c r="Q874" i="15"/>
  <c r="P874" i="15" l="1"/>
  <c r="Q875" i="15"/>
  <c r="P875" i="15" l="1"/>
  <c r="Q876" i="15"/>
  <c r="Q877" i="15" l="1"/>
  <c r="P876" i="15"/>
  <c r="Q878" i="15" l="1"/>
  <c r="P877" i="15"/>
  <c r="P878" i="15" l="1"/>
  <c r="Q879" i="15"/>
  <c r="P879" i="15" l="1"/>
  <c r="Q880" i="15"/>
  <c r="P880" i="15" l="1"/>
  <c r="Q881" i="15"/>
  <c r="Q882" i="15" l="1"/>
  <c r="P881" i="15"/>
  <c r="P882" i="15" l="1"/>
  <c r="Q883" i="15"/>
  <c r="Q884" i="15" l="1"/>
  <c r="P883" i="15"/>
  <c r="P884" i="15" l="1"/>
  <c r="Q885" i="15"/>
  <c r="Q886" i="15" l="1"/>
  <c r="P885" i="15"/>
  <c r="P886" i="15" l="1"/>
  <c r="Q887" i="15"/>
  <c r="Q888" i="15" l="1"/>
  <c r="P887" i="15"/>
  <c r="P888" i="15" l="1"/>
  <c r="Q889" i="15"/>
  <c r="P889" i="15" l="1"/>
  <c r="Q890" i="15"/>
  <c r="Q891" i="15" l="1"/>
  <c r="P890" i="15"/>
  <c r="Q892" i="15" l="1"/>
  <c r="P891" i="15"/>
  <c r="P892" i="15" l="1"/>
  <c r="Q893" i="15"/>
  <c r="Q894" i="15" l="1"/>
  <c r="P893" i="15"/>
  <c r="P894" i="15" l="1"/>
  <c r="Q895" i="15"/>
  <c r="P895" i="15" l="1"/>
  <c r="Q896" i="15"/>
  <c r="Q897" i="15" l="1"/>
  <c r="P896" i="15"/>
  <c r="P897" i="15" l="1"/>
  <c r="Q898" i="15"/>
  <c r="P898" i="15" l="1"/>
  <c r="Q899" i="15"/>
  <c r="P899" i="15" l="1"/>
  <c r="Q900" i="15"/>
  <c r="Q901" i="15" l="1"/>
  <c r="P900" i="15"/>
  <c r="P901" i="15" l="1"/>
  <c r="Q902" i="15"/>
  <c r="P902" i="15" l="1"/>
  <c r="Q903" i="15"/>
  <c r="P903" i="15" l="1"/>
  <c r="Q904" i="15"/>
  <c r="P904" i="15" l="1"/>
  <c r="Q905" i="15"/>
  <c r="P905" i="15" l="1"/>
  <c r="Q906" i="15"/>
  <c r="Q907" i="15" l="1"/>
  <c r="P906" i="15"/>
  <c r="P907" i="15" l="1"/>
  <c r="Q908" i="15"/>
  <c r="P908" i="15" l="1"/>
  <c r="Q909" i="15"/>
  <c r="Q910" i="15" l="1"/>
  <c r="P909" i="15"/>
  <c r="P910" i="15" l="1"/>
  <c r="Q911" i="15"/>
  <c r="P911" i="15" l="1"/>
  <c r="Q912" i="15"/>
  <c r="Q913" i="15" l="1"/>
  <c r="P912" i="15"/>
  <c r="Q914" i="15" l="1"/>
  <c r="P913" i="15"/>
  <c r="Q915" i="15" l="1"/>
  <c r="P914" i="15"/>
  <c r="P915" i="15" l="1"/>
  <c r="Q916" i="15"/>
  <c r="Q917" i="15" l="1"/>
  <c r="P916" i="15"/>
  <c r="P917" i="15" l="1"/>
  <c r="Q918" i="15"/>
  <c r="P918" i="15" l="1"/>
  <c r="Q919" i="15"/>
  <c r="Q920" i="15" l="1"/>
  <c r="P919" i="15"/>
  <c r="P920" i="15" l="1"/>
  <c r="Q921" i="15"/>
  <c r="P921" i="15" l="1"/>
  <c r="Q922" i="15"/>
  <c r="P922" i="15" l="1"/>
  <c r="Q923" i="15"/>
  <c r="Q924" i="15" l="1"/>
  <c r="P923" i="15"/>
  <c r="P924" i="15" l="1"/>
  <c r="Q925" i="15"/>
  <c r="Q926" i="15" l="1"/>
  <c r="P925" i="15"/>
  <c r="P926" i="15" l="1"/>
  <c r="Q927" i="15"/>
  <c r="Q928" i="15" l="1"/>
  <c r="P927" i="15"/>
  <c r="P928" i="15" l="1"/>
  <c r="Q929" i="15"/>
  <c r="P929" i="15" l="1"/>
  <c r="Q930" i="15"/>
  <c r="P930" i="15" l="1"/>
  <c r="Q931" i="15"/>
  <c r="P931" i="15" l="1"/>
  <c r="Q932" i="15"/>
  <c r="P932" i="15" l="1"/>
  <c r="Q933" i="15"/>
  <c r="P933" i="15" l="1"/>
  <c r="Q934" i="15"/>
  <c r="P934" i="15" l="1"/>
  <c r="Q935" i="15"/>
  <c r="Q936" i="15" l="1"/>
  <c r="P935" i="15"/>
  <c r="P936" i="15" l="1"/>
  <c r="Q937" i="15"/>
  <c r="P937" i="15" l="1"/>
  <c r="Q938" i="15"/>
  <c r="Q939" i="15" l="1"/>
  <c r="P938" i="15"/>
  <c r="P939" i="15" l="1"/>
  <c r="Q940" i="15"/>
  <c r="P940" i="15" l="1"/>
  <c r="Q941" i="15"/>
  <c r="P941" i="15" l="1"/>
  <c r="Q942" i="15"/>
  <c r="Q943" i="15" l="1"/>
  <c r="P942" i="15"/>
  <c r="P943" i="15" l="1"/>
  <c r="Q944" i="15"/>
  <c r="Q945" i="15" l="1"/>
  <c r="P944" i="15"/>
  <c r="P945" i="15" l="1"/>
  <c r="Q946" i="15"/>
  <c r="P946" i="15" l="1"/>
  <c r="Q947" i="15"/>
  <c r="P947" i="15" l="1"/>
  <c r="Q948" i="15"/>
  <c r="P948" i="15" l="1"/>
  <c r="Q949" i="15"/>
  <c r="P949" i="15" l="1"/>
  <c r="Q950" i="15"/>
  <c r="Q951" i="15" l="1"/>
  <c r="P950" i="15"/>
  <c r="P951" i="15" l="1"/>
  <c r="Q952" i="15"/>
  <c r="P952" i="15" l="1"/>
  <c r="Q953" i="15"/>
  <c r="Q954" i="15" l="1"/>
  <c r="P953" i="15"/>
  <c r="P954" i="15" l="1"/>
  <c r="Q955" i="15"/>
  <c r="Q956" i="15" l="1"/>
  <c r="P955" i="15"/>
  <c r="P956" i="15" l="1"/>
  <c r="Q957" i="15"/>
  <c r="P957" i="15" l="1"/>
  <c r="Q958" i="15"/>
  <c r="P958" i="15" l="1"/>
  <c r="Q959" i="15"/>
  <c r="P959" i="15" l="1"/>
  <c r="Q960" i="15"/>
  <c r="P960" i="15" l="1"/>
  <c r="Q961" i="15"/>
  <c r="P961" i="15" l="1"/>
  <c r="Q962" i="15"/>
  <c r="P962" i="15" l="1"/>
  <c r="Q963" i="15"/>
  <c r="P963" i="15" l="1"/>
  <c r="Q964" i="15"/>
  <c r="P964" i="15" l="1"/>
  <c r="Q965" i="15"/>
  <c r="P965" i="15" l="1"/>
  <c r="Q966" i="15"/>
  <c r="P966" i="15" l="1"/>
  <c r="Q967" i="15"/>
  <c r="Q968" i="15" l="1"/>
  <c r="P967" i="15"/>
  <c r="P968" i="15" l="1"/>
  <c r="Q969" i="15"/>
  <c r="Q970" i="15" l="1"/>
  <c r="P969" i="15"/>
  <c r="P970" i="15" l="1"/>
  <c r="Q971" i="15"/>
  <c r="P971" i="15" l="1"/>
  <c r="Q972" i="15"/>
  <c r="P972" i="15" l="1"/>
  <c r="Q973" i="15"/>
  <c r="Q974" i="15" l="1"/>
  <c r="P973" i="15"/>
  <c r="P974" i="15" l="1"/>
  <c r="Q975" i="15"/>
  <c r="Q976" i="15" l="1"/>
  <c r="P975" i="15"/>
  <c r="P976" i="15" l="1"/>
  <c r="Q977" i="15"/>
  <c r="P977" i="15" l="1"/>
  <c r="Q978" i="15"/>
  <c r="Q979" i="15" l="1"/>
  <c r="P978" i="15"/>
  <c r="P979" i="15" l="1"/>
  <c r="Q980" i="15"/>
  <c r="Q981" i="15" l="1"/>
  <c r="P980" i="15"/>
  <c r="P981" i="15" l="1"/>
  <c r="Q982" i="15"/>
  <c r="P982" i="15" l="1"/>
  <c r="Q983" i="15"/>
  <c r="Q984" i="15" l="1"/>
  <c r="P983" i="15"/>
  <c r="P984" i="15" l="1"/>
  <c r="Q985" i="15"/>
  <c r="Q986" i="15" l="1"/>
  <c r="P985" i="15"/>
  <c r="Q987" i="15" l="1"/>
  <c r="P986" i="15"/>
  <c r="Q988" i="15" l="1"/>
  <c r="P987" i="15"/>
  <c r="P988" i="15" l="1"/>
  <c r="Q989" i="15"/>
  <c r="Q990" i="15" l="1"/>
  <c r="P989" i="15"/>
  <c r="P990" i="15" l="1"/>
  <c r="Q991" i="15"/>
  <c r="Q992" i="15" l="1"/>
  <c r="P991" i="15"/>
  <c r="Q993" i="15" l="1"/>
  <c r="P992" i="15"/>
  <c r="Q994" i="15" l="1"/>
  <c r="P993" i="15"/>
  <c r="P994" i="15" l="1"/>
  <c r="Q995" i="15"/>
  <c r="Q996" i="15" l="1"/>
  <c r="P995" i="15"/>
  <c r="Q997" i="15" l="1"/>
  <c r="P996" i="15"/>
  <c r="Q998" i="15" l="1"/>
  <c r="P997" i="15"/>
  <c r="Q999" i="15" l="1"/>
  <c r="P998" i="15"/>
  <c r="P999" i="15" l="1"/>
  <c r="Q1000" i="15"/>
  <c r="Q1001" i="15" l="1"/>
  <c r="P1000" i="15"/>
  <c r="Q1002" i="15" l="1"/>
  <c r="P1001" i="15"/>
  <c r="P1002" i="15" l="1"/>
  <c r="Q1003" i="15"/>
  <c r="Q1004" i="15" l="1"/>
  <c r="P1003" i="15"/>
  <c r="P1004" i="15" l="1"/>
  <c r="Q1005" i="15"/>
  <c r="Q1006" i="15" l="1"/>
  <c r="P1005" i="15"/>
  <c r="P1006" i="15" l="1"/>
  <c r="Q1007" i="15"/>
  <c r="P1007" i="15" l="1"/>
  <c r="Q1008" i="15"/>
  <c r="P1008" i="15" l="1"/>
  <c r="Q1009" i="15"/>
  <c r="P1009" i="15" l="1"/>
  <c r="Q1010" i="15"/>
  <c r="Q1011" i="15" l="1"/>
  <c r="P1010" i="15"/>
  <c r="P1011" i="15" l="1"/>
  <c r="Q1012" i="15"/>
  <c r="P1012" i="15" l="1"/>
  <c r="Q1013" i="15"/>
  <c r="P1013" i="15" l="1"/>
  <c r="Q1014" i="15"/>
  <c r="P1014" i="15" l="1"/>
  <c r="Q1015" i="15"/>
  <c r="Q1016" i="15" l="1"/>
  <c r="P1015" i="15"/>
  <c r="P1016" i="15" l="1"/>
  <c r="Q1017" i="15"/>
  <c r="P1017" i="15" l="1"/>
  <c r="Q1018" i="15"/>
  <c r="Q1019" i="15" l="1"/>
  <c r="P1018" i="15"/>
  <c r="Q1020" i="15" l="1"/>
  <c r="P1019" i="15"/>
  <c r="P1020" i="15" l="1"/>
  <c r="Q1021" i="15"/>
  <c r="Q1022" i="15" l="1"/>
  <c r="P1021" i="15"/>
  <c r="P1022" i="15" l="1"/>
  <c r="Q1023" i="15"/>
  <c r="P1023" i="15" l="1"/>
  <c r="Q1024" i="15"/>
  <c r="P1024" i="15" l="1"/>
  <c r="Q1025" i="15"/>
  <c r="P1025" i="15" l="1"/>
  <c r="Q1026" i="15"/>
  <c r="P1026" i="15" l="1"/>
  <c r="Q1027" i="15"/>
  <c r="P1027" i="15" l="1"/>
  <c r="Q1028" i="15"/>
  <c r="P1028" i="15" l="1"/>
  <c r="Q1029" i="15"/>
  <c r="P1029" i="15" l="1"/>
  <c r="Q1030" i="15"/>
  <c r="P1030" i="15" l="1"/>
  <c r="Q1031" i="15"/>
  <c r="P1031" i="15" l="1"/>
  <c r="Q1032" i="15"/>
  <c r="Q1033" i="15" l="1"/>
  <c r="P1032" i="15"/>
  <c r="Q1034" i="15" l="1"/>
  <c r="P1033" i="15"/>
  <c r="P1034" i="15" l="1"/>
  <c r="Q1035" i="15"/>
  <c r="Q1036" i="15" l="1"/>
  <c r="P1035" i="15"/>
  <c r="Q1037" i="15" l="1"/>
  <c r="P1036" i="15"/>
  <c r="P1037" i="15" l="1"/>
  <c r="Q1038" i="15"/>
  <c r="Q1039" i="15" l="1"/>
  <c r="P1038" i="15"/>
  <c r="Q1040" i="15" l="1"/>
  <c r="P1039" i="15"/>
  <c r="P1040" i="15" l="1"/>
  <c r="Q1041" i="15"/>
  <c r="Q1042" i="15" l="1"/>
  <c r="P1041" i="15"/>
  <c r="P1042" i="15" l="1"/>
  <c r="Q1043" i="15"/>
  <c r="P1043" i="15" l="1"/>
  <c r="Q1044" i="15"/>
  <c r="P1044" i="15" l="1"/>
  <c r="Q1045" i="15"/>
  <c r="P1045" i="15" l="1"/>
  <c r="Q1046" i="15"/>
  <c r="P1046" i="15" l="1"/>
  <c r="Q1047" i="15"/>
  <c r="Q1048" i="15" l="1"/>
  <c r="P1047" i="15"/>
  <c r="P1048" i="15" l="1"/>
  <c r="Q1049" i="15"/>
  <c r="Q1050" i="15" l="1"/>
  <c r="P1049" i="15"/>
  <c r="P1050" i="15" l="1"/>
  <c r="Q1051" i="15"/>
  <c r="Q1052" i="15" l="1"/>
  <c r="P1051" i="15"/>
  <c r="Q1053" i="15" l="1"/>
  <c r="P1052" i="15"/>
  <c r="P1053" i="15" l="1"/>
  <c r="Q1054" i="15"/>
  <c r="P1054" i="15" l="1"/>
  <c r="Q1055" i="15"/>
  <c r="P1055" i="15" l="1"/>
  <c r="Q1056" i="15"/>
  <c r="P1056" i="15" l="1"/>
  <c r="Q1057" i="15"/>
  <c r="P1057" i="15" l="1"/>
  <c r="Q1058" i="15"/>
  <c r="P1058" i="15" l="1"/>
  <c r="Q1059" i="15"/>
  <c r="Q1060" i="15" l="1"/>
  <c r="P1059" i="15"/>
  <c r="P1060" i="15" l="1"/>
  <c r="Q1061" i="15"/>
  <c r="Q1062" i="15" l="1"/>
  <c r="P1061" i="15"/>
  <c r="P1062" i="15" l="1"/>
  <c r="Q1063" i="15"/>
  <c r="Q1064" i="15" l="1"/>
  <c r="P1063" i="15"/>
  <c r="P1064" i="15" l="1"/>
  <c r="Q1065" i="15"/>
  <c r="P1065" i="15" l="1"/>
  <c r="Q1066" i="15"/>
  <c r="P1066" i="15" l="1"/>
  <c r="Q1067" i="15"/>
  <c r="P1067" i="15" l="1"/>
  <c r="Q1068" i="15"/>
  <c r="P1068" i="15" l="1"/>
  <c r="Q1069" i="15"/>
  <c r="P1069" i="15" l="1"/>
  <c r="Q1070" i="15"/>
  <c r="P1070" i="15" l="1"/>
  <c r="Q1071" i="15"/>
  <c r="P1071" i="15" l="1"/>
  <c r="Q1072" i="15"/>
  <c r="P1072" i="15" l="1"/>
  <c r="Q1073" i="15"/>
  <c r="P1073" i="15" l="1"/>
  <c r="Q1074" i="15"/>
  <c r="P1074" i="15" l="1"/>
  <c r="Q1075" i="15"/>
  <c r="Q1076" i="15" l="1"/>
  <c r="P1075" i="15"/>
  <c r="P1076" i="15" l="1"/>
  <c r="Q1077" i="15"/>
  <c r="Q1078" i="15" l="1"/>
  <c r="P1077" i="15"/>
  <c r="P1078" i="15" l="1"/>
  <c r="Q1079" i="15"/>
  <c r="P1079" i="15" l="1"/>
  <c r="Q1080" i="15"/>
  <c r="P1080" i="15" l="1"/>
  <c r="Q1081" i="15"/>
  <c r="P1081" i="15" l="1"/>
  <c r="Q1082" i="15"/>
  <c r="P1082" i="15" l="1"/>
  <c r="Q1083" i="15"/>
  <c r="Q1084" i="15" l="1"/>
  <c r="P1083" i="15"/>
  <c r="P1084" i="15" l="1"/>
  <c r="Q1085" i="15"/>
  <c r="Q1086" i="15" l="1"/>
  <c r="P1085" i="15"/>
  <c r="Q1087" i="15" l="1"/>
  <c r="P1086" i="15"/>
  <c r="P1087" i="15" l="1"/>
  <c r="Q1088" i="15"/>
  <c r="P1088" i="15" l="1"/>
  <c r="Q1089" i="15"/>
  <c r="P1089" i="15" l="1"/>
  <c r="Q1090" i="15"/>
  <c r="P1090" i="15" l="1"/>
  <c r="Q1091" i="15"/>
  <c r="P1091" i="15" l="1"/>
  <c r="Q1092" i="15"/>
  <c r="P1092" i="15" l="1"/>
  <c r="Q1093" i="15"/>
  <c r="P1093" i="15" l="1"/>
  <c r="Q1094" i="15"/>
  <c r="Q1095" i="15" l="1"/>
  <c r="P1094" i="15"/>
  <c r="P1095" i="15" l="1"/>
  <c r="Q1096" i="15"/>
  <c r="Q1097" i="15" l="1"/>
  <c r="P1096" i="15"/>
  <c r="Q1098" i="15" l="1"/>
  <c r="P1097" i="15"/>
  <c r="Q1099" i="15" l="1"/>
  <c r="P1098" i="15"/>
  <c r="Q1100" i="15" l="1"/>
  <c r="P1099" i="15"/>
  <c r="P1100" i="15" l="1"/>
  <c r="Q1101" i="15"/>
  <c r="Q1102" i="15" l="1"/>
  <c r="P1101" i="15"/>
  <c r="Q1103" i="15" l="1"/>
  <c r="P1102" i="15"/>
  <c r="Q1104" i="15" l="1"/>
  <c r="P1103" i="15"/>
  <c r="Q1105" i="15" l="1"/>
  <c r="P1104" i="15"/>
  <c r="Q1106" i="15" l="1"/>
  <c r="P1105" i="15"/>
  <c r="P1106" i="15" l="1"/>
  <c r="Q1107" i="15"/>
  <c r="Q1108" i="15" l="1"/>
  <c r="P1107" i="15"/>
  <c r="Q1109" i="15" l="1"/>
  <c r="P1108" i="15"/>
  <c r="Q1110" i="15" l="1"/>
  <c r="P1109" i="15"/>
  <c r="Q1111" i="15" l="1"/>
  <c r="P1110" i="15"/>
  <c r="Q1112" i="15" l="1"/>
  <c r="P1111" i="15"/>
  <c r="P1112" i="15" l="1"/>
  <c r="Q1113" i="15"/>
  <c r="P1113" i="15" l="1"/>
  <c r="Q1114" i="15"/>
  <c r="P1114" i="15" l="1"/>
  <c r="Q1115" i="15"/>
  <c r="P1115" i="15" l="1"/>
  <c r="Q1116" i="15"/>
  <c r="P1116" i="15" l="1"/>
  <c r="Q1117" i="15"/>
  <c r="Q1118" i="15" l="1"/>
  <c r="P1117" i="15"/>
  <c r="Q1119" i="15" l="1"/>
  <c r="P1118" i="15"/>
  <c r="P1119" i="15" l="1"/>
  <c r="Q1120" i="15"/>
  <c r="P1120" i="15" l="1"/>
  <c r="Q1121" i="15"/>
  <c r="P1121" i="15" l="1"/>
  <c r="Q1122" i="15"/>
  <c r="Q1123" i="15" l="1"/>
  <c r="P1122" i="15"/>
  <c r="Q1124" i="15" l="1"/>
  <c r="P1123" i="15"/>
  <c r="Q1125" i="15" l="1"/>
  <c r="P1124" i="15"/>
  <c r="Q1126" i="15" l="1"/>
  <c r="P1125" i="15"/>
  <c r="P1126" i="15" l="1"/>
  <c r="Q1127" i="15"/>
  <c r="P1127" i="15" l="1"/>
  <c r="Q1128" i="15"/>
  <c r="Q1129" i="15" l="1"/>
  <c r="P1128" i="15"/>
  <c r="Q1130" i="15" l="1"/>
  <c r="P1129" i="15"/>
  <c r="P1130" i="15" l="1"/>
  <c r="Q1131" i="15"/>
  <c r="P1131" i="15" l="1"/>
  <c r="Q1132" i="15"/>
  <c r="Q1133" i="15" l="1"/>
  <c r="P1132" i="15"/>
  <c r="P1133" i="15" l="1"/>
  <c r="Q1134" i="15"/>
  <c r="P1134" i="15" l="1"/>
  <c r="Q1135" i="15"/>
  <c r="Q1136" i="15" l="1"/>
  <c r="P1135" i="15"/>
  <c r="P1136" i="15" l="1"/>
  <c r="Q1137" i="15"/>
  <c r="Q1138" i="15" l="1"/>
  <c r="P1137" i="15"/>
  <c r="P1138" i="15" l="1"/>
  <c r="Q1139" i="15"/>
  <c r="P1139" i="15" l="1"/>
  <c r="Q1140" i="15"/>
  <c r="Q1141" i="15" l="1"/>
  <c r="P1140" i="15"/>
  <c r="P1141" i="15" l="1"/>
  <c r="Q1142" i="15"/>
  <c r="Q1143" i="15" l="1"/>
  <c r="P1142" i="15"/>
  <c r="P1143" i="15" l="1"/>
  <c r="Q1144" i="15"/>
  <c r="P1144" i="15" l="1"/>
  <c r="Q1145" i="15"/>
  <c r="P1145" i="15" l="1"/>
  <c r="Q1146" i="15"/>
  <c r="P1146" i="15" l="1"/>
  <c r="Q1147" i="15"/>
  <c r="P1147" i="15" l="1"/>
  <c r="Q1148" i="15"/>
  <c r="P1148" i="15" l="1"/>
  <c r="Q1149" i="15"/>
  <c r="Q1150" i="15" l="1"/>
  <c r="P1149" i="15"/>
  <c r="Q1151" i="15" l="1"/>
  <c r="P1150" i="15"/>
  <c r="P1151" i="15" l="1"/>
  <c r="Q1152" i="15"/>
  <c r="Q1153" i="15" l="1"/>
  <c r="P1152" i="15"/>
  <c r="P1153" i="15" l="1"/>
  <c r="Q1154" i="15"/>
  <c r="P1154" i="15" l="1"/>
  <c r="Q1155" i="15"/>
  <c r="P1155" i="15" l="1"/>
  <c r="Q1156" i="15"/>
  <c r="P1156" i="15" l="1"/>
  <c r="Q1157" i="15"/>
  <c r="Q1158" i="15" l="1"/>
  <c r="P1157" i="15"/>
  <c r="P1158" i="15" l="1"/>
  <c r="Q1159" i="15"/>
  <c r="Q1160" i="15" l="1"/>
  <c r="P1159" i="15"/>
  <c r="Q1161" i="15" l="1"/>
  <c r="P1160" i="15"/>
  <c r="P1161" i="15" l="1"/>
  <c r="Q1162" i="15"/>
  <c r="P1162" i="15" l="1"/>
  <c r="Q1163" i="15"/>
  <c r="P1163" i="15" l="1"/>
  <c r="Q1164" i="15"/>
  <c r="P1164" i="15" l="1"/>
  <c r="Q1165" i="15"/>
  <c r="Q1166" i="15" l="1"/>
  <c r="P1165" i="15"/>
  <c r="P1166" i="15" l="1"/>
  <c r="Q1167" i="15"/>
  <c r="P1167" i="15" l="1"/>
  <c r="Q1168" i="15"/>
  <c r="P1168" i="15" l="1"/>
  <c r="Q1169" i="15"/>
  <c r="Q1170" i="15" l="1"/>
  <c r="P1169" i="15"/>
  <c r="P1170" i="15" l="1"/>
  <c r="Q1171" i="15"/>
  <c r="P1171" i="15" l="1"/>
  <c r="Q1172" i="15"/>
  <c r="P1172" i="15" l="1"/>
  <c r="Q1173" i="15"/>
  <c r="P1173" i="15" l="1"/>
  <c r="Q1174" i="15"/>
  <c r="P1174" i="15" l="1"/>
  <c r="Q1175" i="15"/>
  <c r="Q1176" i="15" l="1"/>
  <c r="P1175" i="15"/>
  <c r="P1176" i="15" l="1"/>
  <c r="Q1177" i="15"/>
  <c r="Q1178" i="15" l="1"/>
  <c r="P1177" i="15"/>
  <c r="P1178" i="15" l="1"/>
  <c r="Q1179" i="15"/>
  <c r="P1179" i="15" l="1"/>
  <c r="Q1180" i="15"/>
  <c r="P1180" i="15" l="1"/>
  <c r="Q1181" i="15"/>
  <c r="Q1182" i="15" l="1"/>
  <c r="P1181" i="15"/>
  <c r="P1182" i="15" l="1"/>
  <c r="Q1183" i="15"/>
  <c r="P1183" i="15" l="1"/>
  <c r="Q1184" i="15"/>
  <c r="P1184" i="15" l="1"/>
  <c r="Q1185" i="15"/>
  <c r="P1185" i="15" l="1"/>
  <c r="Q1186" i="15"/>
  <c r="P1186" i="15" l="1"/>
  <c r="Q1187" i="15"/>
  <c r="Q1188" i="15" l="1"/>
  <c r="P1187" i="15"/>
  <c r="P1188" i="15" l="1"/>
  <c r="Q1189" i="15"/>
  <c r="Q1190" i="15" l="1"/>
  <c r="P1189" i="15"/>
  <c r="P1190" i="15" l="1"/>
  <c r="Q1191" i="15"/>
  <c r="P1191" i="15" l="1"/>
  <c r="Q1192" i="15"/>
  <c r="Q1193" i="15" l="1"/>
  <c r="P1192" i="15"/>
  <c r="Q1194" i="15" l="1"/>
  <c r="P1193" i="15"/>
  <c r="Q1195" i="15" l="1"/>
  <c r="P1194" i="15"/>
  <c r="P1195" i="15" l="1"/>
  <c r="Q1196" i="15"/>
  <c r="Q1197" i="15" l="1"/>
  <c r="P1196" i="15"/>
  <c r="P1197" i="15" l="1"/>
  <c r="Q1198" i="15"/>
  <c r="P1198" i="15" l="1"/>
  <c r="Q1199" i="15"/>
  <c r="Q1200" i="15" l="1"/>
  <c r="P1199" i="15"/>
  <c r="Q1201" i="15" l="1"/>
  <c r="P1200" i="15"/>
  <c r="Q1202" i="15" l="1"/>
  <c r="P1201" i="15"/>
  <c r="P1202" i="15" l="1"/>
  <c r="Q1203" i="15"/>
  <c r="P1203" i="15" l="1"/>
  <c r="Q1204" i="15"/>
  <c r="Q1205" i="15" l="1"/>
  <c r="P1204" i="15"/>
  <c r="P1205" i="15" l="1"/>
  <c r="Q1206" i="15"/>
  <c r="Q1207" i="15" l="1"/>
  <c r="P1206" i="15"/>
  <c r="P1207" i="15" l="1"/>
  <c r="Q1208" i="15"/>
  <c r="P1208" i="15" l="1"/>
  <c r="Q1209" i="15"/>
  <c r="P1209" i="15" l="1"/>
  <c r="Q1210" i="15"/>
  <c r="P1210" i="15" l="1"/>
  <c r="Q1211" i="15"/>
  <c r="P1211" i="15" l="1"/>
  <c r="Q1212" i="15"/>
  <c r="Q1213" i="15" l="1"/>
  <c r="P1212" i="15"/>
  <c r="Q1214" i="15" l="1"/>
  <c r="P1213" i="15"/>
  <c r="P1214" i="15" l="1"/>
  <c r="Q1215" i="15"/>
  <c r="Q1216" i="15" l="1"/>
  <c r="P1215" i="15"/>
  <c r="P1216" i="15" l="1"/>
  <c r="Q1217" i="15"/>
  <c r="Q1218" i="15" l="1"/>
  <c r="P1217" i="15"/>
  <c r="P1218" i="15" l="1"/>
  <c r="Q1219" i="15"/>
  <c r="P1219" i="15" l="1"/>
  <c r="Q1220" i="15"/>
  <c r="P1220" i="15" l="1"/>
  <c r="Q1221" i="15"/>
  <c r="Q1222" i="15" l="1"/>
  <c r="P1221" i="15"/>
  <c r="P1222" i="15" l="1"/>
  <c r="Q1223" i="15"/>
  <c r="Q1224" i="15" l="1"/>
  <c r="P1223" i="15"/>
  <c r="P1224" i="15" l="1"/>
  <c r="Q1225" i="15"/>
  <c r="P1225" i="15" l="1"/>
  <c r="Q1226" i="15"/>
  <c r="P1226" i="15" l="1"/>
  <c r="Q1227" i="15"/>
  <c r="P1227" i="15" l="1"/>
  <c r="Q1228" i="15"/>
  <c r="P1228" i="15" l="1"/>
  <c r="Q1229" i="15"/>
  <c r="Q1230" i="15" l="1"/>
  <c r="P1229" i="15"/>
  <c r="P1230" i="15" l="1"/>
  <c r="Q1231" i="15"/>
  <c r="Q1232" i="15" l="1"/>
  <c r="P1231" i="15"/>
  <c r="Q1233" i="15" l="1"/>
  <c r="P1232" i="15"/>
  <c r="P1233" i="15" l="1"/>
  <c r="Q1234" i="15"/>
  <c r="P1234" i="15" l="1"/>
  <c r="Q1235" i="15"/>
  <c r="P1235" i="15" l="1"/>
  <c r="Q1236" i="15"/>
  <c r="Q1237" i="15" l="1"/>
  <c r="P1236" i="15"/>
  <c r="P1237" i="15" l="1"/>
  <c r="Q1238" i="15"/>
  <c r="Q1239" i="15" l="1"/>
  <c r="P1238" i="15"/>
  <c r="P1239" i="15" l="1"/>
  <c r="Q1240" i="15"/>
  <c r="P1240" i="15" l="1"/>
  <c r="Q1241" i="15"/>
  <c r="Q1242" i="15" l="1"/>
  <c r="P1241" i="15"/>
  <c r="P1242" i="15" l="1"/>
  <c r="Q1243" i="15"/>
  <c r="Q1244" i="15" l="1"/>
  <c r="P1243" i="15"/>
  <c r="P1244" i="15" l="1"/>
  <c r="Q1245" i="15"/>
  <c r="P1245" i="15" l="1"/>
  <c r="Q1246" i="15"/>
  <c r="P1246" i="15" l="1"/>
  <c r="Q1247" i="15"/>
  <c r="P1247" i="15" l="1"/>
  <c r="Q1248" i="15"/>
  <c r="Q1249" i="15" l="1"/>
  <c r="P1248" i="15"/>
  <c r="P1249" i="15" l="1"/>
  <c r="Q1250" i="15"/>
  <c r="P1250" i="15" l="1"/>
  <c r="Q1251" i="15"/>
  <c r="P1251" i="15" l="1"/>
  <c r="Q1252" i="15"/>
  <c r="P1252" i="15" l="1"/>
  <c r="Q1253" i="15"/>
  <c r="Q1254" i="15" l="1"/>
  <c r="P1253" i="15"/>
  <c r="P1254" i="15" l="1"/>
  <c r="Q1255" i="15"/>
  <c r="Q1256" i="15" l="1"/>
  <c r="P1255" i="15"/>
  <c r="P1256" i="15" l="1"/>
  <c r="Q1257" i="15"/>
  <c r="P1257" i="15" l="1"/>
  <c r="Q1258" i="15"/>
  <c r="P1258" i="15" l="1"/>
  <c r="Q1259" i="15"/>
  <c r="Q1260" i="15" l="1"/>
  <c r="P1259" i="15"/>
  <c r="P1260" i="15" l="1"/>
  <c r="Q1261" i="15"/>
  <c r="Q1262" i="15" l="1"/>
  <c r="P1261" i="15"/>
  <c r="P1262" i="15" l="1"/>
  <c r="Q1263" i="15"/>
  <c r="P1263" i="15" l="1"/>
  <c r="Q1264" i="15"/>
  <c r="P1264" i="15" l="1"/>
  <c r="Q1265" i="15"/>
  <c r="Q1266" i="15" l="1"/>
  <c r="P1265" i="15"/>
  <c r="P1266" i="15" l="1"/>
  <c r="Q1267" i="15"/>
  <c r="Q1268" i="15" l="1"/>
  <c r="P1267" i="15"/>
  <c r="P1268" i="15" l="1"/>
  <c r="Q1269" i="15"/>
  <c r="P1269" i="15" l="1"/>
  <c r="Q1270" i="15"/>
  <c r="Q1271" i="15" l="1"/>
  <c r="P1270" i="15"/>
  <c r="P1271" i="15" l="1"/>
  <c r="Q1272" i="15"/>
  <c r="P1272" i="15" l="1"/>
  <c r="Q1273" i="15"/>
  <c r="Q1274" i="15" l="1"/>
  <c r="P1273" i="15"/>
  <c r="P1274" i="15" l="1"/>
  <c r="Q1275" i="15"/>
  <c r="P1275" i="15" l="1"/>
  <c r="Q1276" i="15"/>
  <c r="P1276" i="15" l="1"/>
  <c r="Q1277" i="15"/>
  <c r="P1277" i="15" l="1"/>
  <c r="Q1278" i="15"/>
  <c r="P1278" i="15" l="1"/>
  <c r="Q1279" i="15"/>
  <c r="P1279" i="15" l="1"/>
  <c r="Q1280" i="15"/>
  <c r="P1280" i="15" l="1"/>
  <c r="Q1281" i="15"/>
  <c r="Q1282" i="15" l="1"/>
  <c r="P1281" i="15"/>
  <c r="P1282" i="15" l="1"/>
  <c r="Q1283" i="15"/>
  <c r="P1283" i="15" l="1"/>
  <c r="Q1284" i="15"/>
  <c r="P1284" i="15" l="1"/>
  <c r="Q1285" i="15"/>
  <c r="P1285" i="15" l="1"/>
  <c r="Q1286" i="15"/>
  <c r="P1286" i="15" l="1"/>
  <c r="Q1287" i="15"/>
  <c r="Q1288" i="15" l="1"/>
  <c r="P1287" i="15"/>
  <c r="P1288" i="15" l="1"/>
  <c r="Q1289" i="15"/>
  <c r="Q1290" i="15" l="1"/>
  <c r="P1289" i="15"/>
  <c r="P1290" i="15" l="1"/>
  <c r="Q1291" i="15"/>
  <c r="Q1292" i="15" l="1"/>
  <c r="P1291" i="15"/>
  <c r="P1292" i="15" l="1"/>
  <c r="Q1293" i="15"/>
  <c r="P1293" i="15" l="1"/>
  <c r="Q1294" i="15"/>
  <c r="Q1295" i="15" l="1"/>
  <c r="P1294" i="15"/>
  <c r="P1295" i="15" l="1"/>
  <c r="Q1296" i="15"/>
  <c r="P1296" i="15" l="1"/>
  <c r="Q1297" i="15"/>
  <c r="P1297" i="15" l="1"/>
  <c r="Q1298" i="15"/>
  <c r="P1298" i="15" l="1"/>
  <c r="Q1299" i="15"/>
  <c r="Q1300" i="15" l="1"/>
  <c r="P1299" i="15"/>
  <c r="Q1301" i="15" l="1"/>
  <c r="P1300" i="15"/>
  <c r="Q1302" i="15" l="1"/>
  <c r="P1301" i="15"/>
  <c r="P1302" i="15" l="1"/>
  <c r="Q1303" i="15"/>
  <c r="P1303" i="15" l="1"/>
  <c r="Q1304" i="15"/>
  <c r="P1304" i="15" l="1"/>
  <c r="Q1305" i="15"/>
  <c r="P1305" i="15" l="1"/>
  <c r="Q1306" i="15"/>
  <c r="P1306" i="15" l="1"/>
  <c r="Q1307" i="15"/>
  <c r="Q1308" i="15" l="1"/>
  <c r="P1307" i="15"/>
  <c r="P1308" i="15" l="1"/>
  <c r="Q1309" i="15"/>
  <c r="P1309" i="15" l="1"/>
  <c r="Q1310" i="15"/>
  <c r="P1310" i="15" l="1"/>
  <c r="Q1311" i="15"/>
  <c r="Q1312" i="15" l="1"/>
  <c r="P1311" i="15"/>
  <c r="P1312" i="15" l="1"/>
  <c r="Q1313" i="15"/>
  <c r="P1313" i="15" l="1"/>
  <c r="Q1314" i="15"/>
  <c r="P1314" i="15" l="1"/>
  <c r="Q1315" i="15"/>
  <c r="Q1316" i="15" l="1"/>
  <c r="P1315" i="15"/>
  <c r="P1316" i="15" l="1"/>
  <c r="Q1317" i="15"/>
  <c r="P1317" i="15" l="1"/>
  <c r="Q1318" i="15"/>
  <c r="Q1319" i="15" l="1"/>
  <c r="P1318" i="15"/>
  <c r="P1319" i="15" l="1"/>
  <c r="Q1320" i="15"/>
  <c r="P1320" i="15" l="1"/>
  <c r="Q1321" i="15"/>
  <c r="Q1322" i="15" l="1"/>
  <c r="P1321" i="15"/>
  <c r="P1322" i="15" l="1"/>
  <c r="Q1323" i="15"/>
  <c r="P1323" i="15" l="1"/>
  <c r="Q1324" i="15"/>
  <c r="P1324" i="15" l="1"/>
  <c r="Q1325" i="15"/>
  <c r="Q1326" i="15" l="1"/>
  <c r="P1325" i="15"/>
  <c r="Q1327" i="15" l="1"/>
  <c r="P1326" i="15"/>
  <c r="Q1328" i="15" l="1"/>
  <c r="P1327" i="15"/>
  <c r="P1328" i="15" l="1"/>
  <c r="Q1329" i="15"/>
  <c r="Q1330" i="15" l="1"/>
  <c r="P1329" i="15"/>
  <c r="P1330" i="15" l="1"/>
  <c r="Q1331" i="15"/>
  <c r="Q1332" i="15" l="1"/>
  <c r="P1331" i="15"/>
  <c r="P1332" i="15" l="1"/>
  <c r="Q1333" i="15"/>
  <c r="P1333" i="15" l="1"/>
  <c r="Q1334" i="15"/>
  <c r="P1334" i="15" l="1"/>
  <c r="Q1335" i="15"/>
  <c r="P1335" i="15" l="1"/>
  <c r="Q1336" i="15"/>
  <c r="Q1337" i="15" l="1"/>
  <c r="P1336" i="15"/>
  <c r="Q1338" i="15" l="1"/>
  <c r="P1337" i="15"/>
  <c r="Q1339" i="15" l="1"/>
  <c r="P1338" i="15"/>
  <c r="P1339" i="15" l="1"/>
  <c r="Q1340" i="15"/>
  <c r="Q1341" i="15" l="1"/>
  <c r="P1340" i="15"/>
  <c r="P1341" i="15" l="1"/>
  <c r="Q1342" i="15"/>
  <c r="P1342" i="15" l="1"/>
  <c r="Q1343" i="15"/>
  <c r="P1343" i="15" l="1"/>
  <c r="Q1344" i="15"/>
  <c r="P1344" i="15" l="1"/>
  <c r="Q1345" i="15"/>
  <c r="P1345" i="15" l="1"/>
  <c r="Q1346" i="15"/>
  <c r="Q1347" i="15" l="1"/>
  <c r="P1346" i="15"/>
  <c r="Q1348" i="15" l="1"/>
  <c r="P1347" i="15"/>
  <c r="P1348" i="15" l="1"/>
  <c r="Q1349" i="15"/>
  <c r="Q1350" i="15" l="1"/>
  <c r="P1349" i="15"/>
  <c r="P1350" i="15" l="1"/>
  <c r="Q1351" i="15"/>
  <c r="P1351" i="15" l="1"/>
  <c r="Q1352" i="15"/>
  <c r="Q1353" i="15" l="1"/>
  <c r="P1352" i="15"/>
  <c r="Q1354" i="15" l="1"/>
  <c r="P1353" i="15"/>
  <c r="Q1355" i="15" l="1"/>
  <c r="P1354" i="15"/>
  <c r="P1355" i="15" l="1"/>
  <c r="Q1356" i="15"/>
  <c r="P1356" i="15" l="1"/>
  <c r="Q1357" i="15"/>
  <c r="P1357" i="15" l="1"/>
  <c r="Q1358" i="15"/>
  <c r="P1358" i="15" l="1"/>
  <c r="Q1359" i="15"/>
  <c r="P1359" i="15" l="1"/>
  <c r="Q1360" i="15"/>
  <c r="Q1361" i="15" l="1"/>
  <c r="P1360" i="15"/>
  <c r="P1361" i="15" l="1"/>
  <c r="Q1362" i="15"/>
  <c r="P1362" i="15" l="1"/>
  <c r="Q1363" i="15"/>
  <c r="P1363" i="15" l="1"/>
  <c r="Q1364" i="15"/>
  <c r="P1364" i="15" l="1"/>
  <c r="Q1365" i="15"/>
  <c r="Q1366" i="15" l="1"/>
  <c r="P1365" i="15"/>
  <c r="P1366" i="15" l="1"/>
  <c r="Q1367" i="15"/>
  <c r="P1367" i="15" l="1"/>
  <c r="Q1368" i="15"/>
  <c r="P1368" i="15" l="1"/>
  <c r="Q1369" i="15"/>
  <c r="Q1370" i="15" l="1"/>
  <c r="P1369" i="15"/>
  <c r="Q1371" i="15" l="1"/>
  <c r="P1370" i="15"/>
  <c r="Q1372" i="15" l="1"/>
  <c r="P1371" i="15"/>
  <c r="P1372" i="15" l="1"/>
  <c r="Q1373" i="15"/>
  <c r="P1373" i="15" l="1"/>
  <c r="Q1374" i="15"/>
  <c r="P1374" i="15" l="1"/>
  <c r="Q1375" i="15"/>
  <c r="Q1376" i="15" l="1"/>
  <c r="P1375" i="15"/>
  <c r="P1376" i="15" l="1"/>
  <c r="Q1377" i="15"/>
  <c r="Q1378" i="15" l="1"/>
  <c r="P1377" i="15"/>
  <c r="P1378" i="15" l="1"/>
  <c r="Q1379" i="15"/>
  <c r="P1379" i="15" l="1"/>
  <c r="Q1380" i="15"/>
  <c r="Q1381" i="15" l="1"/>
  <c r="P1380" i="15"/>
  <c r="P1381" i="15" l="1"/>
  <c r="Q1382" i="15"/>
  <c r="P1382" i="15" l="1"/>
  <c r="Q1383" i="15"/>
  <c r="Q1384" i="15" l="1"/>
  <c r="P1383" i="15"/>
  <c r="P1384" i="15" l="1"/>
  <c r="Q1385" i="15"/>
  <c r="Q1386" i="15" l="1"/>
  <c r="P1385" i="15"/>
  <c r="Q1387" i="15" l="1"/>
  <c r="P1386" i="15"/>
  <c r="P1387" i="15" l="1"/>
  <c r="Q1388" i="15"/>
  <c r="Q1389" i="15" l="1"/>
  <c r="P1388" i="15"/>
  <c r="P1389" i="15" l="1"/>
  <c r="Q1390" i="15"/>
  <c r="P1390" i="15" l="1"/>
  <c r="Q1391" i="15"/>
  <c r="P1391" i="15" l="1"/>
  <c r="Q1392" i="15"/>
  <c r="P1392" i="15" l="1"/>
  <c r="Q1393" i="15"/>
  <c r="Q1394" i="15" l="1"/>
  <c r="P1393" i="15"/>
  <c r="Q1395" i="15" l="1"/>
  <c r="P1394" i="15"/>
  <c r="P1395" i="15" l="1"/>
  <c r="Q1396" i="15"/>
  <c r="Q1397" i="15" l="1"/>
  <c r="P1396" i="15"/>
  <c r="P1397" i="15" l="1"/>
  <c r="Q1398" i="15"/>
  <c r="Q1399" i="15" l="1"/>
  <c r="P1398" i="15"/>
  <c r="P1399" i="15" l="1"/>
  <c r="Q1400" i="15"/>
  <c r="Q1401" i="15" l="1"/>
  <c r="P1400" i="15"/>
  <c r="P1401" i="15" l="1"/>
  <c r="Q1402" i="15"/>
  <c r="Q1403" i="15" l="1"/>
  <c r="P1402" i="15"/>
  <c r="Q1404" i="15" l="1"/>
  <c r="P1403" i="15"/>
  <c r="Q1405" i="15" l="1"/>
  <c r="P1404" i="15"/>
  <c r="Q1406" i="15" l="1"/>
  <c r="P1405" i="15"/>
  <c r="Q1407" i="15" l="1"/>
  <c r="P1406" i="15"/>
  <c r="Q1408" i="15" l="1"/>
  <c r="P1407" i="15"/>
  <c r="Q1409" i="15" l="1"/>
  <c r="P1408" i="15"/>
  <c r="P1409" i="15" l="1"/>
  <c r="Q1410" i="15"/>
  <c r="Q1411" i="15" l="1"/>
  <c r="P1410" i="15"/>
  <c r="P1411" i="15" l="1"/>
  <c r="Q1412" i="15"/>
  <c r="Q1413" i="15" l="1"/>
  <c r="P1412" i="15"/>
  <c r="P1413" i="15" l="1"/>
  <c r="Q1414" i="15"/>
  <c r="P1414" i="15" l="1"/>
  <c r="Q1415" i="15"/>
  <c r="P1415" i="15" l="1"/>
  <c r="Q1416" i="15"/>
  <c r="Q1417" i="15" l="1"/>
  <c r="P1416" i="15"/>
  <c r="P1417" i="15" l="1"/>
  <c r="Q1418" i="15"/>
  <c r="Q1419" i="15" l="1"/>
  <c r="P1418" i="15"/>
  <c r="P1419" i="15" l="1"/>
  <c r="Q1420" i="15"/>
  <c r="Q1421" i="15" l="1"/>
  <c r="P1420" i="15"/>
  <c r="P1421" i="15" l="1"/>
  <c r="Q1422" i="15"/>
  <c r="Q1423" i="15" l="1"/>
  <c r="P1422" i="15"/>
  <c r="P1423" i="15" l="1"/>
  <c r="Q1424" i="15"/>
  <c r="Q1425" i="15" l="1"/>
  <c r="P1424" i="15"/>
  <c r="P1425" i="15" l="1"/>
  <c r="Q1426" i="15"/>
  <c r="P1426" i="15" l="1"/>
  <c r="Q1427" i="15"/>
  <c r="Q1428" i="15" l="1"/>
  <c r="P1427" i="15"/>
  <c r="Q1429" i="15" l="1"/>
  <c r="P1428" i="15"/>
  <c r="P1429" i="15" l="1"/>
  <c r="Q1430" i="15"/>
  <c r="P1430" i="15" l="1"/>
  <c r="Q1431" i="15"/>
  <c r="P1431" i="15" l="1"/>
  <c r="Q1432" i="15"/>
  <c r="P1432" i="15" l="1"/>
  <c r="Q1433" i="15"/>
  <c r="Q1434" i="15" l="1"/>
  <c r="P1433" i="15"/>
  <c r="P1434" i="15" l="1"/>
  <c r="Q1435" i="15"/>
  <c r="Q1436" i="15" l="1"/>
  <c r="P1435" i="15"/>
  <c r="P1436" i="15" l="1"/>
  <c r="Q1437" i="15"/>
  <c r="Q1438" i="15" l="1"/>
  <c r="P1437" i="15"/>
  <c r="P1438" i="15" l="1"/>
  <c r="Q1439" i="15"/>
  <c r="P1439" i="15" l="1"/>
  <c r="Q1440" i="15"/>
  <c r="P1440" i="15" l="1"/>
  <c r="Q1441" i="15"/>
  <c r="Q1442" i="15" l="1"/>
  <c r="P1441" i="15"/>
  <c r="P1442" i="15" l="1"/>
  <c r="Q1443" i="15"/>
  <c r="P1443" i="15" l="1"/>
  <c r="Q1444" i="15"/>
  <c r="P1444" i="15" l="1"/>
  <c r="Q1445" i="15"/>
  <c r="P1445" i="15" l="1"/>
  <c r="Q1446" i="15"/>
  <c r="Q1447" i="15" l="1"/>
  <c r="P1446" i="15"/>
  <c r="P1447" i="15" l="1"/>
  <c r="Q1448" i="15"/>
  <c r="P1448" i="15" l="1"/>
  <c r="Q1449" i="15"/>
  <c r="P1449" i="15" l="1"/>
  <c r="Q1450" i="15"/>
  <c r="Q1451" i="15" l="1"/>
  <c r="P1450" i="15"/>
  <c r="P1451" i="15" l="1"/>
  <c r="Q1452" i="15"/>
  <c r="P1452" i="15" l="1"/>
  <c r="Q1453" i="15"/>
  <c r="Q1454" i="15" l="1"/>
  <c r="P1453" i="15"/>
  <c r="P1454" i="15" l="1"/>
  <c r="Q1455" i="15"/>
  <c r="Q1456" i="15" l="1"/>
  <c r="P1455" i="15"/>
  <c r="P1456" i="15" l="1"/>
  <c r="Q1457" i="15"/>
  <c r="P1457" i="15" l="1"/>
  <c r="Q1458" i="15"/>
  <c r="P1458" i="15" l="1"/>
  <c r="Q1459" i="15"/>
  <c r="Q1460" i="15" l="1"/>
  <c r="P1459" i="15"/>
  <c r="P1460" i="15" l="1"/>
  <c r="Q1461" i="15"/>
  <c r="P1461" i="15" l="1"/>
  <c r="Q1462" i="15"/>
  <c r="P1462" i="15" l="1"/>
  <c r="Q1463" i="15"/>
  <c r="P1463" i="15" l="1"/>
  <c r="Q1464" i="15"/>
  <c r="Q1465" i="15" l="1"/>
  <c r="P1464" i="15"/>
  <c r="P1465" i="15" l="1"/>
  <c r="Q1466" i="15"/>
  <c r="Q1467" i="15" l="1"/>
  <c r="P1466" i="15"/>
  <c r="P1467" i="15" l="1"/>
  <c r="Q1468" i="15"/>
  <c r="Q1469" i="15" l="1"/>
  <c r="P1468" i="15"/>
  <c r="P1469" i="15" l="1"/>
  <c r="Q1470" i="15"/>
  <c r="P1470" i="15" l="1"/>
  <c r="Q1471" i="15"/>
  <c r="P1471" i="15" l="1"/>
  <c r="Q1472" i="15"/>
  <c r="Q1473" i="15" l="1"/>
  <c r="P1472" i="15"/>
  <c r="P1473" i="15" l="1"/>
  <c r="Q1474" i="15"/>
  <c r="Q1475" i="15" l="1"/>
  <c r="P1474" i="15"/>
  <c r="P1475" i="15" l="1"/>
  <c r="Q1476" i="15"/>
  <c r="P1476" i="15" l="1"/>
  <c r="Q1477" i="15"/>
  <c r="P1477" i="15" l="1"/>
  <c r="Q1478" i="15"/>
  <c r="Q1479" i="15" l="1"/>
  <c r="P1478" i="15"/>
  <c r="P1479" i="15" l="1"/>
  <c r="Q1480" i="15"/>
  <c r="P1480" i="15" l="1"/>
  <c r="Q1481" i="15"/>
  <c r="P1481" i="15" l="1"/>
  <c r="Q1482" i="15"/>
  <c r="P1482" i="15" l="1"/>
  <c r="Q1483" i="15"/>
  <c r="P1483" i="15" l="1"/>
  <c r="Q1484" i="15"/>
  <c r="P1484" i="15" l="1"/>
  <c r="Q1485" i="15"/>
  <c r="P1485" i="15" l="1"/>
  <c r="Q1486" i="15"/>
  <c r="Q1487" i="15" l="1"/>
  <c r="P1486" i="15"/>
  <c r="P1487" i="15" l="1"/>
  <c r="Q1488" i="15"/>
  <c r="Q1489" i="15" l="1"/>
  <c r="P1488" i="15"/>
  <c r="P1489" i="15" l="1"/>
  <c r="Q1490" i="15"/>
  <c r="Q1491" i="15" l="1"/>
  <c r="P1490" i="15"/>
  <c r="P1491" i="15" l="1"/>
  <c r="Q1492" i="15"/>
  <c r="P1492" i="15" l="1"/>
  <c r="Q1493" i="15"/>
  <c r="P1493" i="15" l="1"/>
  <c r="Q1494" i="15"/>
  <c r="Q1495" i="15" l="1"/>
  <c r="P1494" i="15"/>
  <c r="P1495" i="15" l="1"/>
  <c r="Q1496" i="15"/>
  <c r="P1496" i="15" l="1"/>
  <c r="Q1497" i="15"/>
  <c r="Q1498" i="15" l="1"/>
  <c r="P1497" i="15"/>
  <c r="Q1499" i="15" l="1"/>
  <c r="P1498" i="15"/>
  <c r="P1499" i="15" l="1"/>
  <c r="Q1500" i="15"/>
  <c r="Q1501" i="15" l="1"/>
  <c r="P1500" i="15"/>
  <c r="P1501" i="15" l="1"/>
  <c r="Q1502" i="15"/>
  <c r="Q1503" i="15" l="1"/>
  <c r="P1502" i="15"/>
  <c r="Q1504" i="15" l="1"/>
  <c r="P1503" i="15"/>
  <c r="Q1505" i="15" l="1"/>
  <c r="P1504" i="15"/>
  <c r="P1505" i="15" l="1"/>
  <c r="Q1506" i="15"/>
  <c r="Q1507" i="15" l="1"/>
  <c r="P1506" i="15"/>
  <c r="P1507" i="15" l="1"/>
  <c r="Q1508" i="15"/>
  <c r="P1508" i="15" l="1"/>
  <c r="Q1509" i="15"/>
  <c r="Q1510" i="15" l="1"/>
  <c r="P1509" i="15"/>
  <c r="Q1511" i="15" l="1"/>
  <c r="P1510" i="15"/>
  <c r="P1511" i="15" l="1"/>
  <c r="Q1512" i="15"/>
  <c r="P1512" i="15" l="1"/>
  <c r="Q1513" i="15"/>
  <c r="P1513" i="15" l="1"/>
  <c r="Q1514" i="15"/>
  <c r="Q1515" i="15" l="1"/>
  <c r="P1514" i="15"/>
  <c r="P1515" i="15" l="1"/>
  <c r="Q1516" i="15"/>
  <c r="Q1517" i="15" l="1"/>
  <c r="P1516" i="15"/>
  <c r="P1517" i="15" l="1"/>
  <c r="Q1518" i="15"/>
  <c r="P1518" i="15" l="1"/>
  <c r="Q1519" i="15"/>
  <c r="P1519" i="15" l="1"/>
  <c r="Q1520" i="15"/>
  <c r="Q1521" i="15" l="1"/>
  <c r="P1520" i="15"/>
  <c r="Q1522" i="15" l="1"/>
  <c r="P1521" i="15"/>
  <c r="P1522" i="15" l="1"/>
  <c r="Q1523" i="15"/>
  <c r="Q1524" i="15" l="1"/>
  <c r="P1523" i="15"/>
  <c r="Q1525" i="15" l="1"/>
  <c r="P1524" i="15"/>
  <c r="Q1526" i="15" l="1"/>
  <c r="P1525" i="15"/>
  <c r="P1526" i="15" l="1"/>
  <c r="Q1527" i="15"/>
  <c r="P1527" i="15" l="1"/>
  <c r="Q1528" i="15"/>
  <c r="Q1529" i="15" l="1"/>
  <c r="P1528" i="15"/>
  <c r="P1529" i="15" l="1"/>
  <c r="Q1530" i="15"/>
  <c r="Q1531" i="15" l="1"/>
  <c r="P1530" i="15"/>
  <c r="P1531" i="15" l="1"/>
  <c r="Q1532" i="15"/>
  <c r="Q1533" i="15" l="1"/>
  <c r="P1532" i="15"/>
  <c r="Q1534" i="15" l="1"/>
  <c r="P1533" i="15"/>
  <c r="Q1535" i="15" l="1"/>
  <c r="P1534" i="15"/>
  <c r="Q1536" i="15" l="1"/>
  <c r="P1535" i="15"/>
  <c r="Q1537" i="15" l="1"/>
  <c r="P1536" i="15"/>
  <c r="Q1538" i="15" l="1"/>
  <c r="P1537" i="15"/>
  <c r="Q1539" i="15" l="1"/>
  <c r="P1538" i="15"/>
  <c r="P1539" i="15" l="1"/>
  <c r="Q1540" i="15"/>
  <c r="P1540" i="15" l="1"/>
  <c r="Q1541" i="15"/>
  <c r="Q1542" i="15" l="1"/>
  <c r="P1541" i="15"/>
  <c r="Q1543" i="15" l="1"/>
  <c r="P1542" i="15"/>
  <c r="P1543" i="15" l="1"/>
  <c r="Q1544" i="15"/>
  <c r="Q1545" i="15" l="1"/>
  <c r="P1544" i="15"/>
  <c r="P1545" i="15" l="1"/>
  <c r="Q1546" i="15"/>
  <c r="P1546" i="15" l="1"/>
  <c r="Q1547" i="15"/>
  <c r="Q1548" i="15" l="1"/>
  <c r="P1547" i="15"/>
  <c r="P1548" i="15" l="1"/>
  <c r="Q1549" i="15"/>
  <c r="P1549" i="15" l="1"/>
  <c r="Q1550" i="15"/>
  <c r="Q1551" i="15" l="1"/>
  <c r="P1550" i="15"/>
  <c r="P1551" i="15" l="1"/>
  <c r="Q1552" i="15"/>
  <c r="Q1553" i="15" l="1"/>
  <c r="P1552" i="15"/>
  <c r="Q1554" i="15" l="1"/>
  <c r="P1553" i="15"/>
  <c r="P1554" i="15" l="1"/>
  <c r="Q1555" i="15"/>
  <c r="P1555" i="15" l="1"/>
  <c r="Q1556" i="15"/>
  <c r="Q1557" i="15" l="1"/>
  <c r="P1556" i="15"/>
  <c r="P1557" i="15" l="1"/>
  <c r="Q1558" i="15"/>
  <c r="Q1559" i="15" l="1"/>
  <c r="P1558" i="15"/>
  <c r="Q1560" i="15" l="1"/>
  <c r="P1559" i="15"/>
  <c r="P1560" i="15" l="1"/>
  <c r="Q1561" i="15"/>
  <c r="Q1562" i="15" l="1"/>
  <c r="P1561" i="15"/>
  <c r="Q1563" i="15" l="1"/>
  <c r="P1562" i="15"/>
  <c r="Q1564" i="15" l="1"/>
  <c r="P1563" i="15"/>
  <c r="Q1565" i="15" l="1"/>
  <c r="P1564" i="15"/>
  <c r="P1565" i="15" l="1"/>
  <c r="Q1566" i="15"/>
  <c r="P1566" i="15" l="1"/>
  <c r="Q1567" i="15"/>
  <c r="P1567" i="15" l="1"/>
  <c r="Q1568" i="15"/>
  <c r="P1568" i="15" l="1"/>
  <c r="Q1569" i="15"/>
  <c r="Q1570" i="15" l="1"/>
  <c r="P1569" i="15"/>
  <c r="Q1571" i="15" l="1"/>
  <c r="P1570" i="15"/>
  <c r="P1571" i="15" l="1"/>
  <c r="Q1572" i="15"/>
  <c r="P1572" i="15" l="1"/>
  <c r="Q1573" i="15"/>
  <c r="Q1574" i="15" l="1"/>
  <c r="P1573" i="15"/>
  <c r="Q1575" i="15" l="1"/>
  <c r="P1574" i="15"/>
  <c r="Q1576" i="15" l="1"/>
  <c r="P1575" i="15"/>
  <c r="Q1577" i="15" l="1"/>
  <c r="P1576" i="15"/>
  <c r="P1577" i="15" l="1"/>
  <c r="Q1578" i="15"/>
  <c r="Q1579" i="15" l="1"/>
  <c r="P1578" i="15"/>
  <c r="P1579" i="15" l="1"/>
  <c r="Q1580" i="15"/>
  <c r="Q1581" i="15" l="1"/>
  <c r="P1580" i="15"/>
  <c r="Q1582" i="15" l="1"/>
  <c r="P1581" i="15"/>
  <c r="Q1583" i="15" l="1"/>
  <c r="P1582" i="15"/>
  <c r="Q1584" i="15" l="1"/>
  <c r="P1583" i="15"/>
  <c r="Q1585" i="15" l="1"/>
  <c r="P1584" i="15"/>
  <c r="Q1586" i="15" l="1"/>
  <c r="P1585" i="15"/>
  <c r="P1586" i="15" l="1"/>
  <c r="Q1587" i="15"/>
  <c r="P1587" i="15" l="1"/>
  <c r="Q1588" i="15"/>
  <c r="Q1589" i="15" l="1"/>
  <c r="P1588" i="15"/>
  <c r="P1589" i="15" l="1"/>
  <c r="Q1590" i="15"/>
  <c r="Q1591" i="15" l="1"/>
  <c r="P1590" i="15"/>
  <c r="P1591" i="15" l="1"/>
  <c r="Q1592" i="15"/>
  <c r="Q1593" i="15" l="1"/>
  <c r="P1592" i="15"/>
  <c r="P1593" i="15" l="1"/>
  <c r="Q1594" i="15"/>
  <c r="Q1595" i="15" l="1"/>
  <c r="P1594" i="15"/>
  <c r="Q1596" i="15" l="1"/>
  <c r="P1595" i="15"/>
  <c r="Q1597" i="15" l="1"/>
  <c r="P1596" i="15"/>
  <c r="Q1598" i="15" l="1"/>
  <c r="P1597" i="15"/>
  <c r="Q1599" i="15" l="1"/>
  <c r="P1598" i="15"/>
  <c r="P1599" i="15" l="1"/>
  <c r="Q1600" i="15"/>
  <c r="Q1601" i="15" l="1"/>
  <c r="P1600" i="15"/>
  <c r="Q1602" i="15" l="1"/>
  <c r="P1601" i="15"/>
  <c r="Q1603" i="15" l="1"/>
  <c r="P1602" i="15"/>
  <c r="P1603" i="15" l="1"/>
  <c r="Q1604" i="15"/>
  <c r="Q1605" i="15" l="1"/>
  <c r="P1604" i="15"/>
  <c r="P1605" i="15" l="1"/>
  <c r="Q1606" i="15"/>
  <c r="Q1607" i="15" l="1"/>
  <c r="P1606" i="15"/>
  <c r="Q1608" i="15" l="1"/>
  <c r="P1607" i="15"/>
  <c r="P1608" i="15" l="1"/>
  <c r="Q1609" i="15"/>
  <c r="Q1610" i="15" l="1"/>
  <c r="P1609" i="15"/>
  <c r="Q1611" i="15" l="1"/>
  <c r="P1610" i="15"/>
  <c r="Q1612" i="15" l="1"/>
  <c r="P1611" i="15"/>
  <c r="Q1613" i="15" l="1"/>
  <c r="P1612" i="15"/>
  <c r="P1613" i="15" l="1"/>
  <c r="Q1614" i="15"/>
  <c r="Q1615" i="15" l="1"/>
  <c r="P1614" i="15"/>
  <c r="Q1616" i="15" l="1"/>
  <c r="P1615" i="15"/>
  <c r="P1616" i="15" l="1"/>
  <c r="Q1617" i="15"/>
  <c r="P1617" i="15" l="1"/>
  <c r="Q1618" i="15"/>
  <c r="P1618" i="15" l="1"/>
  <c r="Q1619" i="15"/>
  <c r="P1619" i="15" l="1"/>
  <c r="Q1620" i="15"/>
  <c r="Q1621" i="15" l="1"/>
  <c r="P1620" i="15"/>
  <c r="P1621" i="15" l="1"/>
  <c r="Q1622" i="15"/>
  <c r="P1622" i="15" l="1"/>
  <c r="Q1623" i="15"/>
  <c r="Q1624" i="15" l="1"/>
  <c r="P1623" i="15"/>
  <c r="P1624" i="15" l="1"/>
  <c r="Q1625" i="15"/>
  <c r="Q1626" i="15" l="1"/>
  <c r="P1625" i="15"/>
  <c r="Q1627" i="15" l="1"/>
  <c r="P1626" i="15"/>
  <c r="Q1628" i="15" l="1"/>
  <c r="P1627" i="15"/>
  <c r="Q1629" i="15" l="1"/>
  <c r="P1628" i="15"/>
  <c r="P1629" i="15" l="1"/>
  <c r="Q1630" i="15"/>
  <c r="Q1631" i="15" l="1"/>
  <c r="P1630" i="15"/>
  <c r="P1631" i="15" l="1"/>
  <c r="Q1632" i="15"/>
  <c r="Q1633" i="15" l="1"/>
  <c r="P1632" i="15"/>
  <c r="P1633" i="15" l="1"/>
  <c r="Q1634" i="15"/>
  <c r="Q1635" i="15" l="1"/>
  <c r="P1634" i="15"/>
  <c r="Q1636" i="15" l="1"/>
  <c r="P1635" i="15"/>
  <c r="Q1637" i="15" l="1"/>
  <c r="P1636" i="15"/>
  <c r="P1637" i="15" l="1"/>
  <c r="Q1638" i="15"/>
  <c r="P1638" i="15" l="1"/>
  <c r="Q1639" i="15"/>
  <c r="P1639" i="15" l="1"/>
  <c r="Q1640" i="15"/>
  <c r="Q1641" i="15" l="1"/>
  <c r="P1640" i="15"/>
  <c r="P1641" i="15" l="1"/>
  <c r="Q1642" i="15"/>
  <c r="Q1643" i="15" l="1"/>
  <c r="P1642" i="15"/>
  <c r="Q1644" i="15" l="1"/>
  <c r="P1643" i="15"/>
  <c r="P1644" i="15" l="1"/>
  <c r="Q1645" i="15"/>
  <c r="P1645" i="15" l="1"/>
  <c r="Q1646" i="15"/>
  <c r="Q1647" i="15" l="1"/>
  <c r="P1646" i="15"/>
  <c r="P1647" i="15" l="1"/>
  <c r="Q1648" i="15"/>
  <c r="Q1649" i="15" l="1"/>
  <c r="P1648" i="15"/>
  <c r="Q1650" i="15" l="1"/>
  <c r="P1649" i="15"/>
  <c r="Q1651" i="15" l="1"/>
  <c r="P1650" i="15"/>
  <c r="P1651" i="15" l="1"/>
  <c r="Q1652" i="15"/>
  <c r="P1652" i="15" l="1"/>
  <c r="Q1653" i="15"/>
  <c r="Q1654" i="15" l="1"/>
  <c r="P1653" i="15"/>
  <c r="Q1655" i="15" l="1"/>
  <c r="P1654" i="15"/>
  <c r="Q1656" i="15" l="1"/>
  <c r="P1655" i="15"/>
  <c r="Q1657" i="15" l="1"/>
  <c r="P1656" i="15"/>
  <c r="Q1658" i="15" l="1"/>
  <c r="P1657" i="15"/>
  <c r="Q1659" i="15" l="1"/>
  <c r="P1658" i="15"/>
  <c r="P1659" i="15" l="1"/>
  <c r="Q1660" i="15"/>
  <c r="P1660" i="15" l="1"/>
  <c r="Q1661" i="15"/>
  <c r="Q1662" i="15" l="1"/>
  <c r="P1661" i="15"/>
  <c r="Q1663" i="15" l="1"/>
  <c r="P1662" i="15"/>
  <c r="Q1664" i="15" l="1"/>
  <c r="P1663" i="15"/>
  <c r="P1664" i="15" l="1"/>
  <c r="Q1665" i="15"/>
  <c r="P1665" i="15" l="1"/>
  <c r="Q1666" i="15"/>
  <c r="Q1667" i="15" l="1"/>
  <c r="P1666" i="15"/>
  <c r="Q1668" i="15" l="1"/>
  <c r="P1667" i="15"/>
  <c r="Q1669" i="15" l="1"/>
  <c r="P1668" i="15"/>
  <c r="P1669" i="15" l="1"/>
  <c r="Q1670" i="15"/>
  <c r="Q1671" i="15" l="1"/>
  <c r="P1670" i="15"/>
  <c r="P1671" i="15" l="1"/>
  <c r="Q1672" i="15"/>
  <c r="P1672" i="15" l="1"/>
  <c r="Q1673" i="15"/>
  <c r="Q1674" i="15" l="1"/>
  <c r="P1673" i="15"/>
  <c r="P1674" i="15" l="1"/>
  <c r="Q1675" i="15"/>
  <c r="P1675" i="15" l="1"/>
  <c r="Q1676" i="15"/>
  <c r="Q1677" i="15" l="1"/>
  <c r="P1676" i="15"/>
  <c r="Q1678" i="15" l="1"/>
  <c r="P1677" i="15"/>
  <c r="Q1679" i="15" l="1"/>
  <c r="P1678" i="15"/>
  <c r="P1679" i="15" l="1"/>
  <c r="Q1680" i="15"/>
  <c r="Q1681" i="15" l="1"/>
  <c r="P1680" i="15"/>
  <c r="Q1682" i="15" l="1"/>
  <c r="P1681" i="15"/>
  <c r="P1682" i="15" l="1"/>
  <c r="Q1683" i="15"/>
  <c r="P1683" i="15" l="1"/>
  <c r="Q1684" i="15"/>
  <c r="Q1685" i="15" l="1"/>
  <c r="P1684" i="15"/>
  <c r="Q1686" i="15" l="1"/>
  <c r="P1685" i="15"/>
  <c r="P1686" i="15" l="1"/>
  <c r="Q1687" i="15"/>
  <c r="P1687" i="15" l="1"/>
  <c r="Q1688" i="15"/>
  <c r="P1688" i="15" l="1"/>
  <c r="Q1689" i="15"/>
  <c r="Q1690" i="15" l="1"/>
  <c r="P1689" i="15"/>
  <c r="Q1691" i="15" l="1"/>
  <c r="P1690" i="15"/>
  <c r="P1691" i="15" l="1"/>
  <c r="Q1692" i="15"/>
  <c r="Q1693" i="15" l="1"/>
  <c r="P1692" i="15"/>
  <c r="P1693" i="15" l="1"/>
  <c r="Q1694" i="15"/>
  <c r="P1694" i="15" l="1"/>
  <c r="Q1695" i="15"/>
  <c r="P1695" i="15" l="1"/>
  <c r="Q1696" i="15"/>
  <c r="Q1697" i="15" l="1"/>
  <c r="P1696" i="15"/>
  <c r="P1697" i="15" l="1"/>
  <c r="Q1698" i="15"/>
  <c r="Q1699" i="15" l="1"/>
  <c r="P1698" i="15"/>
  <c r="P1699" i="15" l="1"/>
  <c r="Q1700" i="15"/>
  <c r="Q1701" i="15" l="1"/>
  <c r="P1700" i="15"/>
  <c r="P1701" i="15" l="1"/>
  <c r="Q1702" i="15"/>
  <c r="Q1703" i="15" l="1"/>
  <c r="P1702" i="15"/>
  <c r="P1703" i="15" l="1"/>
  <c r="Q1704" i="15"/>
  <c r="Q1705" i="15" l="1"/>
  <c r="P1704" i="15"/>
  <c r="Q1706" i="15" l="1"/>
  <c r="P1705" i="15"/>
  <c r="Q1707" i="15" l="1"/>
  <c r="P1706" i="15"/>
  <c r="P1707" i="15" l="1"/>
  <c r="Q1708" i="15"/>
  <c r="Q1709" i="15" l="1"/>
  <c r="P1708" i="15"/>
  <c r="Q1710" i="15" l="1"/>
  <c r="P1709" i="15"/>
  <c r="Q1711" i="15" l="1"/>
  <c r="P1710" i="15"/>
  <c r="Q1712" i="15" l="1"/>
  <c r="P1711" i="15"/>
  <c r="Q1713" i="15" l="1"/>
  <c r="P1712" i="15"/>
  <c r="Q1714" i="15" l="1"/>
  <c r="P1713" i="15"/>
  <c r="P1714" i="15" l="1"/>
  <c r="Q1715" i="15"/>
  <c r="P1715" i="15" l="1"/>
  <c r="Q1716" i="15"/>
  <c r="Q1717" i="15" l="1"/>
  <c r="P1716" i="15"/>
  <c r="P1717" i="15" l="1"/>
  <c r="Q1718" i="15"/>
  <c r="P1718" i="15" l="1"/>
  <c r="Q1719" i="15"/>
  <c r="P1719" i="15" l="1"/>
  <c r="Q1720" i="15"/>
  <c r="P1720" i="15" l="1"/>
  <c r="Q1721" i="15"/>
  <c r="P1721" i="15" l="1"/>
  <c r="Q1722" i="15"/>
  <c r="Q1723" i="15" l="1"/>
  <c r="P1722" i="15"/>
  <c r="P1723" i="15" l="1"/>
  <c r="Q1724" i="15"/>
  <c r="P1724" i="15" l="1"/>
  <c r="Q1725" i="15"/>
  <c r="P1725" i="15" l="1"/>
  <c r="Q1726" i="15"/>
  <c r="P1726" i="15" l="1"/>
  <c r="Q1727" i="15"/>
  <c r="P1727" i="15" l="1"/>
  <c r="Q1728" i="15"/>
  <c r="Q1729" i="15" l="1"/>
  <c r="P1728" i="15"/>
  <c r="P1729" i="15" l="1"/>
  <c r="Q1730" i="15"/>
  <c r="Q1731" i="15" l="1"/>
  <c r="P1730" i="15"/>
  <c r="P1731" i="15" l="1"/>
  <c r="Q1732" i="15"/>
  <c r="P1732" i="15" l="1"/>
  <c r="Q1733" i="15"/>
  <c r="P1733" i="15" l="1"/>
  <c r="Q1734" i="15"/>
  <c r="P1734" i="15" l="1"/>
  <c r="Q1735" i="15"/>
  <c r="P1735" i="15" l="1"/>
  <c r="Q1736" i="15"/>
  <c r="Q1737" i="15" l="1"/>
  <c r="P1736" i="15"/>
  <c r="P1737" i="15" l="1"/>
  <c r="Q1738" i="15"/>
  <c r="Q1739" i="15" l="1"/>
  <c r="P1738" i="15"/>
  <c r="P1739" i="15" l="1"/>
  <c r="Q1740" i="15"/>
  <c r="P1740" i="15" l="1"/>
  <c r="Q1741" i="15"/>
  <c r="P1741" i="15" l="1"/>
  <c r="Q1742" i="15"/>
  <c r="P1742" i="15" l="1"/>
  <c r="Q1743" i="15"/>
  <c r="P1743" i="15" l="1"/>
  <c r="Q1744" i="15"/>
  <c r="Q1745" i="15" l="1"/>
  <c r="P1744" i="15"/>
  <c r="Q1746" i="15" l="1"/>
  <c r="P1745" i="15"/>
  <c r="P1746" i="15" l="1"/>
  <c r="Q1747" i="15"/>
  <c r="P1747" i="15" l="1"/>
  <c r="Q1748" i="15"/>
  <c r="P1748" i="15" l="1"/>
  <c r="Q1749" i="15"/>
  <c r="Q1750" i="15" l="1"/>
  <c r="P1749" i="15"/>
  <c r="P1750" i="15" l="1"/>
  <c r="Q1751" i="15"/>
  <c r="Q1752" i="15" l="1"/>
  <c r="P1751" i="15"/>
  <c r="P1752" i="15" l="1"/>
  <c r="Q1753" i="15"/>
  <c r="P1753" i="15" l="1"/>
  <c r="Q1754" i="15"/>
  <c r="P1754" i="15" l="1"/>
  <c r="Q1755" i="15"/>
  <c r="P1755" i="15" l="1"/>
  <c r="Q1756" i="15"/>
  <c r="P1756" i="15" l="1"/>
  <c r="Q1757" i="15"/>
  <c r="P1757" i="15" l="1"/>
  <c r="Q1758" i="15"/>
  <c r="P1758" i="15" l="1"/>
  <c r="Q1759" i="15"/>
  <c r="P1759" i="15" l="1"/>
  <c r="Q1760" i="15"/>
  <c r="Q1761" i="15" l="1"/>
  <c r="P1760" i="15"/>
  <c r="P1761" i="15" l="1"/>
  <c r="Q1762" i="15"/>
  <c r="P1762" i="15" l="1"/>
  <c r="Q1763" i="15"/>
  <c r="Q1764" i="15" l="1"/>
  <c r="P1763" i="15"/>
  <c r="P1764" i="15" l="1"/>
  <c r="Q1765" i="15"/>
  <c r="P1765" i="15" l="1"/>
  <c r="Q1766" i="15"/>
  <c r="Q1767" i="15" l="1"/>
  <c r="P1766" i="15"/>
  <c r="P1767" i="15" l="1"/>
  <c r="Q1768" i="15"/>
  <c r="P1768" i="15" l="1"/>
  <c r="Q1769" i="15"/>
  <c r="P1769" i="15" l="1"/>
  <c r="Q1770" i="15"/>
  <c r="Q1771" i="15" l="1"/>
  <c r="P1770" i="15"/>
  <c r="P1771" i="15" l="1"/>
  <c r="Q1772" i="15"/>
  <c r="P1772" i="15" l="1"/>
  <c r="Q1773" i="15"/>
  <c r="P1773" i="15" l="1"/>
  <c r="Q1774" i="15"/>
  <c r="P1774" i="15" l="1"/>
  <c r="Q1775" i="15"/>
  <c r="P1775" i="15" l="1"/>
  <c r="Q1776" i="15"/>
  <c r="Q1777" i="15" l="1"/>
  <c r="P1776" i="15"/>
  <c r="P1777" i="15" l="1"/>
  <c r="Q1778" i="15"/>
  <c r="P1778" i="15" l="1"/>
  <c r="Q1779" i="15"/>
  <c r="P1779" i="15" l="1"/>
  <c r="Q1780" i="15"/>
  <c r="P1780" i="15" l="1"/>
  <c r="Q1781" i="15"/>
  <c r="Q1782" i="15" l="1"/>
  <c r="P1781" i="15"/>
  <c r="Q1783" i="15" l="1"/>
  <c r="P1782" i="15"/>
  <c r="P1783" i="15" l="1"/>
  <c r="Q1784" i="15"/>
  <c r="P1784" i="15" l="1"/>
  <c r="Q1785" i="15"/>
  <c r="P1785" i="15" l="1"/>
  <c r="Q1786" i="15"/>
  <c r="Q1787" i="15" l="1"/>
  <c r="P1786" i="15"/>
  <c r="P1787" i="15" l="1"/>
  <c r="Q1788" i="15"/>
  <c r="P1788" i="15" l="1"/>
  <c r="Q1789" i="15"/>
  <c r="P1789" i="15" l="1"/>
  <c r="Q1790" i="15"/>
  <c r="P1790" i="15" l="1"/>
  <c r="Q1791" i="15"/>
  <c r="P1791" i="15" l="1"/>
  <c r="Q1792" i="15"/>
  <c r="Q1793" i="15" l="1"/>
  <c r="P1792" i="15"/>
  <c r="P1793" i="15" l="1"/>
  <c r="Q1794" i="15"/>
  <c r="Q1795" i="15" l="1"/>
  <c r="P1794" i="15"/>
  <c r="Q1796" i="15" l="1"/>
  <c r="P1795" i="15"/>
  <c r="P1796" i="15" l="1"/>
  <c r="Q1797" i="15"/>
  <c r="P1797" i="15" l="1"/>
  <c r="Q1798" i="15"/>
  <c r="P1798" i="15" l="1"/>
  <c r="Q1799" i="15"/>
  <c r="P1799" i="15" l="1"/>
  <c r="Q1800" i="15"/>
  <c r="Q1801" i="15" l="1"/>
  <c r="P1800" i="15"/>
  <c r="P1801" i="15" l="1"/>
  <c r="Q1802" i="15"/>
  <c r="Q1803" i="15" l="1"/>
  <c r="P1802" i="15"/>
  <c r="P1803" i="15" l="1"/>
  <c r="Q1804" i="15"/>
  <c r="P1804" i="15" l="1"/>
  <c r="Q1805" i="15"/>
  <c r="P1805" i="15" l="1"/>
  <c r="Q1806" i="15"/>
  <c r="P1806" i="15" l="1"/>
  <c r="Q1807" i="15"/>
  <c r="P1807" i="15" l="1"/>
  <c r="Q1808" i="15"/>
  <c r="Q1809" i="15" l="1"/>
  <c r="P1808" i="15"/>
  <c r="P1809" i="15" l="1"/>
  <c r="Q1810" i="15"/>
  <c r="P1810" i="15" l="1"/>
  <c r="Q1811" i="15"/>
  <c r="P1811" i="15" l="1"/>
  <c r="Q1812" i="15"/>
  <c r="Q1813" i="15" l="1"/>
  <c r="P1812" i="15"/>
  <c r="P1813" i="15" l="1"/>
  <c r="Q1814" i="15"/>
  <c r="P1814" i="15" l="1"/>
  <c r="Q1815" i="15"/>
  <c r="P1815" i="15" l="1"/>
  <c r="Q1816" i="15"/>
  <c r="Q1817" i="15" l="1"/>
  <c r="P1816" i="15"/>
  <c r="P1817" i="15" l="1"/>
  <c r="Q1818" i="15"/>
  <c r="P1818" i="15" l="1"/>
  <c r="Q1819" i="15"/>
  <c r="P1819" i="15" l="1"/>
  <c r="Q1820" i="15"/>
  <c r="P1820" i="15" l="1"/>
  <c r="Q1821" i="15"/>
  <c r="P1821" i="15" l="1"/>
  <c r="Q1822" i="15"/>
  <c r="P1822" i="15" l="1"/>
  <c r="Q1823" i="15"/>
  <c r="P1823" i="15" l="1"/>
  <c r="Q1824" i="15"/>
  <c r="Q1825" i="15" l="1"/>
  <c r="P1824" i="15"/>
  <c r="Q1826" i="15" l="1"/>
  <c r="P1825" i="15"/>
  <c r="Q1827" i="15" l="1"/>
  <c r="P1826" i="15"/>
  <c r="P1827" i="15" l="1"/>
  <c r="Q1828" i="15"/>
  <c r="P1828" i="15" l="1"/>
  <c r="Q1829" i="15"/>
  <c r="P1829" i="15" l="1"/>
  <c r="Q1830" i="15"/>
  <c r="P1830" i="15" l="1"/>
  <c r="Q1831" i="15"/>
  <c r="P1831" i="15" l="1"/>
  <c r="Q1832" i="15"/>
  <c r="Q1833" i="15" l="1"/>
  <c r="P1832" i="15"/>
  <c r="Q1834" i="15" l="1"/>
  <c r="P1833" i="15"/>
  <c r="P1834" i="15" l="1"/>
  <c r="Q1835" i="15"/>
  <c r="P1835" i="15" l="1"/>
  <c r="Q1836" i="15"/>
  <c r="Q1837" i="15" l="1"/>
  <c r="P1836" i="15"/>
  <c r="P1837" i="15" l="1"/>
  <c r="Q1838" i="15"/>
  <c r="P1838" i="15" l="1"/>
  <c r="Q1839" i="15"/>
  <c r="P1839" i="15" l="1"/>
  <c r="Q1840" i="15"/>
  <c r="P1840" i="15" l="1"/>
  <c r="Q1841" i="15"/>
  <c r="P1841" i="15" l="1"/>
  <c r="Q1842" i="15"/>
  <c r="P1842" i="15" l="1"/>
  <c r="Q1843" i="15"/>
  <c r="P1843" i="15" l="1"/>
  <c r="Q1844" i="15"/>
  <c r="Q1845" i="15" l="1"/>
  <c r="P1844" i="15"/>
  <c r="P1845" i="15" l="1"/>
  <c r="Q1846" i="15"/>
  <c r="P1846" i="15" l="1"/>
  <c r="Q1847" i="15"/>
  <c r="Q1848" i="15" l="1"/>
  <c r="P1847" i="15"/>
  <c r="Q1849" i="15" l="1"/>
  <c r="P1848" i="15"/>
  <c r="P1849" i="15" l="1"/>
  <c r="Q1850" i="15"/>
  <c r="P1850" i="15" l="1"/>
  <c r="Q1851" i="15"/>
  <c r="P1851" i="15" l="1"/>
  <c r="Q1852" i="15"/>
  <c r="P1852" i="15" l="1"/>
  <c r="Q1853" i="15"/>
  <c r="Q1854" i="15" l="1"/>
  <c r="P1853" i="15"/>
  <c r="P1854" i="15" l="1"/>
  <c r="Q1855" i="15"/>
  <c r="P1855" i="15" l="1"/>
  <c r="Q1856" i="15"/>
  <c r="P1856" i="15" l="1"/>
  <c r="Q1857" i="15"/>
  <c r="Q1858" i="15" l="1"/>
  <c r="P1857" i="15"/>
  <c r="P1858" i="15" l="1"/>
  <c r="Q1859" i="15"/>
  <c r="Q1860" i="15" l="1"/>
  <c r="P1859" i="15"/>
  <c r="P1860" i="15" l="1"/>
  <c r="Q1861" i="15"/>
  <c r="Q1862" i="15" l="1"/>
  <c r="P1861" i="15"/>
  <c r="P1862" i="15" l="1"/>
  <c r="Q1863" i="15"/>
  <c r="P1863" i="15" l="1"/>
  <c r="Q1864" i="15"/>
  <c r="P1864" i="15" l="1"/>
  <c r="Q1865" i="15"/>
  <c r="Q1866" i="15" l="1"/>
  <c r="P1865" i="15"/>
  <c r="P1866" i="15" l="1"/>
  <c r="Q1867" i="15"/>
  <c r="P1867" i="15" l="1"/>
  <c r="Q1868" i="15"/>
  <c r="Q1869" i="15" l="1"/>
  <c r="P1868" i="15"/>
  <c r="P1869" i="15" l="1"/>
  <c r="Q1870" i="15"/>
  <c r="P1870" i="15" l="1"/>
  <c r="Q1871" i="15"/>
  <c r="Q1872" i="15" l="1"/>
  <c r="P1871" i="15"/>
  <c r="Q1873" i="15" l="1"/>
  <c r="P1872" i="15"/>
  <c r="P1873" i="15" l="1"/>
  <c r="Q1874" i="15"/>
  <c r="P1874" i="15" l="1"/>
  <c r="Q1875" i="15"/>
  <c r="Q1876" i="15" l="1"/>
  <c r="P1875" i="15"/>
  <c r="P1876" i="15" l="1"/>
  <c r="Q1877" i="15"/>
  <c r="Q1878" i="15" l="1"/>
  <c r="P1877" i="15"/>
  <c r="Q1879" i="15" l="1"/>
  <c r="P1878" i="15"/>
  <c r="P1879" i="15" l="1"/>
  <c r="Q1880" i="15"/>
  <c r="Q1881" i="15" l="1"/>
  <c r="P1880" i="15"/>
  <c r="P1881" i="15" l="1"/>
  <c r="Q1882" i="15"/>
  <c r="Q1883" i="15" l="1"/>
  <c r="P1882" i="15"/>
  <c r="P1883" i="15" l="1"/>
  <c r="Q1884" i="15"/>
  <c r="Q1885" i="15" l="1"/>
  <c r="P1884" i="15"/>
  <c r="Q1886" i="15" l="1"/>
  <c r="P1885" i="15"/>
  <c r="Q1887" i="15" l="1"/>
  <c r="P1886" i="15"/>
  <c r="Q1888" i="15" l="1"/>
  <c r="P1887" i="15"/>
  <c r="P1888" i="15" l="1"/>
  <c r="Q1889" i="15"/>
  <c r="P1889" i="15" l="1"/>
  <c r="Q1890" i="15"/>
  <c r="Q1891" i="15" l="1"/>
  <c r="P1890" i="15"/>
  <c r="Q1892" i="15" l="1"/>
  <c r="P1891" i="15"/>
  <c r="P1892" i="15" l="1"/>
  <c r="Q1893" i="15"/>
  <c r="P1893" i="15" l="1"/>
  <c r="Q1894" i="15"/>
  <c r="P1894" i="15" l="1"/>
  <c r="Q1895" i="15"/>
  <c r="P1895" i="15" l="1"/>
  <c r="Q1896" i="15"/>
  <c r="Q1897" i="15" l="1"/>
  <c r="P1896" i="15"/>
  <c r="P1897" i="15" l="1"/>
  <c r="Q1898" i="15"/>
  <c r="Q1899" i="15" l="1"/>
  <c r="P1898" i="15"/>
  <c r="P1899" i="15" l="1"/>
  <c r="Q1900" i="15"/>
  <c r="P1900" i="15" l="1"/>
  <c r="Q1901" i="15"/>
  <c r="P1901" i="15" l="1"/>
  <c r="Q1902" i="15"/>
  <c r="P1902" i="15" l="1"/>
  <c r="Q1903" i="15"/>
  <c r="P1903" i="15" l="1"/>
  <c r="Q1904" i="15"/>
  <c r="Q1905" i="15" l="1"/>
  <c r="P1904" i="15"/>
  <c r="P1905" i="15" l="1"/>
  <c r="Q1906" i="15"/>
  <c r="P1906" i="15" l="1"/>
  <c r="Q1907" i="15"/>
  <c r="P1907" i="15" l="1"/>
  <c r="Q1908" i="15"/>
  <c r="P1908" i="15" l="1"/>
  <c r="Q1909" i="15"/>
  <c r="P1909" i="15" l="1"/>
  <c r="Q1910" i="15"/>
  <c r="Q1911" i="15" l="1"/>
  <c r="P1910" i="15"/>
  <c r="Q1912" i="15" l="1"/>
  <c r="P1911" i="15"/>
  <c r="Q1913" i="15" l="1"/>
  <c r="P1912" i="15"/>
  <c r="P1913" i="15" l="1"/>
  <c r="Q1914" i="15"/>
  <c r="Q1915" i="15" l="1"/>
  <c r="P1914" i="15"/>
  <c r="Q1916" i="15" l="1"/>
  <c r="P1915" i="15"/>
  <c r="Q1917" i="15" l="1"/>
  <c r="P1916" i="15"/>
  <c r="Q1918" i="15" l="1"/>
  <c r="P1917" i="15"/>
  <c r="Q1919" i="15" l="1"/>
  <c r="P1918" i="15"/>
  <c r="P1919" i="15" l="1"/>
  <c r="Q1920" i="15"/>
  <c r="Q1921" i="15" l="1"/>
  <c r="P1920" i="15"/>
  <c r="Q1922" i="15" l="1"/>
  <c r="P1921" i="15"/>
  <c r="Q1923" i="15" l="1"/>
  <c r="P1922" i="15"/>
  <c r="P1923" i="15" l="1"/>
  <c r="Q1924" i="15"/>
  <c r="Q1925" i="15" l="1"/>
  <c r="P1924" i="15"/>
  <c r="Q1926" i="15" l="1"/>
  <c r="P1925" i="15"/>
  <c r="Q1927" i="15" l="1"/>
  <c r="P1926" i="15"/>
  <c r="Q1928" i="15" l="1"/>
  <c r="P1927" i="15"/>
  <c r="Q1929" i="15" l="1"/>
  <c r="P1928" i="15"/>
  <c r="P1929" i="15" l="1"/>
  <c r="Q1930" i="15"/>
  <c r="P1930" i="15" l="1"/>
  <c r="Q1931" i="15"/>
  <c r="P1931" i="15" l="1"/>
  <c r="Q1932" i="15"/>
  <c r="Q1933" i="15" l="1"/>
  <c r="P1932" i="15"/>
  <c r="P1933" i="15" l="1"/>
  <c r="Q1934" i="15"/>
  <c r="P1934" i="15" l="1"/>
  <c r="Q1935" i="15"/>
  <c r="P1935" i="15" l="1"/>
  <c r="Q1936" i="15"/>
  <c r="P1936" i="15" l="1"/>
  <c r="Q1937" i="15"/>
  <c r="P1937" i="15" l="1"/>
  <c r="Q1938" i="15"/>
  <c r="P1938" i="15" l="1"/>
  <c r="Q1939" i="15"/>
  <c r="P1939" i="15" l="1"/>
  <c r="Q1940" i="15"/>
  <c r="P1940" i="15" l="1"/>
  <c r="Q1941" i="15"/>
  <c r="P1941" i="15" l="1"/>
  <c r="Q1942" i="15"/>
  <c r="P1942" i="15" l="1"/>
  <c r="Q1943" i="15"/>
  <c r="P1943" i="15" l="1"/>
  <c r="Q1944" i="15"/>
  <c r="P1944" i="15" l="1"/>
  <c r="Q1945" i="15"/>
  <c r="P1945" i="15" l="1"/>
  <c r="Q1946" i="15"/>
  <c r="Q1947" i="15" l="1"/>
  <c r="P1946" i="15"/>
  <c r="P1947" i="15" l="1"/>
  <c r="Q1948" i="15"/>
  <c r="Q1949" i="15" l="1"/>
  <c r="P1948" i="15"/>
  <c r="P1949" i="15" l="1"/>
  <c r="Q1950" i="15"/>
  <c r="P1950" i="15" l="1"/>
  <c r="Q1951" i="15"/>
  <c r="P1951" i="15" l="1"/>
  <c r="Q1952" i="15"/>
  <c r="Q1953" i="15" l="1"/>
  <c r="P1952" i="15"/>
  <c r="Q1954" i="15" l="1"/>
  <c r="P1953" i="15"/>
  <c r="Q1955" i="15" l="1"/>
  <c r="P1954" i="15"/>
  <c r="P1955" i="15" l="1"/>
  <c r="Q1956" i="15"/>
  <c r="P1956" i="15" l="1"/>
  <c r="Q1957" i="15"/>
  <c r="P1957" i="15" l="1"/>
  <c r="Q1958" i="15"/>
  <c r="Q1959" i="15" l="1"/>
  <c r="P1958" i="15"/>
  <c r="Q1960" i="15" l="1"/>
  <c r="P1959" i="15"/>
  <c r="Q1961" i="15" l="1"/>
  <c r="P1960" i="15"/>
  <c r="P1961" i="15" l="1"/>
  <c r="Q1962" i="15"/>
  <c r="P1962" i="15" l="1"/>
  <c r="Q1963" i="15"/>
  <c r="Q1964" i="15" l="1"/>
  <c r="P1963" i="15"/>
  <c r="P1964" i="15" l="1"/>
  <c r="Q1965" i="15"/>
  <c r="Q1966" i="15" l="1"/>
  <c r="P1965" i="15"/>
  <c r="Q1967" i="15" l="1"/>
  <c r="P1966" i="15"/>
  <c r="P1967" i="15" l="1"/>
  <c r="Q1968" i="15"/>
  <c r="Q1969" i="15" l="1"/>
  <c r="P1968" i="15"/>
  <c r="P1969" i="15" l="1"/>
  <c r="Q1970" i="15"/>
  <c r="P1970" i="15" l="1"/>
  <c r="Q1971" i="15"/>
  <c r="P1971" i="15" l="1"/>
  <c r="Q1972" i="15"/>
  <c r="P1972" i="15" l="1"/>
  <c r="Q1973" i="15"/>
  <c r="Q1974" i="15" l="1"/>
  <c r="P1973" i="15"/>
  <c r="P1974" i="15" l="1"/>
  <c r="Q1975" i="15"/>
  <c r="P1975" i="15" l="1"/>
  <c r="Q1976" i="15"/>
  <c r="P1976" i="15" l="1"/>
  <c r="Q1977" i="15"/>
  <c r="P1977" i="15" l="1"/>
  <c r="Q1978" i="15"/>
  <c r="Q1979" i="15" l="1"/>
  <c r="P1978" i="15"/>
  <c r="P1979" i="15" l="1"/>
  <c r="Q1980" i="15"/>
  <c r="P1980" i="15" l="1"/>
  <c r="Q1981" i="15"/>
  <c r="P1981" i="15" l="1"/>
  <c r="Q1982" i="15"/>
  <c r="P1982" i="15" l="1"/>
  <c r="Q1983" i="15"/>
  <c r="P1983" i="15" l="1"/>
  <c r="Q1984" i="15"/>
  <c r="Q1985" i="15" l="1"/>
  <c r="P1984" i="15"/>
  <c r="P1985" i="15" l="1"/>
  <c r="Q1986" i="15"/>
  <c r="P1986" i="15" l="1"/>
  <c r="Q1987" i="15"/>
  <c r="P1987" i="15" l="1"/>
  <c r="Q1988" i="15"/>
  <c r="P1988" i="15" l="1"/>
  <c r="Q1989" i="15"/>
  <c r="P1989" i="15" l="1"/>
  <c r="Q1990" i="15"/>
  <c r="P1990" i="15" l="1"/>
  <c r="Q1991" i="15"/>
  <c r="P1991" i="15" l="1"/>
  <c r="Q1992" i="15"/>
  <c r="Q1993" i="15" l="1"/>
  <c r="P1992" i="15"/>
  <c r="P1993" i="15" l="1"/>
  <c r="Q1994" i="15"/>
  <c r="P1994" i="15" l="1"/>
  <c r="Q1995" i="15"/>
  <c r="Q1996" i="15" l="1"/>
  <c r="P1995" i="15"/>
  <c r="P1996" i="15" l="1"/>
  <c r="Q1997" i="15"/>
  <c r="P1997" i="15" l="1"/>
  <c r="Q1998" i="15"/>
  <c r="P1998" i="15" l="1"/>
  <c r="Q1999" i="15"/>
  <c r="P1999" i="15" l="1"/>
  <c r="Q2000" i="15"/>
  <c r="Q2001" i="15" l="1"/>
  <c r="P2000" i="15"/>
  <c r="P2001" i="15" l="1"/>
  <c r="Q2002" i="15"/>
  <c r="Q2003" i="15" l="1"/>
  <c r="P2002" i="15"/>
  <c r="P2003" i="15" l="1"/>
  <c r="Q2004" i="15"/>
  <c r="P2004" i="15" l="1"/>
  <c r="Q2005" i="15"/>
  <c r="P2005" i="15" l="1"/>
  <c r="Q2006" i="15"/>
  <c r="P2006" i="15" l="1"/>
  <c r="Q2007" i="15"/>
  <c r="P2007" i="15" l="1"/>
  <c r="Q2008" i="15"/>
  <c r="Q2009" i="15" l="1"/>
  <c r="P2008" i="15"/>
  <c r="P2009" i="15" l="1"/>
  <c r="Q2010" i="15"/>
  <c r="P2010" i="15" l="1"/>
  <c r="Q2011" i="15"/>
  <c r="P2011" i="15" l="1"/>
  <c r="Q2012" i="15"/>
  <c r="P2012" i="15" l="1"/>
  <c r="Q2013" i="15"/>
  <c r="Q2014" i="15" l="1"/>
  <c r="P2013" i="15"/>
  <c r="P2014" i="15" l="1"/>
  <c r="Q2015" i="15"/>
  <c r="P2015" i="15" l="1"/>
  <c r="Q2016" i="15"/>
  <c r="Q2017" i="15" l="1"/>
  <c r="P2016" i="15"/>
  <c r="P2017" i="15" l="1"/>
  <c r="Q2018" i="15"/>
  <c r="Q2019" i="15" l="1"/>
  <c r="P2018" i="15"/>
  <c r="P2019" i="15" l="1"/>
  <c r="Q2020" i="15"/>
  <c r="P2020" i="15" l="1"/>
  <c r="Q2021" i="15"/>
  <c r="P2021" i="15" l="1"/>
  <c r="Q2022" i="15"/>
  <c r="Q2023" i="15" l="1"/>
  <c r="P2022" i="15"/>
  <c r="P2023" i="15" l="1"/>
  <c r="Q2024" i="15"/>
  <c r="P2024" i="15" l="1"/>
  <c r="Q2025" i="15"/>
  <c r="P2025" i="15" l="1"/>
  <c r="Q2026" i="15"/>
  <c r="P2026" i="15" l="1"/>
  <c r="Q2027" i="15"/>
  <c r="P2027" i="15" l="1"/>
  <c r="Q2028" i="15"/>
  <c r="P2028" i="15" l="1"/>
  <c r="Q2029" i="15"/>
  <c r="P2029" i="15" l="1"/>
  <c r="Q2030" i="15"/>
  <c r="P2030" i="15" l="1"/>
  <c r="Q2031" i="15"/>
  <c r="P2031" i="15" l="1"/>
  <c r="Q2032" i="15"/>
  <c r="Q2033" i="15" l="1"/>
  <c r="P2032" i="15"/>
  <c r="P2033" i="15" l="1"/>
  <c r="Q2034" i="15"/>
  <c r="P2034" i="15" l="1"/>
  <c r="Q2035" i="15"/>
  <c r="P2035" i="15" l="1"/>
  <c r="Q2036" i="15"/>
  <c r="P2036" i="15" l="1"/>
  <c r="Q2037" i="15"/>
  <c r="P2037" i="15" l="1"/>
  <c r="Q2038" i="15"/>
  <c r="P2038" i="15" l="1"/>
  <c r="Q2039" i="15"/>
  <c r="P2039" i="15" l="1"/>
  <c r="Q2040" i="15"/>
  <c r="Q2041" i="15" l="1"/>
  <c r="P2040" i="15"/>
  <c r="P2041" i="15" l="1"/>
  <c r="Q2042" i="15"/>
  <c r="Q2043" i="15" l="1"/>
  <c r="P2042" i="15"/>
  <c r="Q2044" i="15" l="1"/>
  <c r="P2043" i="15"/>
  <c r="Q2045" i="15" l="1"/>
  <c r="P2044" i="15"/>
  <c r="Q2046" i="15" l="1"/>
  <c r="P2045" i="15"/>
  <c r="P2046" i="15" l="1"/>
  <c r="Q2047" i="15"/>
  <c r="Q2048" i="15" l="1"/>
  <c r="P2047" i="15"/>
  <c r="Q2049" i="15" l="1"/>
  <c r="P2048" i="15"/>
  <c r="Q2050" i="15" l="1"/>
  <c r="P2049" i="15"/>
  <c r="P2050" i="15" l="1"/>
  <c r="Q2051" i="15"/>
  <c r="P2051" i="15" l="1"/>
  <c r="Q2052" i="15"/>
  <c r="Q2053" i="15" l="1"/>
  <c r="P2052" i="15"/>
  <c r="P2053" i="15" l="1"/>
  <c r="Q2054" i="15"/>
  <c r="P2054" i="15" l="1"/>
  <c r="Q2055" i="15"/>
  <c r="P2055" i="15" l="1"/>
  <c r="Q2056" i="15"/>
  <c r="Q2057" i="15" l="1"/>
  <c r="P2056" i="15"/>
  <c r="P2057" i="15" l="1"/>
  <c r="Q2058" i="15"/>
  <c r="D17" i="16" l="1"/>
  <c r="D20" i="16"/>
  <c r="D25" i="16"/>
  <c r="D19" i="16"/>
  <c r="P2058" i="15"/>
  <c r="C104" i="16" s="1"/>
  <c r="X208" i="16"/>
  <c r="E102" i="16"/>
  <c r="B118" i="16"/>
  <c r="B133" i="16"/>
  <c r="E129" i="16"/>
  <c r="X211" i="16"/>
  <c r="F27" i="16"/>
  <c r="E79" i="16"/>
  <c r="W208" i="16"/>
  <c r="F86" i="16"/>
  <c r="C132" i="16"/>
  <c r="B87" i="16"/>
  <c r="C85" i="16"/>
  <c r="B142" i="16"/>
  <c r="C116" i="16"/>
  <c r="F20" i="16"/>
  <c r="E85" i="16"/>
  <c r="C134" i="16"/>
  <c r="F40" i="16"/>
  <c r="B199" i="16"/>
  <c r="F23" i="16"/>
  <c r="F138" i="16"/>
  <c r="B92" i="16"/>
  <c r="C91" i="16"/>
  <c r="C55" i="16"/>
  <c r="B137" i="16"/>
  <c r="E90" i="16"/>
  <c r="C151" i="16"/>
  <c r="C96" i="16"/>
  <c r="W212" i="16"/>
  <c r="B37" i="16"/>
  <c r="Y208" i="16"/>
  <c r="F100" i="16"/>
  <c r="C126" i="16"/>
  <c r="B158" i="16"/>
  <c r="V214" i="16"/>
  <c r="E150" i="16"/>
  <c r="W213" i="16"/>
  <c r="B136" i="16"/>
  <c r="E112" i="16"/>
  <c r="F107" i="16"/>
  <c r="Y209" i="16"/>
  <c r="E83" i="16"/>
  <c r="E159" i="16"/>
  <c r="B115" i="16"/>
  <c r="X203" i="16"/>
  <c r="F32" i="16"/>
  <c r="B61" i="16"/>
  <c r="B34" i="16"/>
  <c r="B143" i="16"/>
  <c r="E17" i="16"/>
  <c r="W202" i="16"/>
  <c r="Y201" i="16"/>
  <c r="F146" i="16"/>
  <c r="B79" i="16"/>
  <c r="E109" i="16"/>
  <c r="B25" i="16"/>
  <c r="C117" i="16"/>
  <c r="B54" i="16"/>
  <c r="F110" i="16"/>
  <c r="E111" i="16"/>
  <c r="B111" i="16"/>
  <c r="F57" i="16"/>
  <c r="C67" i="16"/>
  <c r="C82" i="16"/>
  <c r="C62" i="16"/>
  <c r="F13" i="16"/>
  <c r="B141" i="16"/>
  <c r="F122" i="16"/>
  <c r="C118" i="16"/>
  <c r="X207" i="16"/>
  <c r="B69" i="16"/>
  <c r="E64" i="16"/>
  <c r="F58" i="16"/>
  <c r="B67" i="16"/>
  <c r="V216" i="16"/>
  <c r="C111" i="16"/>
  <c r="E161" i="16"/>
  <c r="X195" i="16"/>
  <c r="F135" i="16"/>
  <c r="C65" i="16"/>
  <c r="C120" i="16"/>
  <c r="F70" i="16"/>
  <c r="X196" i="16"/>
  <c r="C41" i="16"/>
  <c r="E16" i="16"/>
  <c r="Y206" i="16"/>
  <c r="W196" i="16"/>
  <c r="C177" i="16"/>
  <c r="F169" i="16"/>
  <c r="B113" i="16"/>
  <c r="C31" i="16"/>
  <c r="F124" i="16"/>
  <c r="E20" i="16"/>
  <c r="B205" i="16"/>
  <c r="E27" i="16"/>
  <c r="X214" i="16"/>
  <c r="F38" i="16"/>
  <c r="X198" i="16"/>
  <c r="V204" i="16"/>
  <c r="C125" i="16"/>
  <c r="F139" i="16"/>
  <c r="E144" i="16"/>
  <c r="C137" i="16"/>
  <c r="B84" i="16"/>
  <c r="B68" i="16"/>
  <c r="Y215" i="16"/>
  <c r="F98" i="16"/>
  <c r="F136" i="16"/>
  <c r="F28" i="16"/>
  <c r="B203" i="16"/>
  <c r="X201" i="16"/>
  <c r="F71" i="16"/>
  <c r="B88" i="16"/>
  <c r="V207" i="16"/>
  <c r="B53" i="16"/>
  <c r="B97" i="16"/>
  <c r="W209" i="16"/>
  <c r="F44" i="16"/>
  <c r="C135" i="16"/>
  <c r="E19" i="16"/>
  <c r="B78" i="16"/>
  <c r="B46" i="16"/>
  <c r="F54" i="16"/>
  <c r="B114" i="16"/>
  <c r="E41" i="16"/>
  <c r="F117" i="16"/>
  <c r="E22" i="16"/>
  <c r="Y210" i="16"/>
  <c r="F42" i="16"/>
  <c r="E148" i="16"/>
  <c r="F16" i="16"/>
  <c r="C106" i="16"/>
  <c r="F33" i="16"/>
  <c r="B98" i="16"/>
  <c r="B123" i="16"/>
  <c r="C87" i="16"/>
  <c r="C110" i="16"/>
  <c r="C76" i="16"/>
  <c r="F142" i="16"/>
  <c r="C88" i="16"/>
  <c r="C115" i="16"/>
  <c r="B70" i="16"/>
  <c r="F68" i="16"/>
  <c r="C93" i="16"/>
  <c r="C28" i="16"/>
  <c r="F31" i="16"/>
  <c r="B18" i="16"/>
  <c r="F14" i="16"/>
  <c r="U211" i="16"/>
  <c r="F26" i="16"/>
  <c r="B24" i="16"/>
  <c r="E71" i="16"/>
  <c r="B108" i="16"/>
  <c r="B183" i="16"/>
  <c r="C57" i="16"/>
  <c r="C98" i="16"/>
  <c r="E138" i="16"/>
  <c r="F121" i="16"/>
  <c r="E119" i="16"/>
  <c r="C145" i="16"/>
  <c r="E40" i="16"/>
  <c r="E23" i="16"/>
  <c r="B145" i="16"/>
  <c r="C27" i="16"/>
  <c r="F69" i="16"/>
  <c r="B121" i="16"/>
  <c r="C46" i="16"/>
  <c r="C204" i="16"/>
  <c r="C129" i="16"/>
  <c r="C79" i="16"/>
  <c r="E75" i="16"/>
  <c r="F170" i="16"/>
  <c r="E95" i="16"/>
  <c r="F148" i="16"/>
  <c r="E81" i="16"/>
  <c r="C20" i="16"/>
  <c r="E120" i="16"/>
  <c r="F47" i="16"/>
  <c r="E55" i="16"/>
  <c r="B83" i="16"/>
  <c r="F108" i="16"/>
  <c r="F119" i="16"/>
  <c r="B60" i="16"/>
  <c r="C80" i="16"/>
  <c r="X202" i="16"/>
  <c r="W199" i="16"/>
  <c r="C150" i="16"/>
  <c r="F53" i="16"/>
  <c r="B150" i="16"/>
  <c r="X200" i="16"/>
  <c r="B71" i="16"/>
  <c r="X204" i="16"/>
  <c r="E139" i="16"/>
  <c r="C22" i="16"/>
  <c r="E36" i="16"/>
  <c r="C209" i="16"/>
  <c r="C144" i="16"/>
  <c r="B22" i="16"/>
  <c r="B156" i="16"/>
  <c r="C121" i="16"/>
  <c r="F194" i="16"/>
  <c r="B12" i="16"/>
  <c r="U202" i="16"/>
  <c r="E93" i="16"/>
  <c r="C162" i="16"/>
  <c r="C89" i="16"/>
  <c r="Y216" i="16"/>
  <c r="E128" i="16"/>
  <c r="C18" i="16"/>
  <c r="E26" i="16"/>
  <c r="B164" i="16"/>
  <c r="C124" i="16"/>
  <c r="B157" i="16"/>
  <c r="E44" i="16"/>
  <c r="C131" i="16"/>
  <c r="F180" i="16"/>
  <c r="C139" i="16"/>
  <c r="E24" i="16"/>
  <c r="B26" i="16"/>
  <c r="C191" i="16"/>
  <c r="E115" i="16"/>
  <c r="V198" i="16"/>
  <c r="F181" i="16"/>
  <c r="C56" i="16"/>
  <c r="E63" i="16"/>
  <c r="E209" i="16"/>
  <c r="C190" i="16"/>
  <c r="C141" i="16"/>
  <c r="E43" i="16"/>
  <c r="F80" i="16"/>
  <c r="F103" i="16"/>
  <c r="E107" i="16"/>
  <c r="C156" i="16"/>
  <c r="C182" i="16"/>
  <c r="E172" i="16"/>
  <c r="B72" i="16"/>
  <c r="F35" i="16"/>
  <c r="E117" i="16"/>
  <c r="C90" i="16"/>
  <c r="U195" i="16"/>
  <c r="F93" i="16"/>
  <c r="B146" i="16"/>
  <c r="B153" i="16"/>
  <c r="E130" i="16"/>
  <c r="F64" i="16"/>
  <c r="B40" i="16"/>
  <c r="E182" i="16"/>
  <c r="B138" i="16"/>
  <c r="C169" i="16"/>
  <c r="U207" i="16"/>
  <c r="E170" i="16"/>
  <c r="C164" i="16"/>
  <c r="C53" i="16"/>
  <c r="E142" i="16"/>
  <c r="E42" i="16"/>
  <c r="F95" i="16"/>
  <c r="C52" i="16"/>
  <c r="V202" i="16"/>
  <c r="B95" i="16"/>
  <c r="E80" i="16"/>
  <c r="X213" i="16"/>
  <c r="E99" i="16"/>
  <c r="F141" i="16"/>
  <c r="W197" i="16"/>
  <c r="B119" i="16"/>
  <c r="V195" i="16"/>
  <c r="U210" i="16"/>
  <c r="B196" i="16"/>
  <c r="V203" i="16"/>
  <c r="F131" i="16"/>
  <c r="E140" i="16"/>
  <c r="F191" i="16"/>
  <c r="E153" i="16"/>
  <c r="F43" i="16"/>
  <c r="C74" i="16"/>
  <c r="V206" i="16"/>
  <c r="B200" i="16"/>
  <c r="E174" i="16"/>
  <c r="C48" i="16"/>
  <c r="F182" i="16"/>
  <c r="E169" i="16"/>
  <c r="B52" i="16"/>
  <c r="B65" i="16"/>
  <c r="C26" i="16"/>
  <c r="Y207" i="16"/>
  <c r="C208" i="16"/>
  <c r="C203" i="16"/>
  <c r="F189" i="16"/>
  <c r="B163" i="16"/>
  <c r="B23" i="16"/>
  <c r="F50" i="16"/>
  <c r="C23" i="16"/>
  <c r="Y203" i="16"/>
  <c r="F65" i="16"/>
  <c r="C114" i="16"/>
  <c r="E21" i="16"/>
  <c r="C109" i="16"/>
  <c r="F37" i="16"/>
  <c r="B169" i="16"/>
  <c r="F55" i="16"/>
  <c r="F36" i="16"/>
  <c r="C200" i="16"/>
  <c r="E125" i="16"/>
  <c r="E180" i="16"/>
  <c r="F76" i="16"/>
  <c r="F133" i="16"/>
  <c r="C176" i="16"/>
  <c r="C51" i="16"/>
  <c r="F18" i="16"/>
  <c r="B161" i="16"/>
  <c r="E89" i="16"/>
  <c r="F99" i="16"/>
  <c r="E37" i="16"/>
  <c r="F168" i="16"/>
  <c r="B187" i="16"/>
  <c r="Y199" i="16"/>
  <c r="Y211" i="16"/>
  <c r="C147" i="16"/>
  <c r="E49" i="16"/>
  <c r="E204" i="16"/>
  <c r="E29" i="16"/>
  <c r="C153" i="16"/>
  <c r="C181" i="16"/>
  <c r="Y197" i="16"/>
  <c r="E134" i="16"/>
  <c r="C38" i="16"/>
  <c r="B74" i="16"/>
  <c r="C128" i="16"/>
  <c r="E87" i="16"/>
  <c r="F21" i="16"/>
  <c r="B152" i="16"/>
  <c r="F179" i="16"/>
  <c r="C143" i="16"/>
  <c r="E61" i="16"/>
  <c r="C152" i="16"/>
  <c r="W205" i="16"/>
  <c r="F147" i="16"/>
  <c r="E106" i="16"/>
  <c r="B56" i="16"/>
  <c r="F74" i="16"/>
  <c r="F22" i="16"/>
  <c r="U203" i="16"/>
  <c r="B129" i="16"/>
  <c r="E110" i="16"/>
  <c r="B51" i="16"/>
  <c r="F204" i="16"/>
  <c r="F186" i="16"/>
  <c r="C50" i="16"/>
  <c r="B112" i="16"/>
  <c r="C163" i="16"/>
  <c r="C207" i="16"/>
  <c r="B35" i="16"/>
  <c r="C63" i="16"/>
  <c r="F115" i="16"/>
  <c r="C69" i="16"/>
  <c r="C78" i="16"/>
  <c r="C70" i="16"/>
  <c r="E62" i="16"/>
  <c r="E124" i="16"/>
  <c r="B90" i="16"/>
  <c r="E92" i="16"/>
  <c r="F157" i="16"/>
  <c r="F88" i="16"/>
  <c r="C92" i="16"/>
  <c r="E155" i="16"/>
  <c r="B63" i="16"/>
  <c r="C84" i="16"/>
  <c r="E167" i="16"/>
  <c r="E185" i="16"/>
  <c r="W195" i="16"/>
  <c r="F77" i="16"/>
  <c r="F199" i="16"/>
  <c r="B93" i="16"/>
  <c r="E164" i="16"/>
  <c r="E118" i="16"/>
  <c r="C36" i="16"/>
  <c r="C187" i="16"/>
  <c r="F166" i="16"/>
  <c r="C108" i="16"/>
  <c r="F101" i="16"/>
  <c r="E184" i="16"/>
  <c r="F30" i="16"/>
  <c r="E193" i="16"/>
  <c r="E104" i="16"/>
  <c r="F81" i="16"/>
  <c r="F94" i="16"/>
  <c r="B32" i="16"/>
  <c r="E34" i="16"/>
  <c r="V215" i="16"/>
  <c r="B188" i="16"/>
  <c r="B180" i="16"/>
  <c r="E192" i="16"/>
  <c r="B151" i="16"/>
  <c r="C133" i="16"/>
  <c r="C61" i="16"/>
  <c r="U200" i="16"/>
  <c r="B140" i="16"/>
  <c r="C47" i="16"/>
  <c r="C29" i="16"/>
  <c r="C188" i="16"/>
  <c r="F114" i="16"/>
  <c r="F195" i="16"/>
  <c r="B107" i="16"/>
  <c r="C148" i="16"/>
  <c r="U215" i="16"/>
  <c r="U214" i="16"/>
  <c r="F83" i="16"/>
  <c r="B27" i="16"/>
  <c r="B41" i="16"/>
  <c r="F158" i="16"/>
  <c r="B55" i="16"/>
  <c r="C100" i="16"/>
  <c r="E78" i="16"/>
  <c r="F162" i="16"/>
  <c r="B186" i="16"/>
  <c r="F160" i="16"/>
  <c r="C107" i="16"/>
  <c r="C102" i="16"/>
  <c r="B181" i="16"/>
  <c r="E116" i="16"/>
  <c r="F177" i="16"/>
  <c r="B147" i="16"/>
  <c r="E158" i="16"/>
  <c r="V213" i="16"/>
  <c r="B166" i="16"/>
  <c r="F92" i="16"/>
  <c r="E147" i="16"/>
  <c r="B62" i="16"/>
  <c r="X209" i="16"/>
  <c r="B154" i="16"/>
  <c r="C103" i="16"/>
  <c r="E156" i="16"/>
  <c r="E97" i="16"/>
  <c r="U197" i="16"/>
  <c r="V201" i="16"/>
  <c r="F105" i="16"/>
  <c r="F67" i="16"/>
  <c r="F196" i="16"/>
  <c r="C15" i="16"/>
  <c r="B20" i="16"/>
  <c r="W200" i="16"/>
  <c r="F171" i="16"/>
  <c r="F109" i="16"/>
  <c r="E32" i="16"/>
  <c r="C24" i="16"/>
  <c r="V199" i="16"/>
  <c r="B175" i="16"/>
  <c r="E132" i="16"/>
  <c r="F25" i="16"/>
  <c r="B194" i="16"/>
  <c r="E25" i="16"/>
  <c r="C105" i="16"/>
  <c r="F151" i="16"/>
  <c r="B204" i="16"/>
  <c r="B19" i="16"/>
  <c r="B106" i="16"/>
  <c r="C122" i="16"/>
  <c r="C73" i="16"/>
  <c r="W201" i="16"/>
  <c r="E122" i="16"/>
  <c r="F46" i="16"/>
  <c r="F78" i="16"/>
  <c r="B11" i="16"/>
  <c r="F128" i="16"/>
  <c r="E50" i="16"/>
  <c r="B159" i="16"/>
  <c r="E168" i="16"/>
  <c r="F12" i="16"/>
  <c r="C161" i="16"/>
  <c r="E188" i="16"/>
  <c r="C210" i="16"/>
  <c r="F120" i="16"/>
  <c r="B29" i="16"/>
  <c r="B31" i="16"/>
  <c r="B198" i="16"/>
  <c r="F188" i="16"/>
  <c r="E152" i="16"/>
  <c r="B201" i="16"/>
  <c r="B33" i="16"/>
  <c r="F75" i="16"/>
  <c r="X212" i="16"/>
  <c r="E165" i="16"/>
  <c r="V209" i="16"/>
  <c r="F184" i="16"/>
  <c r="B59" i="16"/>
  <c r="C43" i="16"/>
  <c r="W211" i="16"/>
  <c r="F161" i="16"/>
  <c r="C83" i="16"/>
  <c r="B160" i="16"/>
  <c r="C186" i="16"/>
  <c r="E52" i="16"/>
  <c r="F15" i="16"/>
  <c r="C205" i="16"/>
  <c r="E56" i="16"/>
  <c r="E181" i="16"/>
  <c r="C94" i="16"/>
  <c r="E136" i="16"/>
  <c r="C158" i="16"/>
  <c r="F11" i="16"/>
  <c r="C45" i="16"/>
  <c r="E160" i="16"/>
  <c r="B105" i="16"/>
  <c r="B134" i="16"/>
  <c r="E72" i="16"/>
  <c r="C138" i="16"/>
  <c r="U196" i="16"/>
  <c r="F134" i="16"/>
  <c r="C201" i="16"/>
  <c r="C97" i="16"/>
  <c r="C32" i="16"/>
  <c r="F203" i="16"/>
  <c r="U201" i="16"/>
  <c r="B44" i="16"/>
  <c r="B127" i="16"/>
  <c r="C13" i="16"/>
  <c r="C183" i="16"/>
  <c r="F66" i="16"/>
  <c r="B66" i="16"/>
  <c r="V210" i="16"/>
  <c r="C44" i="16"/>
  <c r="C189" i="16"/>
  <c r="B182" i="16"/>
  <c r="B167" i="16"/>
  <c r="F197" i="16"/>
  <c r="F87" i="16"/>
  <c r="B102" i="16"/>
  <c r="E15" i="16"/>
  <c r="C174" i="16"/>
  <c r="C123" i="16"/>
  <c r="B207" i="16"/>
  <c r="F132" i="16"/>
  <c r="C173" i="16"/>
  <c r="B197" i="16"/>
  <c r="E175" i="16"/>
  <c r="Y195" i="16"/>
  <c r="E207" i="16"/>
  <c r="Y214" i="16"/>
  <c r="E194" i="16"/>
  <c r="X197" i="16"/>
  <c r="E123" i="16"/>
  <c r="F209" i="16"/>
  <c r="X215" i="16"/>
  <c r="C198" i="16"/>
  <c r="W214" i="16"/>
  <c r="B130" i="16"/>
  <c r="C166" i="16"/>
  <c r="C81" i="16"/>
  <c r="B122" i="16"/>
  <c r="B57" i="16"/>
  <c r="E69" i="16"/>
  <c r="E96" i="16"/>
  <c r="B14" i="16"/>
  <c r="C167" i="16"/>
  <c r="E203" i="16"/>
  <c r="C119" i="16"/>
  <c r="C113" i="16"/>
  <c r="B109" i="16"/>
  <c r="Y198" i="16"/>
  <c r="C136" i="16"/>
  <c r="E54" i="16"/>
  <c r="C58" i="16"/>
  <c r="E114" i="16"/>
  <c r="C180" i="16"/>
  <c r="C159" i="16"/>
  <c r="E68" i="16"/>
  <c r="B208" i="16"/>
  <c r="F62" i="16"/>
  <c r="E12" i="16"/>
  <c r="F149" i="16"/>
  <c r="F206" i="16"/>
  <c r="B85" i="16"/>
  <c r="X216" i="16"/>
  <c r="F61" i="16"/>
  <c r="C68" i="16"/>
  <c r="B38" i="16"/>
  <c r="C37" i="16"/>
  <c r="W198" i="16"/>
  <c r="E98" i="16"/>
  <c r="F72" i="16"/>
  <c r="F183" i="16"/>
  <c r="E86" i="16"/>
  <c r="B91" i="16"/>
  <c r="E163" i="16"/>
  <c r="F167" i="16"/>
  <c r="F113" i="16"/>
  <c r="B39" i="16"/>
  <c r="C172" i="16"/>
  <c r="E57" i="16"/>
  <c r="F129" i="16"/>
  <c r="E14" i="16"/>
  <c r="Y213" i="16"/>
  <c r="F185" i="16"/>
  <c r="F84" i="16"/>
  <c r="B172" i="16"/>
  <c r="C168" i="16"/>
  <c r="F174" i="16"/>
  <c r="E202" i="16"/>
  <c r="V196" i="16"/>
  <c r="B77" i="16"/>
  <c r="B192" i="16"/>
  <c r="B75" i="16"/>
  <c r="W204" i="16"/>
  <c r="E135" i="16"/>
  <c r="C130" i="16"/>
  <c r="B171" i="16"/>
  <c r="B100" i="16"/>
  <c r="C49" i="16"/>
  <c r="W215" i="16"/>
  <c r="Y202" i="16"/>
  <c r="F123" i="16"/>
  <c r="E187" i="16"/>
  <c r="B36" i="16"/>
  <c r="C199" i="16"/>
  <c r="Y196" i="16"/>
  <c r="E113" i="16"/>
  <c r="U216" i="16"/>
  <c r="Y205" i="16"/>
  <c r="W207" i="16"/>
  <c r="E91" i="16"/>
  <c r="E191" i="16"/>
  <c r="B193" i="16"/>
  <c r="B96" i="16"/>
  <c r="E137" i="16"/>
  <c r="F164" i="16"/>
  <c r="C72" i="16"/>
  <c r="E176" i="16"/>
  <c r="E47" i="16"/>
  <c r="E183" i="16"/>
  <c r="E67" i="16"/>
  <c r="C196" i="16"/>
  <c r="B58" i="16"/>
  <c r="B86" i="16"/>
  <c r="C19" i="16"/>
  <c r="B174" i="16"/>
  <c r="B45" i="16"/>
  <c r="C21" i="16"/>
  <c r="E166" i="16"/>
  <c r="B126" i="16"/>
  <c r="F79" i="16"/>
  <c r="E151" i="16"/>
  <c r="C206" i="16"/>
  <c r="E206" i="16"/>
  <c r="C17" i="16"/>
  <c r="F17" i="16"/>
  <c r="E157" i="16"/>
  <c r="E70" i="16"/>
  <c r="E48" i="16"/>
  <c r="B94" i="16"/>
  <c r="F104" i="16"/>
  <c r="F192" i="16"/>
  <c r="B42" i="16"/>
  <c r="B139" i="16"/>
  <c r="U206" i="16"/>
  <c r="B185" i="16"/>
  <c r="X199" i="16"/>
  <c r="F125" i="16"/>
  <c r="E74" i="16"/>
  <c r="C12" i="16"/>
  <c r="F210" i="16"/>
  <c r="E197" i="16"/>
  <c r="E177" i="16"/>
  <c r="B104" i="16"/>
  <c r="F205" i="16"/>
  <c r="C202" i="16"/>
  <c r="F207" i="16"/>
  <c r="F153" i="16"/>
  <c r="F208" i="16"/>
  <c r="F56" i="16"/>
  <c r="C39" i="16"/>
  <c r="V212" i="16"/>
  <c r="E127" i="16"/>
  <c r="C66" i="16"/>
  <c r="B128" i="16"/>
  <c r="C194" i="16"/>
  <c r="F140" i="16"/>
  <c r="E59" i="16"/>
  <c r="F201" i="16"/>
  <c r="F85" i="16"/>
  <c r="E77" i="16"/>
  <c r="X206" i="16"/>
  <c r="F96" i="16"/>
  <c r="B15" i="16"/>
  <c r="Y204" i="16"/>
  <c r="B47" i="16"/>
  <c r="F178" i="16"/>
  <c r="F45" i="16"/>
  <c r="F59" i="16"/>
  <c r="C142" i="16"/>
  <c r="B21" i="16"/>
  <c r="B76" i="16"/>
  <c r="F34" i="16"/>
  <c r="B89" i="16"/>
  <c r="B16" i="16"/>
  <c r="B81" i="16"/>
  <c r="B131" i="16"/>
  <c r="B173" i="16"/>
  <c r="C54" i="16"/>
  <c r="C154" i="16"/>
  <c r="B149" i="16"/>
  <c r="C77" i="16"/>
  <c r="C40" i="16"/>
  <c r="C140" i="16"/>
  <c r="E143" i="16"/>
  <c r="B117" i="16"/>
  <c r="B191" i="16"/>
  <c r="F137" i="16"/>
  <c r="F48" i="16"/>
  <c r="F97" i="16"/>
  <c r="X210" i="16"/>
  <c r="C59" i="16"/>
  <c r="C157" i="16"/>
  <c r="C127" i="16"/>
  <c r="E146" i="16"/>
  <c r="C146" i="16"/>
  <c r="C64" i="16"/>
  <c r="F39" i="16"/>
  <c r="B50" i="16"/>
  <c r="E53" i="16"/>
  <c r="B120" i="16"/>
  <c r="C149" i="16"/>
  <c r="C99" i="16"/>
  <c r="V205" i="16"/>
  <c r="E76" i="16"/>
  <c r="F145" i="16"/>
  <c r="B170" i="16"/>
  <c r="E45" i="16"/>
  <c r="U198" i="16"/>
  <c r="U208" i="16"/>
  <c r="E18" i="16"/>
  <c r="E100" i="16"/>
  <c r="B64" i="16"/>
  <c r="U204" i="16"/>
  <c r="C175" i="16"/>
  <c r="E195" i="16"/>
  <c r="E28" i="16"/>
  <c r="F29" i="16"/>
  <c r="B49" i="16"/>
  <c r="F143" i="16"/>
  <c r="F156" i="16"/>
  <c r="F49" i="16"/>
  <c r="B43" i="16"/>
  <c r="E162" i="16"/>
  <c r="Y212" i="16"/>
  <c r="E208" i="16"/>
  <c r="F172" i="16"/>
  <c r="C33" i="16"/>
  <c r="B103" i="16"/>
  <c r="V208" i="16"/>
  <c r="W203" i="16"/>
  <c r="E189" i="16"/>
  <c r="C179" i="16"/>
  <c r="E190" i="16"/>
  <c r="E58" i="16"/>
  <c r="U213" i="16"/>
  <c r="F152" i="16"/>
  <c r="F24" i="16"/>
  <c r="B206" i="16"/>
  <c r="C86" i="16"/>
  <c r="F187" i="16"/>
  <c r="E38" i="16"/>
  <c r="E154" i="16"/>
  <c r="C170" i="16"/>
  <c r="E178" i="16"/>
  <c r="E30" i="16"/>
  <c r="W210" i="16"/>
  <c r="E205" i="16"/>
  <c r="C35" i="16"/>
  <c r="F163" i="16"/>
  <c r="C165" i="16"/>
  <c r="E199" i="16"/>
  <c r="B168" i="16"/>
  <c r="E73" i="16"/>
  <c r="E141" i="16"/>
  <c r="E84" i="16"/>
  <c r="Y200" i="16"/>
  <c r="F102" i="16"/>
  <c r="F60" i="16"/>
  <c r="B184" i="16"/>
  <c r="E210" i="16"/>
  <c r="F190" i="16"/>
  <c r="E31" i="16"/>
  <c r="B155" i="16"/>
  <c r="F90" i="16"/>
  <c r="W216" i="16"/>
  <c r="F198" i="16"/>
  <c r="F175" i="16"/>
  <c r="B165" i="16"/>
  <c r="F41" i="16"/>
  <c r="C160" i="16"/>
  <c r="F202" i="16"/>
  <c r="V200" i="16"/>
  <c r="E198" i="16"/>
  <c r="B110" i="16"/>
  <c r="C197" i="16"/>
  <c r="F154" i="16"/>
  <c r="B179" i="16"/>
  <c r="F73" i="16"/>
  <c r="F82" i="16"/>
  <c r="B116" i="16"/>
  <c r="F127" i="16"/>
  <c r="B48" i="16"/>
  <c r="F130" i="16"/>
  <c r="F19" i="16"/>
  <c r="E39" i="16"/>
  <c r="B132" i="16"/>
  <c r="B202" i="16"/>
  <c r="B178" i="16"/>
  <c r="C34" i="16"/>
  <c r="E94" i="16"/>
  <c r="C11" i="16"/>
  <c r="F51" i="16"/>
  <c r="F106" i="16"/>
  <c r="E33" i="16"/>
  <c r="E131" i="16"/>
  <c r="F144" i="16"/>
  <c r="E179" i="16"/>
  <c r="C25" i="16"/>
  <c r="F165" i="16"/>
  <c r="E126" i="16"/>
  <c r="B148" i="16"/>
  <c r="C171" i="16"/>
  <c r="B101" i="16"/>
  <c r="F91" i="16"/>
  <c r="E149" i="16"/>
  <c r="E65" i="16"/>
  <c r="B177" i="16"/>
  <c r="C95" i="16"/>
  <c r="E46" i="16"/>
  <c r="E13" i="16"/>
  <c r="C14" i="16"/>
  <c r="C16" i="16"/>
  <c r="E121" i="16"/>
  <c r="X205" i="16"/>
  <c r="E108" i="16"/>
  <c r="B124" i="16"/>
  <c r="B73" i="16"/>
  <c r="C193" i="16"/>
  <c r="E101" i="16"/>
  <c r="F176" i="16"/>
  <c r="C71" i="16"/>
  <c r="C184" i="16"/>
  <c r="F111" i="16"/>
  <c r="F52" i="16"/>
  <c r="C155" i="16"/>
  <c r="B80" i="16"/>
  <c r="B28" i="16"/>
  <c r="B162" i="16"/>
  <c r="E105" i="16"/>
  <c r="E51" i="16"/>
  <c r="E66" i="16"/>
  <c r="B13" i="16"/>
  <c r="W206" i="16"/>
  <c r="C75" i="16"/>
  <c r="V211" i="16"/>
  <c r="F89" i="16"/>
  <c r="F112" i="16"/>
  <c r="B125" i="16"/>
  <c r="U199" i="16"/>
  <c r="F118" i="16"/>
  <c r="F200" i="16"/>
  <c r="B30" i="16"/>
  <c r="F126" i="16"/>
  <c r="F63" i="16"/>
  <c r="E88" i="16"/>
  <c r="B195" i="16"/>
  <c r="E133" i="16"/>
  <c r="B135" i="16"/>
  <c r="E173" i="16"/>
  <c r="C30" i="16"/>
  <c r="C178" i="16"/>
  <c r="F150" i="16"/>
  <c r="B144" i="16"/>
  <c r="B99" i="16"/>
  <c r="E82" i="16"/>
  <c r="E145" i="16"/>
  <c r="C60" i="16"/>
  <c r="E11" i="16"/>
  <c r="B82" i="16"/>
  <c r="B209" i="16"/>
  <c r="C192" i="16"/>
  <c r="F116" i="16"/>
  <c r="U205" i="16"/>
  <c r="C101" i="16"/>
  <c r="E60" i="16"/>
  <c r="C195" i="16"/>
  <c r="E196" i="16"/>
  <c r="E35" i="16"/>
  <c r="F173" i="16"/>
  <c r="B190" i="16"/>
  <c r="V197" i="16"/>
  <c r="C42" i="16"/>
  <c r="B17" i="16"/>
  <c r="E200" i="16"/>
  <c r="E186" i="16"/>
  <c r="B176" i="16"/>
  <c r="B210" i="16"/>
  <c r="E171" i="16"/>
  <c r="C112" i="16"/>
  <c r="F155" i="16"/>
  <c r="F193" i="16"/>
  <c r="B189" i="16"/>
  <c r="C185" i="16"/>
  <c r="D16" i="16" l="1"/>
  <c r="D18" i="16"/>
  <c r="D15" i="16"/>
  <c r="D14" i="16"/>
  <c r="D13" i="16"/>
  <c r="D12" i="16"/>
  <c r="D11" i="16"/>
  <c r="U212" i="16"/>
  <c r="E103" i="16"/>
  <c r="D95" i="16"/>
  <c r="F159" i="16"/>
  <c r="U209" i="16"/>
  <c r="D99" i="16"/>
  <c r="D186" i="16"/>
  <c r="D21" i="16"/>
  <c r="D145" i="16"/>
  <c r="D161" i="16"/>
  <c r="D37" i="16"/>
  <c r="D126" i="16"/>
  <c r="D130" i="16"/>
  <c r="D51" i="16"/>
  <c r="D118" i="16"/>
  <c r="D176" i="16"/>
  <c r="D81" i="16"/>
  <c r="D71" i="16"/>
  <c r="D98" i="16"/>
  <c r="D113" i="16"/>
  <c r="D142" i="16"/>
  <c r="D160" i="16"/>
  <c r="D59" i="16"/>
  <c r="D183" i="16"/>
  <c r="D200" i="16"/>
  <c r="D94" i="16"/>
  <c r="D150" i="16"/>
  <c r="D78" i="16"/>
  <c r="D35" i="16"/>
  <c r="D80" i="16"/>
  <c r="D125" i="16"/>
  <c r="D28" i="16"/>
  <c r="D153" i="16"/>
  <c r="D173" i="16"/>
  <c r="D166" i="16"/>
  <c r="D172" i="16"/>
  <c r="D34" i="16"/>
  <c r="D187" i="16"/>
  <c r="D102" i="16"/>
  <c r="D32" i="16"/>
  <c r="D24" i="16"/>
  <c r="D146" i="16"/>
  <c r="D54" i="16"/>
  <c r="D104" i="16"/>
  <c r="D209" i="16"/>
  <c r="D55" i="16"/>
  <c r="D136" i="16"/>
  <c r="D127" i="16"/>
  <c r="D109" i="16"/>
  <c r="D156" i="16"/>
  <c r="D70" i="16"/>
  <c r="D148" i="16"/>
  <c r="D60" i="16"/>
  <c r="D90" i="16"/>
  <c r="D33" i="16"/>
  <c r="D178" i="16"/>
  <c r="D108" i="16"/>
  <c r="D115" i="16"/>
  <c r="D138" i="16"/>
  <c r="D181" i="16"/>
  <c r="D123" i="16"/>
  <c r="D164" i="16"/>
  <c r="D154" i="16"/>
  <c r="D170" i="16"/>
  <c r="D152" i="16"/>
  <c r="D26" i="16"/>
  <c r="D91" i="16"/>
  <c r="D117" i="16"/>
  <c r="D206" i="16"/>
  <c r="D65" i="16"/>
  <c r="D53" i="16"/>
  <c r="D147" i="16"/>
  <c r="D49" i="16"/>
  <c r="D131" i="16"/>
  <c r="D133" i="16"/>
  <c r="D45" i="16"/>
  <c r="D56" i="16"/>
  <c r="D192" i="16"/>
  <c r="D89" i="16"/>
  <c r="D111" i="16"/>
  <c r="D141" i="16"/>
  <c r="D122" i="16"/>
  <c r="D179" i="16"/>
  <c r="D27" i="16"/>
  <c r="D107" i="16"/>
  <c r="D177" i="16"/>
  <c r="D48" i="16"/>
  <c r="D149" i="16"/>
  <c r="D38" i="16"/>
  <c r="D205" i="16"/>
  <c r="D42" i="16"/>
  <c r="D195" i="16"/>
  <c r="D30" i="16"/>
  <c r="D194" i="16"/>
  <c r="D112" i="16"/>
  <c r="D47" i="16"/>
  <c r="D93" i="16"/>
  <c r="D40" i="16"/>
  <c r="D174" i="16"/>
  <c r="D64" i="16"/>
  <c r="D171" i="16"/>
  <c r="D184" i="16"/>
  <c r="D198" i="16"/>
  <c r="D86" i="16"/>
  <c r="D41" i="16"/>
  <c r="D199" i="16"/>
  <c r="D39" i="16"/>
  <c r="D114" i="16"/>
  <c r="D103" i="16"/>
  <c r="D143" i="16"/>
  <c r="D74" i="16"/>
  <c r="D44" i="16"/>
  <c r="D46" i="16"/>
  <c r="D79" i="16"/>
  <c r="D84" i="16"/>
  <c r="D137" i="16"/>
  <c r="D96" i="16"/>
  <c r="D88" i="16"/>
  <c r="D82" i="16"/>
  <c r="D151" i="16"/>
  <c r="D210" i="16"/>
  <c r="D100" i="16"/>
  <c r="D23" i="16"/>
  <c r="D188" i="16"/>
  <c r="D159" i="16"/>
  <c r="D197" i="16"/>
  <c r="D72" i="16"/>
  <c r="D119" i="16"/>
  <c r="D52" i="16"/>
  <c r="D185" i="16"/>
  <c r="D58" i="16"/>
  <c r="D204" i="16"/>
  <c r="D189" i="16"/>
  <c r="D62" i="16"/>
  <c r="D139" i="16"/>
  <c r="D157" i="16"/>
  <c r="D106" i="16"/>
  <c r="D83" i="16"/>
  <c r="D63" i="16"/>
  <c r="D29" i="16"/>
  <c r="D57" i="16"/>
  <c r="D135" i="16"/>
  <c r="D121" i="16"/>
  <c r="D193" i="16"/>
  <c r="D165" i="16"/>
  <c r="D73" i="16"/>
  <c r="D68" i="16"/>
  <c r="D169" i="16"/>
  <c r="D97" i="16"/>
  <c r="D110" i="16"/>
  <c r="D31" i="16"/>
  <c r="D207" i="16"/>
  <c r="D36" i="16"/>
  <c r="D22" i="16"/>
  <c r="D61" i="16"/>
  <c r="D50" i="16"/>
  <c r="D105" i="16"/>
  <c r="D140" i="16"/>
  <c r="D175" i="16"/>
  <c r="D196" i="16"/>
  <c r="D201" i="16"/>
  <c r="D43" i="16"/>
  <c r="D67" i="16"/>
  <c r="D69" i="16"/>
  <c r="D77" i="16"/>
  <c r="D167" i="16"/>
  <c r="D129" i="16"/>
  <c r="D158" i="16"/>
  <c r="D163" i="16"/>
  <c r="D116" i="16"/>
  <c r="E201" i="16"/>
  <c r="D190" i="16"/>
  <c r="D75" i="16"/>
  <c r="D92" i="16"/>
  <c r="D124" i="16"/>
  <c r="D182" i="16"/>
  <c r="D120" i="16"/>
  <c r="D128" i="16"/>
  <c r="D155" i="16"/>
  <c r="D132" i="16"/>
  <c r="D180" i="16"/>
  <c r="D101" i="16"/>
  <c r="D85" i="16"/>
  <c r="D76" i="16"/>
  <c r="D208" i="16"/>
  <c r="D134" i="16"/>
  <c r="D191" i="16"/>
  <c r="D144" i="16"/>
  <c r="D203" i="16"/>
  <c r="D168" i="16"/>
  <c r="D66" i="16"/>
  <c r="D162" i="16"/>
  <c r="D202" i="16"/>
  <c r="D87" i="16"/>
</calcChain>
</file>

<file path=xl/sharedStrings.xml><?xml version="1.0" encoding="utf-8"?>
<sst xmlns="http://schemas.openxmlformats.org/spreadsheetml/2006/main" count="41288" uniqueCount="9644">
  <si>
    <t>JANUARY</t>
  </si>
  <si>
    <t>FEBRUARY</t>
  </si>
  <si>
    <t>S</t>
  </si>
  <si>
    <t>M</t>
  </si>
  <si>
    <t>T</t>
  </si>
  <si>
    <t>W</t>
  </si>
  <si>
    <t>F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</si>
  <si>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</si>
  <si>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</si>
  <si>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</si>
  <si>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</si>
  <si>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</si>
  <si>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</si>
  <si>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</si>
  <si>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</si>
  <si>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</si>
  <si>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</si>
  <si>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Instructional</t>
  </si>
  <si>
    <t>Non-Instructional</t>
  </si>
  <si>
    <t>In-Session</t>
  </si>
  <si>
    <t>Class Break</t>
  </si>
  <si>
    <t>Statutory Holiday</t>
  </si>
  <si>
    <t>Please use these colours to format your dates.</t>
  </si>
  <si>
    <t>Vacation Period</t>
  </si>
  <si>
    <t>Number of Days:</t>
  </si>
  <si>
    <t>Days In Session</t>
  </si>
  <si>
    <t>Days of Instruction</t>
  </si>
  <si>
    <t>K</t>
  </si>
  <si>
    <t xml:space="preserve"> 1 to 7</t>
  </si>
  <si>
    <t>8 to 12</t>
  </si>
  <si>
    <t>District Contact Information:</t>
  </si>
  <si>
    <t>Name:</t>
  </si>
  <si>
    <t>Position:</t>
  </si>
  <si>
    <t>Phone:</t>
  </si>
  <si>
    <t>Email:</t>
  </si>
  <si>
    <t>District Number</t>
  </si>
  <si>
    <t>School Code</t>
  </si>
  <si>
    <t>School Name</t>
  </si>
  <si>
    <t>Address</t>
  </si>
  <si>
    <t>City</t>
  </si>
  <si>
    <t>Province</t>
  </si>
  <si>
    <t>Postal Code</t>
  </si>
  <si>
    <t>Principal Title</t>
  </si>
  <si>
    <t>Principal First name</t>
  </si>
  <si>
    <t>Principal Last Name</t>
  </si>
  <si>
    <t>Type</t>
  </si>
  <si>
    <t>Grade Range</t>
  </si>
  <si>
    <t>School Category</t>
  </si>
  <si>
    <t>Funding Group(s)</t>
  </si>
  <si>
    <t>NLC: Early Learning</t>
  </si>
  <si>
    <t>NLC: Afterschool</t>
  </si>
  <si>
    <t>NLC: Cont. Ed.</t>
  </si>
  <si>
    <t>NLC: Seniors</t>
  </si>
  <si>
    <t>NLC: Comm. Sport</t>
  </si>
  <si>
    <t>NLC: Comm. Use</t>
  </si>
  <si>
    <t>NLC: Integr. Svcs.</t>
  </si>
  <si>
    <t>Phone</t>
  </si>
  <si>
    <t>Fax</t>
  </si>
  <si>
    <t>Email</t>
  </si>
  <si>
    <t>Enrolment Total</t>
  </si>
  <si>
    <t>Enrolment As Of</t>
  </si>
  <si>
    <t>KH Enrolment</t>
  </si>
  <si>
    <t>KF Enrolment</t>
  </si>
  <si>
    <t>HS Registration</t>
  </si>
  <si>
    <t>SU Enrolment</t>
  </si>
  <si>
    <t>EU Enrolment</t>
  </si>
  <si>
    <t>Grade 1 Enrolment</t>
  </si>
  <si>
    <t>Grade 2 Enrolment</t>
  </si>
  <si>
    <t>Grade 3 Enrolment</t>
  </si>
  <si>
    <t>Grade 4 Enrolment</t>
  </si>
  <si>
    <t>Grade 5 Enrolment</t>
  </si>
  <si>
    <t>Grade 6 Enrolment</t>
  </si>
  <si>
    <t>Grade 7 Enrolment</t>
  </si>
  <si>
    <t>Grade 8 Enrolment</t>
  </si>
  <si>
    <t>Grade 9 Enrolment</t>
  </si>
  <si>
    <t>Grade 10 Enrolment</t>
  </si>
  <si>
    <t>Grade 11 Enrolment</t>
  </si>
  <si>
    <t>Grade 12 Enrolment</t>
  </si>
  <si>
    <t>027</t>
  </si>
  <si>
    <t>100 Mile House Elementary</t>
  </si>
  <si>
    <t>Donna</t>
  </si>
  <si>
    <t>Public School</t>
  </si>
  <si>
    <t>Brett</t>
  </si>
  <si>
    <t>150 Mile Elementary</t>
  </si>
  <si>
    <t>Calvin</t>
  </si>
  <si>
    <t>Williams</t>
  </si>
  <si>
    <t>068</t>
  </si>
  <si>
    <t>Tim</t>
  </si>
  <si>
    <t>022</t>
  </si>
  <si>
    <t>Bruce</t>
  </si>
  <si>
    <t>005</t>
  </si>
  <si>
    <t>Michael</t>
  </si>
  <si>
    <t>073</t>
  </si>
  <si>
    <t>Dean</t>
  </si>
  <si>
    <t>033</t>
  </si>
  <si>
    <t>A D Rundle Middle School</t>
  </si>
  <si>
    <t>Paula</t>
  </si>
  <si>
    <t>Gosal</t>
  </si>
  <si>
    <t>036</t>
  </si>
  <si>
    <t>A H P Matthew Elementary</t>
  </si>
  <si>
    <t>085</t>
  </si>
  <si>
    <t>A J Elliott Elementary</t>
  </si>
  <si>
    <t>Andrew</t>
  </si>
  <si>
    <t>ajmclellan@surreyschools.ca</t>
  </si>
  <si>
    <t>083</t>
  </si>
  <si>
    <t>023</t>
  </si>
  <si>
    <t>A S Matheson Elementary</t>
  </si>
  <si>
    <t>Scott</t>
  </si>
  <si>
    <t>Sieben</t>
  </si>
  <si>
    <t>070</t>
  </si>
  <si>
    <t>038</t>
  </si>
  <si>
    <t>087</t>
  </si>
  <si>
    <t>079</t>
  </si>
  <si>
    <t>Jann</t>
  </si>
  <si>
    <t>034</t>
  </si>
  <si>
    <t>Gerald</t>
  </si>
  <si>
    <t>Abbotsford Middle School</t>
  </si>
  <si>
    <t>Ian</t>
  </si>
  <si>
    <t>Levings</t>
  </si>
  <si>
    <t>Abbotsford Senior Secondary School</t>
  </si>
  <si>
    <t>Lance</t>
  </si>
  <si>
    <t>Jason</t>
  </si>
  <si>
    <t>Parker</t>
  </si>
  <si>
    <t>Glen</t>
  </si>
  <si>
    <t>Brad</t>
  </si>
  <si>
    <t>Hutchinson</t>
  </si>
  <si>
    <t>Aberdeen Elementary</t>
  </si>
  <si>
    <t>Alison</t>
  </si>
  <si>
    <t>Moore</t>
  </si>
  <si>
    <t>Christopher</t>
  </si>
  <si>
    <t>039</t>
  </si>
  <si>
    <t>040</t>
  </si>
  <si>
    <t>049</t>
  </si>
  <si>
    <t>008</t>
  </si>
  <si>
    <t>Adam Robertson Elementary</t>
  </si>
  <si>
    <t>Rod</t>
  </si>
  <si>
    <t>Adams Road Elementary</t>
  </si>
  <si>
    <t>Joanne</t>
  </si>
  <si>
    <t>adamsroad@surreyschools.ca</t>
  </si>
  <si>
    <t>Admiral Seymour Elementary</t>
  </si>
  <si>
    <t>Peter</t>
  </si>
  <si>
    <t>Catherine</t>
  </si>
  <si>
    <t>035</t>
  </si>
  <si>
    <t>Advance Alternate</t>
  </si>
  <si>
    <t>John</t>
  </si>
  <si>
    <t>Pusic</t>
  </si>
  <si>
    <t>078</t>
  </si>
  <si>
    <t>Agassiz Elem-Secondary</t>
  </si>
  <si>
    <t>Graham</t>
  </si>
  <si>
    <t>050</t>
  </si>
  <si>
    <t>Agnes L Mathers Elementary Secondary</t>
  </si>
  <si>
    <t>071</t>
  </si>
  <si>
    <t>Airport Elementary</t>
  </si>
  <si>
    <t>Brian</t>
  </si>
  <si>
    <t>Alberni District Secondary</t>
  </si>
  <si>
    <t>Mike</t>
  </si>
  <si>
    <t>Alberni Elementary</t>
  </si>
  <si>
    <t>Laurie</t>
  </si>
  <si>
    <t>075</t>
  </si>
  <si>
    <t>042</t>
  </si>
  <si>
    <t>Albion Elementary</t>
  </si>
  <si>
    <t>Ron</t>
  </si>
  <si>
    <t>David</t>
  </si>
  <si>
    <t>Aldergrove Community Secondary</t>
  </si>
  <si>
    <t>043</t>
  </si>
  <si>
    <t>Alderson Elementary</t>
  </si>
  <si>
    <t>Alert Bay Elementary</t>
  </si>
  <si>
    <t>Jill</t>
  </si>
  <si>
    <t>Cook</t>
  </si>
  <si>
    <t>Alex Aitken</t>
  </si>
  <si>
    <t>Updesh</t>
  </si>
  <si>
    <t>Cheema</t>
  </si>
  <si>
    <t>Alex Hope Elementary</t>
  </si>
  <si>
    <t>Kelly</t>
  </si>
  <si>
    <t>Alexander Elementary</t>
  </si>
  <si>
    <t>Brenda</t>
  </si>
  <si>
    <t>Stevenson</t>
  </si>
  <si>
    <t>006</t>
  </si>
  <si>
    <t>Alexander Park Elementary</t>
  </si>
  <si>
    <t>Nelson</t>
  </si>
  <si>
    <t>Alexander Robinson Elementary</t>
  </si>
  <si>
    <t>Sheila</t>
  </si>
  <si>
    <t>Alexis Creek Elementary/Secondary</t>
  </si>
  <si>
    <t>Kevin</t>
  </si>
  <si>
    <t>Alexis Park Elementary</t>
  </si>
  <si>
    <t>Mary</t>
  </si>
  <si>
    <t>Alfred B Dixon Elementary</t>
  </si>
  <si>
    <t>Bill</t>
  </si>
  <si>
    <t>Alice Brown Elementary</t>
  </si>
  <si>
    <t>Debra</t>
  </si>
  <si>
    <t>Alouette Elementary</t>
  </si>
  <si>
    <t>Dennis</t>
  </si>
  <si>
    <t>041</t>
  </si>
  <si>
    <t>Alpha Secondary</t>
  </si>
  <si>
    <t>057</t>
  </si>
  <si>
    <t>Alternate Community Programs</t>
  </si>
  <si>
    <t>Chris</t>
  </si>
  <si>
    <t>Alternative Learning Program</t>
  </si>
  <si>
    <t>092</t>
  </si>
  <si>
    <t>060</t>
  </si>
  <si>
    <t>Alwin Holland Elementary</t>
  </si>
  <si>
    <t>Steven</t>
  </si>
  <si>
    <t>Steve</t>
  </si>
  <si>
    <t>Anahim Lake Elem-Jr Secondary</t>
  </si>
  <si>
    <t>Anne</t>
  </si>
  <si>
    <t>Anmore Elementary</t>
  </si>
  <si>
    <t>Andrea</t>
  </si>
  <si>
    <t>093</t>
  </si>
  <si>
    <t>Brady</t>
  </si>
  <si>
    <t>Ibbetson</t>
  </si>
  <si>
    <t>037</t>
  </si>
  <si>
    <t>Annieville Elementary</t>
  </si>
  <si>
    <t>Wendy</t>
  </si>
  <si>
    <t>Shields</t>
  </si>
  <si>
    <t>052</t>
  </si>
  <si>
    <t>Laura</t>
  </si>
  <si>
    <t>Susanna</t>
  </si>
  <si>
    <t>Eppich</t>
  </si>
  <si>
    <t>061</t>
  </si>
  <si>
    <t>Sean</t>
  </si>
  <si>
    <t>Archibald Blair Elementary</t>
  </si>
  <si>
    <t>Mark</t>
  </si>
  <si>
    <t>Arden Elementary</t>
  </si>
  <si>
    <t>Geoff</t>
  </si>
  <si>
    <t>Manning</t>
  </si>
  <si>
    <t>044</t>
  </si>
  <si>
    <t>Argyle Secondary</t>
  </si>
  <si>
    <t>Armstrong Elementary</t>
  </si>
  <si>
    <t>Jodi</t>
  </si>
  <si>
    <t>019</t>
  </si>
  <si>
    <t>Arrow Heights Elementary</t>
  </si>
  <si>
    <t>Todd</t>
  </si>
  <si>
    <t>010</t>
  </si>
  <si>
    <t>Terry</t>
  </si>
  <si>
    <t>Taylor</t>
  </si>
  <si>
    <t>069</t>
  </si>
  <si>
    <t>Arrowview Elementary</t>
  </si>
  <si>
    <t>Lisa</t>
  </si>
  <si>
    <t>Ellis</t>
  </si>
  <si>
    <t>Arthur Hatton Elementary</t>
  </si>
  <si>
    <t>Janice</t>
  </si>
  <si>
    <t>Arthur Stevenson Elementary</t>
  </si>
  <si>
    <t>Joseph</t>
  </si>
  <si>
    <t>074</t>
  </si>
  <si>
    <t>Grant</t>
  </si>
  <si>
    <t>Colleen</t>
  </si>
  <si>
    <t>Aspen Park Elementary</t>
  </si>
  <si>
    <t>Aspenwood Elementary</t>
  </si>
  <si>
    <t>047</t>
  </si>
  <si>
    <t>Atlin School</t>
  </si>
  <si>
    <t>Aubrey Elementary</t>
  </si>
  <si>
    <t>Shelley</t>
  </si>
  <si>
    <t>Auguston Traditional Elementary</t>
  </si>
  <si>
    <t>Wood</t>
  </si>
  <si>
    <t>Janet</t>
  </si>
  <si>
    <t>B X Elementary</t>
  </si>
  <si>
    <t>091</t>
  </si>
  <si>
    <t>Babine Elem-Secondary</t>
  </si>
  <si>
    <t>Baker Drive Elementary</t>
  </si>
  <si>
    <t>Stacey</t>
  </si>
  <si>
    <t>Parmar</t>
  </si>
  <si>
    <t>Baldonnel Elementary</t>
  </si>
  <si>
    <t>James</t>
  </si>
  <si>
    <t>Bamfield Community School</t>
  </si>
  <si>
    <t>Darren</t>
  </si>
  <si>
    <t>Homan</t>
  </si>
  <si>
    <t>Bankhead Elementary</t>
  </si>
  <si>
    <t>028</t>
  </si>
  <si>
    <t>Barlow Creek Elementary</t>
  </si>
  <si>
    <t>Barriere Elementary</t>
  </si>
  <si>
    <t>Barrowtown Elementary</t>
  </si>
  <si>
    <t>Cindy</t>
  </si>
  <si>
    <t>Bastion Elementary</t>
  </si>
  <si>
    <t>Alan</t>
  </si>
  <si>
    <t>Bayridge Elementary</t>
  </si>
  <si>
    <t>063</t>
  </si>
  <si>
    <t>Bayside Middle School</t>
  </si>
  <si>
    <t>Shirley</t>
  </si>
  <si>
    <t>Bayview Community Elementary</t>
  </si>
  <si>
    <t>Hugh</t>
  </si>
  <si>
    <t>Bayview Elementary</t>
  </si>
  <si>
    <t>Diane</t>
  </si>
  <si>
    <t>Beach Grove Elementary</t>
  </si>
  <si>
    <t>Bear Creek Elementary</t>
  </si>
  <si>
    <t>bearcreek@surreyschools.ca</t>
  </si>
  <si>
    <t>082</t>
  </si>
  <si>
    <t>Bear Valley School</t>
  </si>
  <si>
    <t>Kyle</t>
  </si>
  <si>
    <t>Beaver Creek Elementary</t>
  </si>
  <si>
    <t>Hart</t>
  </si>
  <si>
    <t>051</t>
  </si>
  <si>
    <t>Beaverdell Elementary</t>
  </si>
  <si>
    <t>Beaverly Elementary</t>
  </si>
  <si>
    <t>Jackson</t>
  </si>
  <si>
    <t>Begbie View Elementary</t>
  </si>
  <si>
    <t>Belgo Elementary School</t>
  </si>
  <si>
    <t>Bella Coola Elementary</t>
  </si>
  <si>
    <t>Marie</t>
  </si>
  <si>
    <t>Belmont Elementary</t>
  </si>
  <si>
    <t>062</t>
  </si>
  <si>
    <t>Belmont Secondary</t>
  </si>
  <si>
    <t>Bench Elementary</t>
  </si>
  <si>
    <t>Berkshire Park Elementary</t>
  </si>
  <si>
    <t>berkshirepark@surreyschools.ca</t>
  </si>
  <si>
    <t>Bernard Elementary</t>
  </si>
  <si>
    <t>Janine</t>
  </si>
  <si>
    <t>Bert Ambrose</t>
  </si>
  <si>
    <t>Doug</t>
  </si>
  <si>
    <t>Bert Bowes Middle School</t>
  </si>
  <si>
    <t>Wade</t>
  </si>
  <si>
    <t>Bert Edwards Science &amp; Technology</t>
  </si>
  <si>
    <t>Betty Gilbert Middle</t>
  </si>
  <si>
    <t>Betty Huff Elementary</t>
  </si>
  <si>
    <t>Susan</t>
  </si>
  <si>
    <t>bettyhuff@surreyschools.ca</t>
  </si>
  <si>
    <t>Gill</t>
  </si>
  <si>
    <t>Big Lake Elementary</t>
  </si>
  <si>
    <t>Big White Community School</t>
  </si>
  <si>
    <t>Jennifer</t>
  </si>
  <si>
    <t>Turner</t>
  </si>
  <si>
    <t>Birchland Elementary</t>
  </si>
  <si>
    <t>Frank</t>
  </si>
  <si>
    <t>Pearse</t>
  </si>
  <si>
    <t>Black Mountain Elementary</t>
  </si>
  <si>
    <t>Linda</t>
  </si>
  <si>
    <t>Watson</t>
  </si>
  <si>
    <t>Blackburn Elementary</t>
  </si>
  <si>
    <t>Lori</t>
  </si>
  <si>
    <t>Blacklock Fine Arts Elementary</t>
  </si>
  <si>
    <t>048</t>
  </si>
  <si>
    <t>Blackwater Creek Elementary</t>
  </si>
  <si>
    <t>Blakeburn Elementary</t>
  </si>
  <si>
    <t>Jane</t>
  </si>
  <si>
    <t>Blewett Elementary School</t>
  </si>
  <si>
    <t>Blue Jay Elementary</t>
  </si>
  <si>
    <t>Jim</t>
  </si>
  <si>
    <t>Blue Mountain Elementary</t>
  </si>
  <si>
    <t>Blue River School</t>
  </si>
  <si>
    <t>020</t>
  </si>
  <si>
    <t>Blueridge Elementary</t>
  </si>
  <si>
    <t>Blundell Elementary</t>
  </si>
  <si>
    <t>Maria</t>
  </si>
  <si>
    <t>Bonaccord Elementary</t>
  </si>
  <si>
    <t>Boston Bar Elem-Secondary</t>
  </si>
  <si>
    <t>Bothwell Elementary School</t>
  </si>
  <si>
    <t>Bouchie Lake Elementary School</t>
  </si>
  <si>
    <t>Ferguson</t>
  </si>
  <si>
    <t>Boundary Central Secondary</t>
  </si>
  <si>
    <t>Louise</t>
  </si>
  <si>
    <t>Boundary Elementary</t>
  </si>
  <si>
    <t>Dave</t>
  </si>
  <si>
    <t>Boundary Park Elementary</t>
  </si>
  <si>
    <t>boundarypark@surreyschools.ca</t>
  </si>
  <si>
    <t>045</t>
  </si>
  <si>
    <t>Bowen Island Community School</t>
  </si>
  <si>
    <t>Bowser Elementary</t>
  </si>
  <si>
    <t>Brackendale Elementary</t>
  </si>
  <si>
    <t>Paul</t>
  </si>
  <si>
    <t>Bradner Elementary</t>
  </si>
  <si>
    <t>Braefoot Elementary</t>
  </si>
  <si>
    <t>Braemar Elementary</t>
  </si>
  <si>
    <t>Heather</t>
  </si>
  <si>
    <t>Bramblewood Elementary</t>
  </si>
  <si>
    <t>Brantford Elementary</t>
  </si>
  <si>
    <t>Brechin Elementary</t>
  </si>
  <si>
    <t>Brent Kennedy Elementary</t>
  </si>
  <si>
    <t>Brentwood Elementary</t>
  </si>
  <si>
    <t>Brentwood Park Elementary</t>
  </si>
  <si>
    <t>Jillian</t>
  </si>
  <si>
    <t>Lewis</t>
  </si>
  <si>
    <t>Bridgeview Elementary</t>
  </si>
  <si>
    <t>Shook</t>
  </si>
  <si>
    <t>bridgeview@surreyschools.ca</t>
  </si>
  <si>
    <t>Britannia Community Elementary</t>
  </si>
  <si>
    <t>Britannia Community Secondary</t>
  </si>
  <si>
    <t>Tom</t>
  </si>
  <si>
    <t>Brooke Elementary</t>
  </si>
  <si>
    <t>Brooklyn Elementary</t>
  </si>
  <si>
    <t>Brooks Secondary</t>
  </si>
  <si>
    <t>Kathy</t>
  </si>
  <si>
    <t>Brooksbank Elementary</t>
  </si>
  <si>
    <t>Martin</t>
  </si>
  <si>
    <t>Brookside Elementary</t>
  </si>
  <si>
    <t>Christine</t>
  </si>
  <si>
    <t>Shepherd</t>
  </si>
  <si>
    <t>brookside@surreyschools.ca</t>
  </si>
  <si>
    <t>Brookswood Secondary</t>
  </si>
  <si>
    <t>Buckhorn Elementary</t>
  </si>
  <si>
    <t>Dan</t>
  </si>
  <si>
    <t>Buckingham Elementary</t>
  </si>
  <si>
    <t>Buick Creek Elementary</t>
  </si>
  <si>
    <t>Ritchie</t>
  </si>
  <si>
    <t>054</t>
  </si>
  <si>
    <t>Bulkley Valley Learning Centre</t>
  </si>
  <si>
    <t>Cameron</t>
  </si>
  <si>
    <t>Burnaby Central Secondary</t>
  </si>
  <si>
    <t>Burnaby Continuing Education</t>
  </si>
  <si>
    <t>Burnaby Mountain Secondary</t>
  </si>
  <si>
    <t>Burnaby North Secondary</t>
  </si>
  <si>
    <t>Gordon</t>
  </si>
  <si>
    <t>Burnaby South Secondary</t>
  </si>
  <si>
    <t>Burnsview Secondary</t>
  </si>
  <si>
    <t>Carla</t>
  </si>
  <si>
    <t>Rawnsley</t>
  </si>
  <si>
    <t>Cache Creek Elementary</t>
  </si>
  <si>
    <t>Brenna</t>
  </si>
  <si>
    <t>O'Connor</t>
  </si>
  <si>
    <t>Caledonia Secondary</t>
  </si>
  <si>
    <t>Cambie Secondary</t>
  </si>
  <si>
    <t>Cambridge Elementary</t>
  </si>
  <si>
    <t>Bob</t>
  </si>
  <si>
    <t>cambridge@surreyschools.ca</t>
  </si>
  <si>
    <t>Cameron Elementary</t>
  </si>
  <si>
    <t>Sandra</t>
  </si>
  <si>
    <t>072</t>
  </si>
  <si>
    <t>Campus View Elementary</t>
  </si>
  <si>
    <t>059</t>
  </si>
  <si>
    <t>Canalta Elementary</t>
  </si>
  <si>
    <t>Canuck Place School Program</t>
  </si>
  <si>
    <t>Canyon Heights Elementary</t>
  </si>
  <si>
    <t>Canyon/Lister Elementary</t>
  </si>
  <si>
    <t>Cape Horn Elementary</t>
  </si>
  <si>
    <t>Capilano Elementary</t>
  </si>
  <si>
    <t>Wilson</t>
  </si>
  <si>
    <t>Capitol Hill Elementary</t>
  </si>
  <si>
    <t>Captain James Cook Elementary</t>
  </si>
  <si>
    <t>084</t>
  </si>
  <si>
    <t>Captain Meares Elem-Secondary</t>
  </si>
  <si>
    <t>Career Technical Centre</t>
  </si>
  <si>
    <t>Robert</t>
  </si>
  <si>
    <t>Cariboo Hill Secondary</t>
  </si>
  <si>
    <t>Carihi Secondary</t>
  </si>
  <si>
    <t>Carisbrooke Elementary</t>
  </si>
  <si>
    <t>Mitchell</t>
  </si>
  <si>
    <t>Carlin Elementary Middle</t>
  </si>
  <si>
    <t>067</t>
  </si>
  <si>
    <t>Carmi Elementary</t>
  </si>
  <si>
    <t>Sharon</t>
  </si>
  <si>
    <t>Carnarvon Community Elementary</t>
  </si>
  <si>
    <t>Carson Elementary School</t>
  </si>
  <si>
    <t>Stephen</t>
  </si>
  <si>
    <t>Carson Graham Secondary</t>
  </si>
  <si>
    <t>Ryan</t>
  </si>
  <si>
    <t>Cascade Heights Elementary</t>
  </si>
  <si>
    <t>Casorso Elementary</t>
  </si>
  <si>
    <t>Schneider</t>
  </si>
  <si>
    <t>Cassie Hall Elementary</t>
  </si>
  <si>
    <t>Castle Park Elementary</t>
  </si>
  <si>
    <t>Kim</t>
  </si>
  <si>
    <t>Cataline Elementary</t>
  </si>
  <si>
    <t>Caulfeild Elementary</t>
  </si>
  <si>
    <t>053</t>
  </si>
  <si>
    <t>Cawston Primary School</t>
  </si>
  <si>
    <t>Cayoosh Elementary</t>
  </si>
  <si>
    <t>Deborah</t>
  </si>
  <si>
    <t>Chad</t>
  </si>
  <si>
    <t>Cedar Drive Elementary</t>
  </si>
  <si>
    <t>Cedar Elementary</t>
  </si>
  <si>
    <t>046</t>
  </si>
  <si>
    <t>Cedar Grove Elementary</t>
  </si>
  <si>
    <t>Kerry</t>
  </si>
  <si>
    <t>Cedar Hill Middle</t>
  </si>
  <si>
    <t>Cedar Hills Elementary</t>
  </si>
  <si>
    <t>Centennial Park Elementary</t>
  </si>
  <si>
    <t>Central Elementary</t>
  </si>
  <si>
    <t>Ceri</t>
  </si>
  <si>
    <t>Watkins</t>
  </si>
  <si>
    <t>Central Middle School</t>
  </si>
  <si>
    <t>Macintosh</t>
  </si>
  <si>
    <t>Central School Programs</t>
  </si>
  <si>
    <t>Hansen</t>
  </si>
  <si>
    <t>Chaffey-Burke Elementary</t>
  </si>
  <si>
    <t>Cornell</t>
  </si>
  <si>
    <t>Chalmers Elementary</t>
  </si>
  <si>
    <t>Ken</t>
  </si>
  <si>
    <t>Levenstein</t>
  </si>
  <si>
    <t>081</t>
  </si>
  <si>
    <t>Champlain Heights Annex</t>
  </si>
  <si>
    <t>Brown</t>
  </si>
  <si>
    <t>Champlain Heights Community Elementary</t>
  </si>
  <si>
    <t>Evans</t>
  </si>
  <si>
    <t>Chantrell Creek Elementary</t>
  </si>
  <si>
    <t>chantrellcreek@surreyschools.ca</t>
  </si>
  <si>
    <t>Charles Dickens Annex</t>
  </si>
  <si>
    <t>Charles Dickens Elementary</t>
  </si>
  <si>
    <t>Charles Hays Secondary</t>
  </si>
  <si>
    <t>Charlie Lake Elementary</t>
  </si>
  <si>
    <t>Chartwell Elementary</t>
  </si>
  <si>
    <t>Aron</t>
  </si>
  <si>
    <t>Campbell</t>
  </si>
  <si>
    <t>Chase River Elementary</t>
  </si>
  <si>
    <t>Tricia</t>
  </si>
  <si>
    <t>Chatelech Secondary</t>
  </si>
  <si>
    <t>Cheam Elementary</t>
  </si>
  <si>
    <t>Chemainus Elementary Community School</t>
  </si>
  <si>
    <t>Chemainus Secondary</t>
  </si>
  <si>
    <t>Cherry Hill Elementary</t>
  </si>
  <si>
    <t>Cherryville Elementary</t>
  </si>
  <si>
    <t>Johnson</t>
  </si>
  <si>
    <t>Cheslakees Elementary</t>
  </si>
  <si>
    <t>Chetwynd Secondary</t>
  </si>
  <si>
    <t>Mason</t>
  </si>
  <si>
    <t>Chief Dan George Middle</t>
  </si>
  <si>
    <t>Chief Maquinna Elementary</t>
  </si>
  <si>
    <t>Chief Tomat Elementary</t>
  </si>
  <si>
    <t>Gurprit</t>
  </si>
  <si>
    <t>Hayher</t>
  </si>
  <si>
    <t>Chilcotin Road Elementary</t>
  </si>
  <si>
    <t>Lee</t>
  </si>
  <si>
    <t>Chilliwack Central Elementary Community</t>
  </si>
  <si>
    <t>Chilliwack Middle School</t>
  </si>
  <si>
    <t>Aaron</t>
  </si>
  <si>
    <t>Chilliwack Secondary</t>
  </si>
  <si>
    <t>Rick</t>
  </si>
  <si>
    <t>Chimney Hill Elementary</t>
  </si>
  <si>
    <t>Choices Program</t>
  </si>
  <si>
    <t>Christina Lake Elementary</t>
  </si>
  <si>
    <t>Christine Morrison Elementary</t>
  </si>
  <si>
    <t>Chute Lake Elementary</t>
  </si>
  <si>
    <t>Cilaire Elementary</t>
  </si>
  <si>
    <t>Cindrich Elementary</t>
  </si>
  <si>
    <t>Karen</t>
  </si>
  <si>
    <t>Cinnabar Valley Elementary</t>
  </si>
  <si>
    <t>Annette</t>
  </si>
  <si>
    <t>Glenda</t>
  </si>
  <si>
    <t>City Central Learning Centre</t>
  </si>
  <si>
    <t>Smith</t>
  </si>
  <si>
    <t>Claremont Secondary</t>
  </si>
  <si>
    <t>Clarence Fulton Secondary</t>
  </si>
  <si>
    <t>Reid</t>
  </si>
  <si>
    <t>Clayburn Middle School</t>
  </si>
  <si>
    <t>Clayton Heights Secondary</t>
  </si>
  <si>
    <t>Clearbrook Elementary</t>
  </si>
  <si>
    <t>Edwards</t>
  </si>
  <si>
    <t>Clearview Elem-Jr Secondary</t>
  </si>
  <si>
    <t>Griffin</t>
  </si>
  <si>
    <t>Peet</t>
  </si>
  <si>
    <t>Clearwater Secondary</t>
  </si>
  <si>
    <t>Coates</t>
  </si>
  <si>
    <t>Cleveland Elementary</t>
  </si>
  <si>
    <t>Beveridge</t>
  </si>
  <si>
    <t>Cliff Drive Elementary</t>
  </si>
  <si>
    <t>Clinton Elementary</t>
  </si>
  <si>
    <t>Jon</t>
  </si>
  <si>
    <t>Cloverdale Learning Centre</t>
  </si>
  <si>
    <t>cloverdalelc@surreyschools.ca</t>
  </si>
  <si>
    <t>Cloverdale Traditional</t>
  </si>
  <si>
    <t>Cloverdale Traditional Elementary</t>
  </si>
  <si>
    <t>Renee</t>
  </si>
  <si>
    <t>Robbie</t>
  </si>
  <si>
    <t>Dhillon</t>
  </si>
  <si>
    <t>Coast Meridian Elementary</t>
  </si>
  <si>
    <t>coastmeridian@surreyschools.ca</t>
  </si>
  <si>
    <t>Petersen</t>
  </si>
  <si>
    <t>Coghlan Fundamental Elementary</t>
  </si>
  <si>
    <t>Coldstream Elementary</t>
  </si>
  <si>
    <t>Tracy</t>
  </si>
  <si>
    <t>Colebrook Elementary</t>
  </si>
  <si>
    <t>colebrook@surreyschools.ca</t>
  </si>
  <si>
    <t>Roberts</t>
  </si>
  <si>
    <t>College Heights Elementary</t>
  </si>
  <si>
    <t>College Heights Secondary</t>
  </si>
  <si>
    <t>058</t>
  </si>
  <si>
    <t>Collettville Elementary</t>
  </si>
  <si>
    <t>Bedard</t>
  </si>
  <si>
    <t>Collingwood Neighbourhood School</t>
  </si>
  <si>
    <t>Wright</t>
  </si>
  <si>
    <t>Colquitz Middle School</t>
  </si>
  <si>
    <t>Trevor</t>
  </si>
  <si>
    <t>Columbia Elementary</t>
  </si>
  <si>
    <t>Jan</t>
  </si>
  <si>
    <t>Columbia Park Elementary</t>
  </si>
  <si>
    <t>Gregg</t>
  </si>
  <si>
    <t>Colwood Elementary</t>
  </si>
  <si>
    <t>Jeremy</t>
  </si>
  <si>
    <t>Como Lake Middle School</t>
  </si>
  <si>
    <t>Stewart</t>
  </si>
  <si>
    <t>Confederation Park Elementary</t>
  </si>
  <si>
    <t>Miller</t>
  </si>
  <si>
    <t>Connaught Heights Elementary</t>
  </si>
  <si>
    <t>Jen</t>
  </si>
  <si>
    <t>Richter</t>
  </si>
  <si>
    <t>Conrad Elementary</t>
  </si>
  <si>
    <t>Constable Neil Bruce Middle School</t>
  </si>
  <si>
    <t>Anderson</t>
  </si>
  <si>
    <t>Coquihalla Elementary</t>
  </si>
  <si>
    <t>William</t>
  </si>
  <si>
    <t>Murray</t>
  </si>
  <si>
    <t>Cordova Bay Elementary</t>
  </si>
  <si>
    <t>Correlieu Secondary School</t>
  </si>
  <si>
    <t>Cougar Canyon Elementary</t>
  </si>
  <si>
    <t>Ashif</t>
  </si>
  <si>
    <t>Jiwa</t>
  </si>
  <si>
    <t>Cougar Creek Elementary</t>
  </si>
  <si>
    <t>Courtenay Elementary</t>
  </si>
  <si>
    <t>Timms</t>
  </si>
  <si>
    <t>Cove Cliff Elementary</t>
  </si>
  <si>
    <t>Larry</t>
  </si>
  <si>
    <t>Cowichan Secondary</t>
  </si>
  <si>
    <t>Coyote Creek Elementary</t>
  </si>
  <si>
    <t>Craigflower Elementary</t>
  </si>
  <si>
    <t>Lynne</t>
  </si>
  <si>
    <t>Crawford Bay Elem-Secondary</t>
  </si>
  <si>
    <t>Daniel</t>
  </si>
  <si>
    <t>Rude</t>
  </si>
  <si>
    <t>Creekside Elementary</t>
  </si>
  <si>
    <t>Yeo</t>
  </si>
  <si>
    <t>Crescent Park Elementary</t>
  </si>
  <si>
    <t>Crofton Elementary Community School</t>
  </si>
  <si>
    <t>Rhonda</t>
  </si>
  <si>
    <t>Crystal View Elementary</t>
  </si>
  <si>
    <t>Sjerven</t>
  </si>
  <si>
    <t>Charlotte</t>
  </si>
  <si>
    <t>charlotte_debruyn@sd33.bc.ca</t>
  </si>
  <si>
    <t>Cypress Park Primary</t>
  </si>
  <si>
    <t>Duncan</t>
  </si>
  <si>
    <t>Dallas Elementary</t>
  </si>
  <si>
    <t>Daniel Woodward Elementary</t>
  </si>
  <si>
    <t>Dave Kandal Elementary</t>
  </si>
  <si>
    <t>David Brankin Elementary</t>
  </si>
  <si>
    <t>davidbrankin@surreyschools.ca</t>
  </si>
  <si>
    <t>David Cameron Elementary</t>
  </si>
  <si>
    <t>David Hoy Elementary</t>
  </si>
  <si>
    <t>Craig</t>
  </si>
  <si>
    <t>Houghton</t>
  </si>
  <si>
    <t>David Livingstone Elementary</t>
  </si>
  <si>
    <t>David Lloyd George Elementary</t>
  </si>
  <si>
    <t>David Oppenheimer Elementary</t>
  </si>
  <si>
    <t>David Thompson Elementary</t>
  </si>
  <si>
    <t>David Thompson Secondary</t>
  </si>
  <si>
    <t>Davidson Road Elementary</t>
  </si>
  <si>
    <t>Slaney</t>
  </si>
  <si>
    <t>Davie Jones Elementary</t>
  </si>
  <si>
    <t>Davis Bay Elementary</t>
  </si>
  <si>
    <t>Sally</t>
  </si>
  <si>
    <t>Dawson Creek Secondary</t>
  </si>
  <si>
    <t>Dease Lake School</t>
  </si>
  <si>
    <t>Decker Lake Elementary</t>
  </si>
  <si>
    <t>Deep Cove Elementary</t>
  </si>
  <si>
    <t>Erickson</t>
  </si>
  <si>
    <t>Tony</t>
  </si>
  <si>
    <t>Delta Continuing Education</t>
  </si>
  <si>
    <t>Delta Secondary</t>
  </si>
  <si>
    <t>Delview Secondary</t>
  </si>
  <si>
    <t>Don</t>
  </si>
  <si>
    <t>Denetia Elementary</t>
  </si>
  <si>
    <t>Departure Bay Elementary</t>
  </si>
  <si>
    <t>Frey</t>
  </si>
  <si>
    <t>Deroche Elementary</t>
  </si>
  <si>
    <t>Devereaux Elementary</t>
  </si>
  <si>
    <t>Jacqueline</t>
  </si>
  <si>
    <t>Devon Gardens Elementary</t>
  </si>
  <si>
    <t>Hope</t>
  </si>
  <si>
    <t>Dewdney Elementary</t>
  </si>
  <si>
    <t>Diamond Vale Elementary</t>
  </si>
  <si>
    <t>Valerie</t>
  </si>
  <si>
    <t>Discovery Elementary</t>
  </si>
  <si>
    <t>Clark</t>
  </si>
  <si>
    <t>District 42 Alternative Secondary</t>
  </si>
  <si>
    <t>Michelle</t>
  </si>
  <si>
    <t>Hancock</t>
  </si>
  <si>
    <t>Dogwood Elementary</t>
  </si>
  <si>
    <t>Lys</t>
  </si>
  <si>
    <t>Don Christian Elementary</t>
  </si>
  <si>
    <t>donchristian@surreyschools.ca</t>
  </si>
  <si>
    <t>Nick</t>
  </si>
  <si>
    <t>Doncaster Elementary</t>
  </si>
  <si>
    <t>Dormick Park Elementary</t>
  </si>
  <si>
    <t>Dorothea Walker Elementary</t>
  </si>
  <si>
    <t>Dorothy Lynas Elementary</t>
  </si>
  <si>
    <t>Dorothy Peacock Elementary</t>
  </si>
  <si>
    <t>Douglas Park Community</t>
  </si>
  <si>
    <t>Douglas Road Elementary</t>
  </si>
  <si>
    <t>Dover Bay Secondary</t>
  </si>
  <si>
    <t>Dr A R Lord Elementary</t>
  </si>
  <si>
    <t>Susie</t>
  </si>
  <si>
    <t>Dr Annie B Jamieson Elementary</t>
  </si>
  <si>
    <t>Dr F D Sinclair Elementary</t>
  </si>
  <si>
    <t>drfdsinclair@surreyschools.ca</t>
  </si>
  <si>
    <t>Dr George M Weir Elementary</t>
  </si>
  <si>
    <t>Dr Kearney Middle School</t>
  </si>
  <si>
    <t>Wes</t>
  </si>
  <si>
    <t>Dr Knox Middle School</t>
  </si>
  <si>
    <t>Baruta</t>
  </si>
  <si>
    <t>Dr Roberta Bondar Elementary</t>
  </si>
  <si>
    <t>Dr Thomas A Swift Elementary</t>
  </si>
  <si>
    <t>Dragon Lake Elementary</t>
  </si>
  <si>
    <t>Drinkwater Elementary</t>
  </si>
  <si>
    <t>Duchess Park Secondary</t>
  </si>
  <si>
    <t>Anthony</t>
  </si>
  <si>
    <t>Dufferin Elementary</t>
  </si>
  <si>
    <t>Duncan Cran Elementary</t>
  </si>
  <si>
    <t>Brent</t>
  </si>
  <si>
    <t>Ranger</t>
  </si>
  <si>
    <t>Dunsmuir Middle School</t>
  </si>
  <si>
    <t>Wallace</t>
  </si>
  <si>
    <t>Eagle Harbour Montessori</t>
  </si>
  <si>
    <t>Eagle Ridge Elementary</t>
  </si>
  <si>
    <t>Eagle River Secondary</t>
  </si>
  <si>
    <t>Eagle View Elementary</t>
  </si>
  <si>
    <t>Earl Marriott Secondary</t>
  </si>
  <si>
    <t>Johnston</t>
  </si>
  <si>
    <t>East Chilliwack Elementary</t>
  </si>
  <si>
    <t>East Kensington Elementary</t>
  </si>
  <si>
    <t>eastkensington@surreyschools.ca</t>
  </si>
  <si>
    <t>Eastview Elementary</t>
  </si>
  <si>
    <t>Derek</t>
  </si>
  <si>
    <t>Alain</t>
  </si>
  <si>
    <t>Perry</t>
  </si>
  <si>
    <t>Ecole Cedardale</t>
  </si>
  <si>
    <t>Blais</t>
  </si>
  <si>
    <t>Michel</t>
  </si>
  <si>
    <t>Tardif</t>
  </si>
  <si>
    <t>Ecole Frank Ross Elementary</t>
  </si>
  <si>
    <t>Carmen</t>
  </si>
  <si>
    <t>Ecole Glenbrook Middle School</t>
  </si>
  <si>
    <t>Ecole Jules Quesnel Elementary</t>
  </si>
  <si>
    <t>Ecole Lloyd George Elementary</t>
  </si>
  <si>
    <t>Ecole Macaulay Elementary</t>
  </si>
  <si>
    <t>Thomas</t>
  </si>
  <si>
    <t>Ecole Marigold School</t>
  </si>
  <si>
    <t>Ecole Mountainview</t>
  </si>
  <si>
    <t>Ecole Pauline Johnson Elementary</t>
  </si>
  <si>
    <t>Ecole Phoenix Middle</t>
  </si>
  <si>
    <t>Ecole Poirier Elementary</t>
  </si>
  <si>
    <t>Ecole Porter Street Elementary</t>
  </si>
  <si>
    <t>Ecole Puntledge Park Elementary</t>
  </si>
  <si>
    <t>Ecole Quadra Elementary</t>
  </si>
  <si>
    <t>Ecole Riverdale Elementary</t>
  </si>
  <si>
    <t>riverdale@surreyschools.ca</t>
  </si>
  <si>
    <t>Ecole Robb Road</t>
  </si>
  <si>
    <t>Nicole</t>
  </si>
  <si>
    <t>Ecole Secondaire Ballenas Secondary</t>
  </si>
  <si>
    <t>Claude</t>
  </si>
  <si>
    <t>Ecole Squamish Elementary</t>
  </si>
  <si>
    <t>Margaret</t>
  </si>
  <si>
    <t>Ecole Willows Elementary</t>
  </si>
  <si>
    <t>Lawson</t>
  </si>
  <si>
    <t>Edgehill Elementary</t>
  </si>
  <si>
    <t>Edgewater Elementary</t>
  </si>
  <si>
    <t>Edgewood Elementary</t>
  </si>
  <si>
    <t>Harding</t>
  </si>
  <si>
    <t>Edith Cavell Elementary</t>
  </si>
  <si>
    <t>Edward Milne Community School</t>
  </si>
  <si>
    <t>Patrick</t>
  </si>
  <si>
    <t>Edwin S Richards Elementary</t>
  </si>
  <si>
    <t>Eileen Madson Primary School</t>
  </si>
  <si>
    <t>Eke Me-Xi School</t>
  </si>
  <si>
    <t>Elgin Park Secondary</t>
  </si>
  <si>
    <t>elginpark@surreyschools.ca</t>
  </si>
  <si>
    <t>Elkford Elementary Secondary</t>
  </si>
  <si>
    <t>Ellendale Elementary</t>
  </si>
  <si>
    <t>Ellison Elementary</t>
  </si>
  <si>
    <t>Elm Alternate</t>
  </si>
  <si>
    <t>Elphinstone Secondary</t>
  </si>
  <si>
    <t>Brisebois</t>
  </si>
  <si>
    <t>Elsie Roy Elementary</t>
  </si>
  <si>
    <t>Emily Carr Elementary</t>
  </si>
  <si>
    <t>Encompass 10-12</t>
  </si>
  <si>
    <t>Energetic Learning Campus</t>
  </si>
  <si>
    <t>English Bluff Elementary</t>
  </si>
  <si>
    <t>Cathy</t>
  </si>
  <si>
    <t>Enver Creek Secondary</t>
  </si>
  <si>
    <t>Cross</t>
  </si>
  <si>
    <t>envercreek@surreyschools.ca</t>
  </si>
  <si>
    <t>Environmental School Project</t>
  </si>
  <si>
    <t>Eric Hamber Secondary</t>
  </si>
  <si>
    <t>Eric Langton Elementary</t>
  </si>
  <si>
    <t>Wheatley</t>
  </si>
  <si>
    <t>Erickson Elementary</t>
  </si>
  <si>
    <t>Nancy</t>
  </si>
  <si>
    <t>Erma Stephenson Elementary</t>
  </si>
  <si>
    <t>ermastephenson@surreyschools.ca</t>
  </si>
  <si>
    <t>Errington Elementary</t>
  </si>
  <si>
    <t>Eugene Reimer Middle School</t>
  </si>
  <si>
    <t>Reg</t>
  </si>
  <si>
    <t>Gabriel</t>
  </si>
  <si>
    <t>Evans Elementary</t>
  </si>
  <si>
    <t>Evelyn Dickson Elementary</t>
  </si>
  <si>
    <t>F W Howay Elementary</t>
  </si>
  <si>
    <t>Millard</t>
  </si>
  <si>
    <t>Fairview Elementary</t>
  </si>
  <si>
    <t>Cumming</t>
  </si>
  <si>
    <t>False Bay School</t>
  </si>
  <si>
    <t>False Creek Elementary</t>
  </si>
  <si>
    <t>Suzanne</t>
  </si>
  <si>
    <t>Fernie Secondary</t>
  </si>
  <si>
    <t>064</t>
  </si>
  <si>
    <t>Fernwood Elementary</t>
  </si>
  <si>
    <t>Bennett</t>
  </si>
  <si>
    <t>Robinson</t>
  </si>
  <si>
    <t>Fleetwood Park Secondary</t>
  </si>
  <si>
    <t>fleetwoodpark@surreyschools.ca</t>
  </si>
  <si>
    <t>Florence Nightingale Elementary</t>
  </si>
  <si>
    <t>Focus Alternate</t>
  </si>
  <si>
    <t>Foothills Elementary</t>
  </si>
  <si>
    <t>Forest Grove Elementary</t>
  </si>
  <si>
    <t>Shawn</t>
  </si>
  <si>
    <t>Forest Park Elementary</t>
  </si>
  <si>
    <t>Forsyth Road Elementary</t>
  </si>
  <si>
    <t>Carol</t>
  </si>
  <si>
    <t>Fort Langley Elementary</t>
  </si>
  <si>
    <t>Fort Nelson Secondary</t>
  </si>
  <si>
    <t>Fort Rupert Elementary</t>
  </si>
  <si>
    <t>Fort St James Alternate Secondary</t>
  </si>
  <si>
    <t>Young</t>
  </si>
  <si>
    <t>Frances Kelsey Secondary</t>
  </si>
  <si>
    <t>Francois Lake Elementary</t>
  </si>
  <si>
    <t>Frank Hobbs Elementary</t>
  </si>
  <si>
    <t>Marshall</t>
  </si>
  <si>
    <t>Frank Hurt Secondary</t>
  </si>
  <si>
    <t>frankhurt@surreyschools.ca</t>
  </si>
  <si>
    <t>Frank J Mitchell Elementary</t>
  </si>
  <si>
    <t>Frank J. Ney Elementary</t>
  </si>
  <si>
    <t>Fraser Heights Secondary</t>
  </si>
  <si>
    <t>fraserheights@surreyschools.ca</t>
  </si>
  <si>
    <t>Fraser Lake Elem-Secondary</t>
  </si>
  <si>
    <t>Fraser Wood Elementary</t>
  </si>
  <si>
    <t>fraserwood@surreyschools.ca</t>
  </si>
  <si>
    <t>Frost Road Elementary</t>
  </si>
  <si>
    <t>frostroad@surreyschools.ca</t>
  </si>
  <si>
    <t>Fruitvale Elementary</t>
  </si>
  <si>
    <t>Fulford Community Elementary</t>
  </si>
  <si>
    <t>Shelly</t>
  </si>
  <si>
    <t>G T Cunningham Elementary</t>
  </si>
  <si>
    <t>G W Carlson Elementary</t>
  </si>
  <si>
    <t>Gabrielle-Roy</t>
  </si>
  <si>
    <t>Gabriola Elementary</t>
  </si>
  <si>
    <t>Galiano Community School</t>
  </si>
  <si>
    <t>Garden City Elementary</t>
  </si>
  <si>
    <t>Steele</t>
  </si>
  <si>
    <t>Garibaldi Highlands Elementary</t>
  </si>
  <si>
    <t>Garibaldi Secondary</t>
  </si>
  <si>
    <t>Frend</t>
  </si>
  <si>
    <t>General Brock Elementary</t>
  </si>
  <si>
    <t>Angela</t>
  </si>
  <si>
    <t>General Currie Elementary</t>
  </si>
  <si>
    <t>General Gordon Elementary</t>
  </si>
  <si>
    <t>Davidson</t>
  </si>
  <si>
    <t>General Wolfe Elementary</t>
  </si>
  <si>
    <t>Jamieson</t>
  </si>
  <si>
    <t>George Elliot Secondary</t>
  </si>
  <si>
    <t>George Greenaway Elementary</t>
  </si>
  <si>
    <t>George Jay Elementary</t>
  </si>
  <si>
    <t>Leslie</t>
  </si>
  <si>
    <t>George M Murray Elementary</t>
  </si>
  <si>
    <t>Georges Vanier Elementary</t>
  </si>
  <si>
    <t>Antonio</t>
  </si>
  <si>
    <t>Vendramin</t>
  </si>
  <si>
    <t>Georgia Avenue Elementary</t>
  </si>
  <si>
    <t>Georgia Park Elementary</t>
  </si>
  <si>
    <t>Darcy</t>
  </si>
  <si>
    <t>Gibson Elementary</t>
  </si>
  <si>
    <t>Gibsons Elementary</t>
  </si>
  <si>
    <t>Gilmore Community Elementary</t>
  </si>
  <si>
    <t>Gilpin Elementary</t>
  </si>
  <si>
    <t>Gaster</t>
  </si>
  <si>
    <t>Deb</t>
  </si>
  <si>
    <t>Giscome Elementary</t>
  </si>
  <si>
    <t>Gitwinksihlkw Elementary</t>
  </si>
  <si>
    <t>Glacier View Secondary Centre</t>
  </si>
  <si>
    <t>Gladstone Secondary</t>
  </si>
  <si>
    <t>Glanford Middle School</t>
  </si>
  <si>
    <t>Muxworthy</t>
  </si>
  <si>
    <t>Matthew</t>
  </si>
  <si>
    <t>Cullum</t>
  </si>
  <si>
    <t>Gleneagle Secondary</t>
  </si>
  <si>
    <t>Gleneagles Elementary</t>
  </si>
  <si>
    <t>Glenmerry Elementary</t>
  </si>
  <si>
    <t>Glenmore Elementary</t>
  </si>
  <si>
    <t>Glenrosa Elementary</t>
  </si>
  <si>
    <t>Glenrosa Middle School</t>
  </si>
  <si>
    <t>Jamie</t>
  </si>
  <si>
    <t>Glenview Elementary</t>
  </si>
  <si>
    <t>Glenwood Elementary</t>
  </si>
  <si>
    <t>Godson Elementary</t>
  </si>
  <si>
    <t>Gold Bridge Community</t>
  </si>
  <si>
    <t>Gold River Secondary</t>
  </si>
  <si>
    <t>Golden Alternate School</t>
  </si>
  <si>
    <t>Trask</t>
  </si>
  <si>
    <t>Golden Ears Elementary</t>
  </si>
  <si>
    <t>Golden Secondary</t>
  </si>
  <si>
    <t>Gordon Greenwood Elementary</t>
  </si>
  <si>
    <t>Gordon Head Middle School</t>
  </si>
  <si>
    <t>Gordon Terrace Elementary</t>
  </si>
  <si>
    <t>Graham Bruce Community Elementary</t>
  </si>
  <si>
    <t>Grand Forks Secondary</t>
  </si>
  <si>
    <t>Ross</t>
  </si>
  <si>
    <t>Grassy Plains School</t>
  </si>
  <si>
    <t>Gray Elementary</t>
  </si>
  <si>
    <t>Jeff</t>
  </si>
  <si>
    <t>Green Timbers Elementary</t>
  </si>
  <si>
    <t>Greendale Elementary</t>
  </si>
  <si>
    <t>Greenwood Elementary</t>
  </si>
  <si>
    <t>Darryl</t>
  </si>
  <si>
    <t>Burt</t>
  </si>
  <si>
    <t>Grindrod Elementary</t>
  </si>
  <si>
    <t>guildfordlc@surreyschools.ca</t>
  </si>
  <si>
    <t>Guildford Park Secondary</t>
  </si>
  <si>
    <t>Holland</t>
  </si>
  <si>
    <t>Gulf Islands Secondary</t>
  </si>
  <si>
    <t>H D Stafford Middle</t>
  </si>
  <si>
    <t>H T Thrift Elementary</t>
  </si>
  <si>
    <t>Hill</t>
  </si>
  <si>
    <t>Haldane Elementary</t>
  </si>
  <si>
    <t>Halfmoon Bay Elementary</t>
  </si>
  <si>
    <t>Hamilton Elementary</t>
  </si>
  <si>
    <t>Hammond Bay Elementary</t>
  </si>
  <si>
    <t>Hammond Elementary</t>
  </si>
  <si>
    <t>Hampton Park Elementary</t>
  </si>
  <si>
    <t>Tamara</t>
  </si>
  <si>
    <t>Banks</t>
  </si>
  <si>
    <t>Handsworth Secondary</t>
  </si>
  <si>
    <t>Hans Helgesen Elementary</t>
  </si>
  <si>
    <t>Happy Valley Elementary</t>
  </si>
  <si>
    <t>Harbour View Elementary</t>
  </si>
  <si>
    <t>Harold Bishop Elementary</t>
  </si>
  <si>
    <t>Murphy</t>
  </si>
  <si>
    <t>haroldbishop@surreyschools.ca</t>
  </si>
  <si>
    <t>Harrison Hot Springs Elementary</t>
  </si>
  <si>
    <t>Harry Hooge Elementary</t>
  </si>
  <si>
    <t>Harry Sayers Elementary</t>
  </si>
  <si>
    <t>Hart Highlands Elementary</t>
  </si>
  <si>
    <t>Hartley Bay Elem-Jr Secondary</t>
  </si>
  <si>
    <t>Harwin Elementary</t>
  </si>
  <si>
    <t>Harwood Elementary</t>
  </si>
  <si>
    <t>Hastings Community Elementary</t>
  </si>
  <si>
    <t>Hatzic Elementary</t>
  </si>
  <si>
    <t>Hawthorne Elementary</t>
  </si>
  <si>
    <t>Hazel Trembath Elementary</t>
  </si>
  <si>
    <t>Hazelgrove Elementary</t>
  </si>
  <si>
    <t>hazelgrove@surreyschools.ca</t>
  </si>
  <si>
    <t>Hazelton Secondary</t>
  </si>
  <si>
    <t>Wiebe</t>
  </si>
  <si>
    <t>Heather Park Elementary</t>
  </si>
  <si>
    <t>Heffley Creek Elementary</t>
  </si>
  <si>
    <t>Deanna</t>
  </si>
  <si>
    <t>Helen Gorman Elementary</t>
  </si>
  <si>
    <t>Hellings Elementary</t>
  </si>
  <si>
    <t>Taj</t>
  </si>
  <si>
    <t>Reel</t>
  </si>
  <si>
    <t>Henderson Elementary</t>
  </si>
  <si>
    <t>Fisher</t>
  </si>
  <si>
    <t>Henry Anderson Elementary</t>
  </si>
  <si>
    <t>Henry Bose Elementary</t>
  </si>
  <si>
    <t>Henry Hudson Elementary</t>
  </si>
  <si>
    <t>Herbert Spencer Elementary</t>
  </si>
  <si>
    <t>Heritage Elementary</t>
  </si>
  <si>
    <t>Heritage Mountain Elementary</t>
  </si>
  <si>
    <t>Heritage Woods Secondary</t>
  </si>
  <si>
    <t>Highland Park Elementary</t>
  </si>
  <si>
    <t>Highland Secondary</t>
  </si>
  <si>
    <t>Highlands Elementary</t>
  </si>
  <si>
    <t>Thompson</t>
  </si>
  <si>
    <t>Hillcrest Elementary</t>
  </si>
  <si>
    <t>Elaine</t>
  </si>
  <si>
    <t>Hillcrest Middle School</t>
  </si>
  <si>
    <t>Nadine</t>
  </si>
  <si>
    <t>Kathryn</t>
  </si>
  <si>
    <t>Hillview Elementary</t>
  </si>
  <si>
    <t>Hixon Elementary</t>
  </si>
  <si>
    <t>Hjorth Road Elementary</t>
  </si>
  <si>
    <t>Joe</t>
  </si>
  <si>
    <t>Holly Elementary</t>
  </si>
  <si>
    <t>Hollyburn Elementary</t>
  </si>
  <si>
    <t>Dino</t>
  </si>
  <si>
    <t>Hope Secondary</t>
  </si>
  <si>
    <t>Rosalee</t>
  </si>
  <si>
    <t>Floyd</t>
  </si>
  <si>
    <t>Hornby Island Elementary</t>
  </si>
  <si>
    <t>Horse Lake Elementary</t>
  </si>
  <si>
    <t>Horsefly Elem-Jr Secondary</t>
  </si>
  <si>
    <t>Houston Secondary</t>
  </si>
  <si>
    <t>Howard De Beck Elementary</t>
  </si>
  <si>
    <t>Howe Sound Secondary</t>
  </si>
  <si>
    <t>Huband Park Elementary</t>
  </si>
  <si>
    <t>Hudson Road Elementary</t>
  </si>
  <si>
    <t>Beam</t>
  </si>
  <si>
    <t>Hugh Boyd Secondary</t>
  </si>
  <si>
    <t>Hume Elementary School</t>
  </si>
  <si>
    <t>Manson</t>
  </si>
  <si>
    <t>Hyland Elementary</t>
  </si>
  <si>
    <t>Inquiry Hub</t>
  </si>
  <si>
    <t>Irwin Park Elementary</t>
  </si>
  <si>
    <t>Cathie</t>
  </si>
  <si>
    <t>Ratz</t>
  </si>
  <si>
    <t>Isabella Dicken Elementary</t>
  </si>
  <si>
    <t>Dawn</t>
  </si>
  <si>
    <t>J Alfred Laird Elementary</t>
  </si>
  <si>
    <t>J Lloyd Crowe Secondary</t>
  </si>
  <si>
    <t>J S Clark Elementary</t>
  </si>
  <si>
    <t>J T Brown Elementary</t>
  </si>
  <si>
    <t>Grills</t>
  </si>
  <si>
    <t>J V Humphries Elem-Secondary</t>
  </si>
  <si>
    <t>J W Inglis Elementary</t>
  </si>
  <si>
    <t>J.W. Sexsmith Community Elementary</t>
  </si>
  <si>
    <t>Jackson Elementary</t>
  </si>
  <si>
    <t>Jaffray Elem-Jr Secondary</t>
  </si>
  <si>
    <t>James Ardiel Elementary</t>
  </si>
  <si>
    <t>Jackie</t>
  </si>
  <si>
    <t>jamesardiel@surreyschools.ca</t>
  </si>
  <si>
    <t>James Bay Community</t>
  </si>
  <si>
    <t>James Gilmore Elementary</t>
  </si>
  <si>
    <t>James Hill Elementary</t>
  </si>
  <si>
    <t>James Kennedy Elementary</t>
  </si>
  <si>
    <t>James L Webster Elementary</t>
  </si>
  <si>
    <t>Carolyn</t>
  </si>
  <si>
    <t>James Park Elementary</t>
  </si>
  <si>
    <t>James Thompson Elementary</t>
  </si>
  <si>
    <t>Cherry</t>
  </si>
  <si>
    <t>James Thomson Elementary</t>
  </si>
  <si>
    <t>Jasmin</t>
  </si>
  <si>
    <t>Marshman</t>
  </si>
  <si>
    <t>James Whiteside Elementary</t>
  </si>
  <si>
    <t>Janice Churchill Elementary</t>
  </si>
  <si>
    <t>Ixchel</t>
  </si>
  <si>
    <t>Jarvis Traditional Elementary</t>
  </si>
  <si>
    <t>Jessie Lee Elementary</t>
  </si>
  <si>
    <t>Jessie Wowk Elementary</t>
  </si>
  <si>
    <t>Jewett Elementary</t>
  </si>
  <si>
    <t>John A. Hutton Elementary</t>
  </si>
  <si>
    <t>John Allison Elementary</t>
  </si>
  <si>
    <t>Barry</t>
  </si>
  <si>
    <t>Clarke</t>
  </si>
  <si>
    <t>John G Diefenbaker Elementary</t>
  </si>
  <si>
    <t>Julie</t>
  </si>
  <si>
    <t>John Henderson Elementary</t>
  </si>
  <si>
    <t>John Howitt Elementary</t>
  </si>
  <si>
    <t>John Muir Elementary</t>
  </si>
  <si>
    <t>John Norquay Elementary</t>
  </si>
  <si>
    <t>Rooney</t>
  </si>
  <si>
    <t>John Oliver Secondary</t>
  </si>
  <si>
    <t>John Stubbs Elementary</t>
  </si>
  <si>
    <t>John Stubbs Middle</t>
  </si>
  <si>
    <t>John T Errington Elementary</t>
  </si>
  <si>
    <t>Johnston Heights Secondary</t>
  </si>
  <si>
    <t>Hammond</t>
  </si>
  <si>
    <t>johnstonheights@surreyschools.ca</t>
  </si>
  <si>
    <t>Journey Middle School</t>
  </si>
  <si>
    <t>Juniper Ridge Elementary</t>
  </si>
  <si>
    <t>K B Woodward Elementary</t>
  </si>
  <si>
    <t>kbwoodward@surreyschools.ca</t>
  </si>
  <si>
    <t>Kalamalka Secondary</t>
  </si>
  <si>
    <t>Kaleden Elementary</t>
  </si>
  <si>
    <t>Kanaka Creek Elementary</t>
  </si>
  <si>
    <t>Kay Bingham Elementary</t>
  </si>
  <si>
    <t>Keating Elementary</t>
  </si>
  <si>
    <t>Kelly Creek Community School</t>
  </si>
  <si>
    <t>Kelowna Secondary</t>
  </si>
  <si>
    <t>Kennedy Trail Elementary</t>
  </si>
  <si>
    <t>Randy</t>
  </si>
  <si>
    <t>kennedytrail@surreyschools.ca</t>
  </si>
  <si>
    <t>Kent Elementary</t>
  </si>
  <si>
    <t>Wejr</t>
  </si>
  <si>
    <t>Kerrisdale Annex</t>
  </si>
  <si>
    <t>Kerrisdale Elementary</t>
  </si>
  <si>
    <t>Kersley Elementary School</t>
  </si>
  <si>
    <t>Khowhemun Elementary</t>
  </si>
  <si>
    <t>Kidston Elementary</t>
  </si>
  <si>
    <t>Kildala Elementary</t>
  </si>
  <si>
    <t>Killarney Secondary</t>
  </si>
  <si>
    <t>Kimberley Alternate School</t>
  </si>
  <si>
    <t>Clint</t>
  </si>
  <si>
    <t>Dolgopol</t>
  </si>
  <si>
    <t>King George Secondary</t>
  </si>
  <si>
    <t>Moro</t>
  </si>
  <si>
    <t>King Traditional Elementary</t>
  </si>
  <si>
    <t>Kingswood Elementary</t>
  </si>
  <si>
    <t>Kinnaird Elementary</t>
  </si>
  <si>
    <t>Kinnikinnick Elementary</t>
  </si>
  <si>
    <t>Kirkbride Elementary</t>
  </si>
  <si>
    <t>Kitchener Elementary</t>
  </si>
  <si>
    <t>Kitimat City High</t>
  </si>
  <si>
    <t>Kitsilano Secondary</t>
  </si>
  <si>
    <t>Kitwanga Elementary</t>
  </si>
  <si>
    <t>Jaclyn</t>
  </si>
  <si>
    <t>Kootenay Educational Services</t>
  </si>
  <si>
    <t>Kootenay Orchards Elementary</t>
  </si>
  <si>
    <t>Greg</t>
  </si>
  <si>
    <t>Kootenay-Columbia Learning Centre</t>
  </si>
  <si>
    <t>Devito</t>
  </si>
  <si>
    <t>Kwalikum Secondary</t>
  </si>
  <si>
    <t>Jesse</t>
  </si>
  <si>
    <t>Witte</t>
  </si>
  <si>
    <t>Kwantlen Park Secondary</t>
  </si>
  <si>
    <t>Kyuquot Elementary Secondary</t>
  </si>
  <si>
    <t>lamatheson@surreyschools.ca</t>
  </si>
  <si>
    <t>L V Rogers Secondary</t>
  </si>
  <si>
    <t>L'Ecole Bilingue Elementary</t>
  </si>
  <si>
    <t>Lac La Hache Elementary</t>
  </si>
  <si>
    <t>Ladner Elementary</t>
  </si>
  <si>
    <t>Lady Grey Elementary</t>
  </si>
  <si>
    <t>Ladysmith Intermediate</t>
  </si>
  <si>
    <t>Bohm</t>
  </si>
  <si>
    <t>Ladysmith Primary</t>
  </si>
  <si>
    <t>Ladysmith Secondary</t>
  </si>
  <si>
    <t>Laity View Elementary</t>
  </si>
  <si>
    <t>Lake Cowichan Secondary</t>
  </si>
  <si>
    <t>Lake Hill Elementary</t>
  </si>
  <si>
    <t>Lakes District Secondary</t>
  </si>
  <si>
    <t>Lakeview Elementary</t>
  </si>
  <si>
    <t>Frankie</t>
  </si>
  <si>
    <t>Lakewood Elementary</t>
  </si>
  <si>
    <t>Lambrick Park Secondary</t>
  </si>
  <si>
    <t>Langdale Elementary</t>
  </si>
  <si>
    <t>Henry</t>
  </si>
  <si>
    <t>Langley Education Centre</t>
  </si>
  <si>
    <t>Bonnar</t>
  </si>
  <si>
    <t>Langley Fundamental Elementary</t>
  </si>
  <si>
    <t>Langley Fundamental Middle/Secondary Sch</t>
  </si>
  <si>
    <t>Langley Meadows Elementary</t>
  </si>
  <si>
    <t>Langley Secondary</t>
  </si>
  <si>
    <t>Lansdowne Middle School</t>
  </si>
  <si>
    <t>Andrews</t>
  </si>
  <si>
    <t>Laronde Elementary</t>
  </si>
  <si>
    <t>Larson Elementary</t>
  </si>
  <si>
    <t>Latimer Road Elementary</t>
  </si>
  <si>
    <t>Rejean</t>
  </si>
  <si>
    <t>Bolduc</t>
  </si>
  <si>
    <t>Laura Secord Elementary</t>
  </si>
  <si>
    <t>Laurie Middle School</t>
  </si>
  <si>
    <t>Lavington Elementary</t>
  </si>
  <si>
    <t>Lax Kxeen Elementary</t>
  </si>
  <si>
    <t>Leigh Elementary</t>
  </si>
  <si>
    <t>Collins</t>
  </si>
  <si>
    <t>Len Wood Middle School</t>
  </si>
  <si>
    <t>Lena Shaw Elementary</t>
  </si>
  <si>
    <t>Likely Elem-Jr Secondary</t>
  </si>
  <si>
    <t>Lillooet Secondary</t>
  </si>
  <si>
    <t>Lindsay Park Elementary</t>
  </si>
  <si>
    <t>Lions Bay Community School</t>
  </si>
  <si>
    <t>Little Mountain Elementary</t>
  </si>
  <si>
    <t>Klassen</t>
  </si>
  <si>
    <t>Little Prairie Elementary</t>
  </si>
  <si>
    <t>Lochside Elementary</t>
  </si>
  <si>
    <t>Logan Lake Elementary</t>
  </si>
  <si>
    <t>Logan Lake Elementary Secondary</t>
  </si>
  <si>
    <t>Lord Baden-Powell Elementary</t>
  </si>
  <si>
    <t>Marco</t>
  </si>
  <si>
    <t>Jankowiak</t>
  </si>
  <si>
    <t>Lord Beaconsfield Elementary</t>
  </si>
  <si>
    <t>Barnes</t>
  </si>
  <si>
    <t>Lord Byng Elementary</t>
  </si>
  <si>
    <t>Lord Byng Secondary</t>
  </si>
  <si>
    <t>Lord Kelvin Elementary</t>
  </si>
  <si>
    <t>Lord Kitchener Elementary</t>
  </si>
  <si>
    <t>Lord Nelson Elementary</t>
  </si>
  <si>
    <t>Lord Roberts Annex</t>
  </si>
  <si>
    <t>Lord Roberts Elementary</t>
  </si>
  <si>
    <t>Lord Selkirk Annex</t>
  </si>
  <si>
    <t>Lord Selkirk Elementary</t>
  </si>
  <si>
    <t>Lord Strathcona Community Elementary</t>
  </si>
  <si>
    <t>Lord Tennyson Elementary</t>
  </si>
  <si>
    <t>Lord Tweedsmuir Elementary</t>
  </si>
  <si>
    <t>Lord Tweedsmuir Secondary</t>
  </si>
  <si>
    <t>lordtweedsmuir@surreyschools.ca</t>
  </si>
  <si>
    <t>Lucerne Elem-Secondary</t>
  </si>
  <si>
    <t>Natasha</t>
  </si>
  <si>
    <t>Lyndhurst Elementary</t>
  </si>
  <si>
    <t>Lynn Fripps Elementary</t>
  </si>
  <si>
    <t>Lynn Valley Elementary</t>
  </si>
  <si>
    <t>Lynnmour Elementary School</t>
  </si>
  <si>
    <t>M B Sanford Elementary</t>
  </si>
  <si>
    <t>Libby</t>
  </si>
  <si>
    <t>mbsanford@surreyschools.ca</t>
  </si>
  <si>
    <t>M.V. Beattie Elementary</t>
  </si>
  <si>
    <t>Mackenzie Secondary</t>
  </si>
  <si>
    <t>Teresa</t>
  </si>
  <si>
    <t>Madeira Park Elementary</t>
  </si>
  <si>
    <t>Magee Secondary</t>
  </si>
  <si>
    <t>Erin</t>
  </si>
  <si>
    <t>Clay</t>
  </si>
  <si>
    <t>Malaspina Elementary</t>
  </si>
  <si>
    <t>Mamquam Elementary</t>
  </si>
  <si>
    <t>Rose</t>
  </si>
  <si>
    <t>Manoah Steves Elementary</t>
  </si>
  <si>
    <t>Mapes Elementary</t>
  </si>
  <si>
    <t>Maple Bay Elementary</t>
  </si>
  <si>
    <t>Maple Green Elementary</t>
  </si>
  <si>
    <t>maplegreen@surreyschools.ca</t>
  </si>
  <si>
    <t>Maple Grove Elementary</t>
  </si>
  <si>
    <t>Maple Lane Elementary</t>
  </si>
  <si>
    <t>Maple Ridge Elementary</t>
  </si>
  <si>
    <t>Maple Ridge Secondary</t>
  </si>
  <si>
    <t>Shannon</t>
  </si>
  <si>
    <t>Maquinna Elementary</t>
  </si>
  <si>
    <t>Margaret Jenkins Elementary</t>
  </si>
  <si>
    <t>Margaret Stenersen Elementary</t>
  </si>
  <si>
    <t>Marie Sharpe Elementary</t>
  </si>
  <si>
    <t>Marion Schilling Elementary</t>
  </si>
  <si>
    <t>Martha Currie Elementary</t>
  </si>
  <si>
    <t>marthacurrie@surreyschools.ca</t>
  </si>
  <si>
    <t>Martha Jane Norris Elementary</t>
  </si>
  <si>
    <t>Martin Morigeau Elementary</t>
  </si>
  <si>
    <t>Mary Jane Shannon Elementary</t>
  </si>
  <si>
    <t>mjshannon@surreyschools.ca</t>
  </si>
  <si>
    <t>Marysville Elementary</t>
  </si>
  <si>
    <t>Mayne Island School</t>
  </si>
  <si>
    <t>Derrick</t>
  </si>
  <si>
    <t>Shaw</t>
  </si>
  <si>
    <t>Bateman</t>
  </si>
  <si>
    <t>Bradley</t>
  </si>
  <si>
    <t>Lloyd</t>
  </si>
  <si>
    <t>Lindsay</t>
  </si>
  <si>
    <t>Meadowbrook Elementary</t>
  </si>
  <si>
    <t>Merritt Bench Elementary</t>
  </si>
  <si>
    <t>Merritt Central Elementary</t>
  </si>
  <si>
    <t>Merritt Secondary</t>
  </si>
  <si>
    <t>Lawrence</t>
  </si>
  <si>
    <t>Mile 108 Elementary</t>
  </si>
  <si>
    <t>Lise</t>
  </si>
  <si>
    <t>Miller Park Community School</t>
  </si>
  <si>
    <t>Millstream Elementary</t>
  </si>
  <si>
    <t>Minnekhada Middle School</t>
  </si>
  <si>
    <t>Miracle Beach Elementary</t>
  </si>
  <si>
    <t>Erica</t>
  </si>
  <si>
    <t>Black</t>
  </si>
  <si>
    <t>Mission Central Elementary</t>
  </si>
  <si>
    <t>Mission Hill Elementary</t>
  </si>
  <si>
    <t>Pearce</t>
  </si>
  <si>
    <t>Mitchell Elementary</t>
  </si>
  <si>
    <t>Moberly Lake Elementary</t>
  </si>
  <si>
    <t>Anneli</t>
  </si>
  <si>
    <t>Montecito Elementary</t>
  </si>
  <si>
    <t>Monterey Middle School</t>
  </si>
  <si>
    <t>Rob</t>
  </si>
  <si>
    <t>Montroyal Elementary</t>
  </si>
  <si>
    <t>Moody Elementary</t>
  </si>
  <si>
    <t>Morfee Elementary</t>
  </si>
  <si>
    <t>Dugan</t>
  </si>
  <si>
    <t>Morgan Elementary</t>
  </si>
  <si>
    <t>Morley Elementary</t>
  </si>
  <si>
    <t>Moscrop Secondary</t>
  </si>
  <si>
    <t>Mount Baker Secondary</t>
  </si>
  <si>
    <t>Mount Douglas Secondary</t>
  </si>
  <si>
    <t>Mount Elizabeth Middle/Secondary</t>
  </si>
  <si>
    <t>Mount Pleasant Elementary</t>
  </si>
  <si>
    <t>Mount Sentinel Secondary</t>
  </si>
  <si>
    <t>Mount Slesse Middle School</t>
  </si>
  <si>
    <t>Mountain Elementary</t>
  </si>
  <si>
    <t>Gord</t>
  </si>
  <si>
    <t>Mountain Meadows Elementary</t>
  </si>
  <si>
    <t>Joyce</t>
  </si>
  <si>
    <t>Mountain View Elementary</t>
  </si>
  <si>
    <t>Mountainview Montessori</t>
  </si>
  <si>
    <t>mountainview@surreyschools.ca</t>
  </si>
  <si>
    <t>Mountview Elementary</t>
  </si>
  <si>
    <t>Mouse Mountain Elementary</t>
  </si>
  <si>
    <t>Mt Lehman Elementary</t>
  </si>
  <si>
    <t>Muheim Memorial Elementary</t>
  </si>
  <si>
    <t>Mundy Road Elementary</t>
  </si>
  <si>
    <t>Myrtle Philip Community School</t>
  </si>
  <si>
    <t>Naghtaneqed Elem-Jr Secondary</t>
  </si>
  <si>
    <t>Nakusp Elementary</t>
  </si>
  <si>
    <t>Nakusp Secondary</t>
  </si>
  <si>
    <t>Nanaimo District Secondary</t>
  </si>
  <si>
    <t>Nanoose Bay Elementary</t>
  </si>
  <si>
    <t>Naramata Elementary</t>
  </si>
  <si>
    <t>Nathan Barton Elementary</t>
  </si>
  <si>
    <t>Nazko Valley Elementary</t>
  </si>
  <si>
    <t>Nechako Elementary</t>
  </si>
  <si>
    <t>Mills</t>
  </si>
  <si>
    <t>Nechako Valley Secondary</t>
  </si>
  <si>
    <t>Neilson Grove Elementary</t>
  </si>
  <si>
    <t>Nelson Elementary</t>
  </si>
  <si>
    <t>Klarich</t>
  </si>
  <si>
    <t>Nenqayni Treatment Centre</t>
  </si>
  <si>
    <t>Nesika Elementary</t>
  </si>
  <si>
    <t>New Hazelton Elementary</t>
  </si>
  <si>
    <t>New Westminster Secondary</t>
  </si>
  <si>
    <t>Newton Elementary</t>
  </si>
  <si>
    <t>Nicholson Elementary</t>
  </si>
  <si>
    <t>Nicola Canford Elementary</t>
  </si>
  <si>
    <t>Bergmann</t>
  </si>
  <si>
    <t>Nicomekl Elementary</t>
  </si>
  <si>
    <t>Noel Booth Elementary</t>
  </si>
  <si>
    <t>Nootka Community Elementary</t>
  </si>
  <si>
    <t>Norgate Community Elementary</t>
  </si>
  <si>
    <t>North Canoe Elementary</t>
  </si>
  <si>
    <t>North Delta Secondary</t>
  </si>
  <si>
    <t>North Glenmore Elementary</t>
  </si>
  <si>
    <t>North Island Secondary</t>
  </si>
  <si>
    <t>North Otter Elementary</t>
  </si>
  <si>
    <t>North Oyster Elementary</t>
  </si>
  <si>
    <t>Dickie</t>
  </si>
  <si>
    <t>North Peace Secondary</t>
  </si>
  <si>
    <t>North Ridge Elementary</t>
  </si>
  <si>
    <t>Starr</t>
  </si>
  <si>
    <t>North Saanich Middle School</t>
  </si>
  <si>
    <t>Kal</t>
  </si>
  <si>
    <t>Russell</t>
  </si>
  <si>
    <t>North Shuswap Elementary</t>
  </si>
  <si>
    <t>North Surrey Learning Centre</t>
  </si>
  <si>
    <t>North Surrey Secondary</t>
  </si>
  <si>
    <t>northsurrey@surreyschools.ca</t>
  </si>
  <si>
    <t>Northridge Elementary</t>
  </si>
  <si>
    <t>Nukko Lake Elementary</t>
  </si>
  <si>
    <t>Baldridge</t>
  </si>
  <si>
    <t>Nusdeh Yoh</t>
  </si>
  <si>
    <t>Oak Bay Secondary</t>
  </si>
  <si>
    <t>Oaklands Elementary</t>
  </si>
  <si>
    <t>Ocean Cliff Elementary</t>
  </si>
  <si>
    <t>Tammy</t>
  </si>
  <si>
    <t>oceancliff@surreyschools.ca</t>
  </si>
  <si>
    <t>Ocean Grove Elementary</t>
  </si>
  <si>
    <t>Okanagan Falls Elementary</t>
  </si>
  <si>
    <t>Okanagan Landing Elementary</t>
  </si>
  <si>
    <t>Okanagan Mission Secondary</t>
  </si>
  <si>
    <t>Leanne</t>
  </si>
  <si>
    <t>Old Yale Road Elementary</t>
  </si>
  <si>
    <t>Oliver Elementary</t>
  </si>
  <si>
    <t>Open Doors Alternate Education</t>
  </si>
  <si>
    <t>Osoyoos Elementary</t>
  </si>
  <si>
    <t>Macfarlane</t>
  </si>
  <si>
    <t>Osoyoos Secondary</t>
  </si>
  <si>
    <t>Outreach Alternate Secondary</t>
  </si>
  <si>
    <t>Walkus</t>
  </si>
  <si>
    <t>Oyama Traditional School</t>
  </si>
  <si>
    <t>Pacific Coast School</t>
  </si>
  <si>
    <t>Pacific Heights Elementary</t>
  </si>
  <si>
    <t>Pacific Way Elementary</t>
  </si>
  <si>
    <t>Zryd</t>
  </si>
  <si>
    <t>Palsson Elementary</t>
  </si>
  <si>
    <t>Panorama Park Elementary</t>
  </si>
  <si>
    <t>panoramaridge@surreyschools.ca</t>
  </si>
  <si>
    <t>Park Avenue Elementary</t>
  </si>
  <si>
    <t>Parkcrest Elementary</t>
  </si>
  <si>
    <t>Parkland Elementary</t>
  </si>
  <si>
    <t>Davies</t>
  </si>
  <si>
    <t>Parkland Middle School</t>
  </si>
  <si>
    <t>Holt</t>
  </si>
  <si>
    <t>Parkland Secondary</t>
  </si>
  <si>
    <t>Parkside Centennial Elementary</t>
  </si>
  <si>
    <t>Parkside Secondary</t>
  </si>
  <si>
    <t>Parkview Elementary School</t>
  </si>
  <si>
    <t>Parkway Elementary</t>
  </si>
  <si>
    <t>Pauline Haarer Elementary</t>
  </si>
  <si>
    <t>Lundine</t>
  </si>
  <si>
    <t>Peace Arch Elementary</t>
  </si>
  <si>
    <t>Peace View School</t>
  </si>
  <si>
    <t>Peachland Elementary</t>
  </si>
  <si>
    <t>Sylvain</t>
  </si>
  <si>
    <t>Guignard</t>
  </si>
  <si>
    <t>Pearson Road Elementary</t>
  </si>
  <si>
    <t>Pebble Hill Traditional Elementary</t>
  </si>
  <si>
    <t>Peden Hill Elementary</t>
  </si>
  <si>
    <t>Pemberton Secondary</t>
  </si>
  <si>
    <t>Pender Harbour Elem-Secondary</t>
  </si>
  <si>
    <t>Pender Islands Elem-Secondary</t>
  </si>
  <si>
    <t>Lyall</t>
  </si>
  <si>
    <t>Ruehlen</t>
  </si>
  <si>
    <t>Penfield Elementary</t>
  </si>
  <si>
    <t>Penticton Secondary</t>
  </si>
  <si>
    <t>Stel</t>
  </si>
  <si>
    <t>Penticton Secondary Stride</t>
  </si>
  <si>
    <t>Peter Greer Elementary</t>
  </si>
  <si>
    <t>Peter Skene Ogden Secondary</t>
  </si>
  <si>
    <t>Peterson Road Elementary</t>
  </si>
  <si>
    <t>Pierre Elliott Trudeau Elementary</t>
  </si>
  <si>
    <t>Pinantan Elementary</t>
  </si>
  <si>
    <t>Pinecrest Elementary</t>
  </si>
  <si>
    <t>Pineridge Elementary</t>
  </si>
  <si>
    <t>Pinetree Secondary</t>
  </si>
  <si>
    <t>Pinetree Way Elementary</t>
  </si>
  <si>
    <t>Pineview Elementary</t>
  </si>
  <si>
    <t>Willows</t>
  </si>
  <si>
    <t>Pinewood Elementary</t>
  </si>
  <si>
    <t>Pitt Meadows Elementary</t>
  </si>
  <si>
    <t>Pitt Meadows Secondary</t>
  </si>
  <si>
    <t>Pleasant Valley Elementary</t>
  </si>
  <si>
    <t>Pleasant Valley Secondary</t>
  </si>
  <si>
    <t>Pleasantside Elementary</t>
  </si>
  <si>
    <t>Port Clements Elementary</t>
  </si>
  <si>
    <t>Port Edward Elementary</t>
  </si>
  <si>
    <t>Port Guichon Elementary</t>
  </si>
  <si>
    <t>Port Hardy Secondary</t>
  </si>
  <si>
    <t>Port Kells Elementary</t>
  </si>
  <si>
    <t>portkells@surreyschools.ca</t>
  </si>
  <si>
    <t>Port Moody Secondary</t>
  </si>
  <si>
    <t>Port Renfrew Elementary</t>
  </si>
  <si>
    <t>Pouce Coupe Elementary</t>
  </si>
  <si>
    <t>Hunter</t>
  </si>
  <si>
    <t>Prespatou Elem-Secondary</t>
  </si>
  <si>
    <t>Prince Charles Elementary</t>
  </si>
  <si>
    <t>Byron</t>
  </si>
  <si>
    <t>Prince George Secondary</t>
  </si>
  <si>
    <t>Prince Rupert Middle</t>
  </si>
  <si>
    <t>Princess Margaret Secondary</t>
  </si>
  <si>
    <t>princessmargaret@surreyschools.ca</t>
  </si>
  <si>
    <t>Blair</t>
  </si>
  <si>
    <t>Princeton Secondary</t>
  </si>
  <si>
    <t>Promontory Heights Community Elementary</t>
  </si>
  <si>
    <t>Prospect Lake Elementary</t>
  </si>
  <si>
    <t>Quadra Elementary</t>
  </si>
  <si>
    <t>Qualicum Beach Elementary</t>
  </si>
  <si>
    <t>Quarterway Elementary</t>
  </si>
  <si>
    <t>Queen Alexandra Elementary</t>
  </si>
  <si>
    <t>Queen Elizabeth Annex</t>
  </si>
  <si>
    <t>Queen Elizabeth Elementary</t>
  </si>
  <si>
    <t>Queen Elizabeth Secondary</t>
  </si>
  <si>
    <t>queenelizabeth@surreyschools.ca</t>
  </si>
  <si>
    <t>Queen Mary Elementary</t>
  </si>
  <si>
    <t>Queen Victoria Annex</t>
  </si>
  <si>
    <t>Queens Park Elementary</t>
  </si>
  <si>
    <t>Queensborough Middle School</t>
  </si>
  <si>
    <t>Queensbury Elementary</t>
  </si>
  <si>
    <t>Chan</t>
  </si>
  <si>
    <t>Queneesh Elementary</t>
  </si>
  <si>
    <t>Quesnel Junior School</t>
  </si>
  <si>
    <t>Quigley Elementary</t>
  </si>
  <si>
    <t>Quilchena Elementary</t>
  </si>
  <si>
    <t>Quinson Elementary</t>
  </si>
  <si>
    <t>Hood</t>
  </si>
  <si>
    <t>R C Garnett Demonstration Elementary</t>
  </si>
  <si>
    <t>R E Mountain Secondary</t>
  </si>
  <si>
    <t>R L Angus Elementary</t>
  </si>
  <si>
    <t>R M Grauer Elementary</t>
  </si>
  <si>
    <t>R. C. Talmey Elementary</t>
  </si>
  <si>
    <t>Raft River Elementary</t>
  </si>
  <si>
    <t>Ranch Park Elementary</t>
  </si>
  <si>
    <t>Randerson Ridge Elementary</t>
  </si>
  <si>
    <t>Ray Shepherd Elementary</t>
  </si>
  <si>
    <t>Morrison</t>
  </si>
  <si>
    <t>Ray Watkins Elementary</t>
  </si>
  <si>
    <t>Rayleigh Elementary</t>
  </si>
  <si>
    <t>Raymer Elementary</t>
  </si>
  <si>
    <t>Redfish Elementary School</t>
  </si>
  <si>
    <t>Renfrew Community Elementary</t>
  </si>
  <si>
    <t>Revelstoke Secondary</t>
  </si>
  <si>
    <t>Reynolds Secondary</t>
  </si>
  <si>
    <t>Richardson Elementary</t>
  </si>
  <si>
    <t>Richmond Secondary</t>
  </si>
  <si>
    <t>Rick Hansen Secondary</t>
  </si>
  <si>
    <t>Ridgeview Elementary</t>
  </si>
  <si>
    <t>Ridgeway Elementary</t>
  </si>
  <si>
    <t>Ripple Rock Elementary</t>
  </si>
  <si>
    <t>Riverview Elementary</t>
  </si>
  <si>
    <t>Riverview Park Elementary</t>
  </si>
  <si>
    <t>Robert Bateman Secondary</t>
  </si>
  <si>
    <t>Jinder</t>
  </si>
  <si>
    <t>Sarowa</t>
  </si>
  <si>
    <t>Robert J Tait Elementary</t>
  </si>
  <si>
    <t>Robert L Clemitson Elementary</t>
  </si>
  <si>
    <t>Robert Ogilvie Elementary</t>
  </si>
  <si>
    <t>Scheck</t>
  </si>
  <si>
    <t>Roberts Creek Elementary</t>
  </si>
  <si>
    <t>Robertson Elementary</t>
  </si>
  <si>
    <t>Utley</t>
  </si>
  <si>
    <t>Robson Community School</t>
  </si>
  <si>
    <t>Rock City Elementary</t>
  </si>
  <si>
    <t>Rockheights Middle School</t>
  </si>
  <si>
    <t>Rockridge Secondary</t>
  </si>
  <si>
    <t>Rocky Mountain Elementary</t>
  </si>
  <si>
    <t>Rogers Elementary</t>
  </si>
  <si>
    <t>Maryanne</t>
  </si>
  <si>
    <t>Trofimuk</t>
  </si>
  <si>
    <t>Ron Brent Elementary</t>
  </si>
  <si>
    <t>Roosevelt Park Elementary</t>
  </si>
  <si>
    <t>Rose Valley Elementary</t>
  </si>
  <si>
    <t>Rosedale Traditional Community</t>
  </si>
  <si>
    <t>Rosemary Heights Elementary</t>
  </si>
  <si>
    <t>Rosemont Elementary School</t>
  </si>
  <si>
    <t>Ross Elementary</t>
  </si>
  <si>
    <t>Laird</t>
  </si>
  <si>
    <t>Ross Road Elementary</t>
  </si>
  <si>
    <t>Rosser Elementary</t>
  </si>
  <si>
    <t>Roy Stibbs Elementary</t>
  </si>
  <si>
    <t>Royal City Alternate Program</t>
  </si>
  <si>
    <t>Royal Heights Elementary</t>
  </si>
  <si>
    <t>Royal Oak Middle School</t>
  </si>
  <si>
    <t>Royston Elementary</t>
  </si>
  <si>
    <t>Robertson</t>
  </si>
  <si>
    <t>Ruth King Elementary</t>
  </si>
  <si>
    <t>Cooper</t>
  </si>
  <si>
    <t>Rutland Elementary</t>
  </si>
  <si>
    <t>Minkus</t>
  </si>
  <si>
    <t>Rutland Middle School</t>
  </si>
  <si>
    <t>Rutland Senior Secondary</t>
  </si>
  <si>
    <t>Salmo Elementary School</t>
  </si>
  <si>
    <t>Salmo Secondary</t>
  </si>
  <si>
    <t>Salmon Arm Secondary</t>
  </si>
  <si>
    <t>Salmon Arm Storefront</t>
  </si>
  <si>
    <t>Salmon Arm West Elementary</t>
  </si>
  <si>
    <t>Garries</t>
  </si>
  <si>
    <t>Salt Spring Elementary</t>
  </si>
  <si>
    <t>Samuel Brighouse Elementary</t>
  </si>
  <si>
    <t>Adam</t>
  </si>
  <si>
    <t>Samuel Robertson Technical Secondary</t>
  </si>
  <si>
    <t>Sandowne Elementary</t>
  </si>
  <si>
    <t>Sands Secondary</t>
  </si>
  <si>
    <t>Sandy Hill Elementary</t>
  </si>
  <si>
    <t>Sangster Elementary</t>
  </si>
  <si>
    <t>Sardis Elementary</t>
  </si>
  <si>
    <t>Sardis Secondary</t>
  </si>
  <si>
    <t>Saseenos Elementary</t>
  </si>
  <si>
    <t>Savona Elementary</t>
  </si>
  <si>
    <t>Savory Elementary</t>
  </si>
  <si>
    <t>Sayward Elem-Jr Secondary</t>
  </si>
  <si>
    <t>Scott Creek Middle School</t>
  </si>
  <si>
    <t>Froese</t>
  </si>
  <si>
    <t>Sea Island Elementary</t>
  </si>
  <si>
    <t>Seaquam Secondary</t>
  </si>
  <si>
    <t>Seaview Community School</t>
  </si>
  <si>
    <t>Seaview Elementary</t>
  </si>
  <si>
    <t>Selkirk Secondary School</t>
  </si>
  <si>
    <t>Semiahmoo Secondary</t>
  </si>
  <si>
    <t>semiahmoo@surreyschools.ca</t>
  </si>
  <si>
    <t>Semiahmoo Trail Elementary</t>
  </si>
  <si>
    <t>Senator Reid Elementary</t>
  </si>
  <si>
    <t>Rawji</t>
  </si>
  <si>
    <t>senatorreid@surreyschools.ca</t>
  </si>
  <si>
    <t>Sentinel Secondary</t>
  </si>
  <si>
    <t>Finch</t>
  </si>
  <si>
    <t>Serpentine Heights Elementary</t>
  </si>
  <si>
    <t>Vicki</t>
  </si>
  <si>
    <t>serpentineheights@surreyschools.ca</t>
  </si>
  <si>
    <t>Seycove Secondary Community</t>
  </si>
  <si>
    <t>Seymour Heights Elementary</t>
  </si>
  <si>
    <t>Gowa</t>
  </si>
  <si>
    <t>Kong</t>
  </si>
  <si>
    <t>Shannon Lake Elementary</t>
  </si>
  <si>
    <t>Shaughnessy Elementary</t>
  </si>
  <si>
    <t>Shearwater Elementary</t>
  </si>
  <si>
    <t>Sherwood Park Elementary</t>
  </si>
  <si>
    <t>Shoreline Community Middle School</t>
  </si>
  <si>
    <t>Shortreed Community School</t>
  </si>
  <si>
    <t>Shuswap Middle School</t>
  </si>
  <si>
    <t>Shane</t>
  </si>
  <si>
    <t>Sidney Elementary</t>
  </si>
  <si>
    <t>Sigma</t>
  </si>
  <si>
    <t>Signal Hill Elementary</t>
  </si>
  <si>
    <t>Silver Creek Elementary</t>
  </si>
  <si>
    <t>Silver Star Elementary</t>
  </si>
  <si>
    <t>Silverdale Elementary</t>
  </si>
  <si>
    <t>Silverthorne Elementary</t>
  </si>
  <si>
    <t>Similkameen Elem-Secondary</t>
  </si>
  <si>
    <t>Simon Cunningham Elementary</t>
  </si>
  <si>
    <t>simoncunningham@surreyschools.ca</t>
  </si>
  <si>
    <t>Simon Fraser Elementary</t>
  </si>
  <si>
    <t>Cam</t>
  </si>
  <si>
    <t>Simonds Elementary</t>
  </si>
  <si>
    <t>Tanya</t>
  </si>
  <si>
    <t>Sir Alexander Mackenzie Elementary</t>
  </si>
  <si>
    <t>Sir Alexander Mackenzie Secondary</t>
  </si>
  <si>
    <t>Sir Charles Kingsford-Smith</t>
  </si>
  <si>
    <t>Sir Charles Tupper Secondary</t>
  </si>
  <si>
    <t>Sir Guy Carleton Community Elementary</t>
  </si>
  <si>
    <t>Sir James Douglas Annex</t>
  </si>
  <si>
    <t>Sir James Douglas Elementary</t>
  </si>
  <si>
    <t>Sir John Franklin Community</t>
  </si>
  <si>
    <t>Sir Sandford Fleming Elementary</t>
  </si>
  <si>
    <t>Sir Wilfred Grenfell Community</t>
  </si>
  <si>
    <t>Souther</t>
  </si>
  <si>
    <t>Sir Wilfrid Laurier Elementary</t>
  </si>
  <si>
    <t>Sir William Osler Elementary</t>
  </si>
  <si>
    <t>Sir Winston Churchill Secondary</t>
  </si>
  <si>
    <t>Sir Wm Van Horne Elementary</t>
  </si>
  <si>
    <t>Ives</t>
  </si>
  <si>
    <t>Skaha Lake Middle School</t>
  </si>
  <si>
    <t>Skeena Middle</t>
  </si>
  <si>
    <t>Skyline Alternate School</t>
  </si>
  <si>
    <t>Smithers Secondary</t>
  </si>
  <si>
    <t>Sooke Elementary</t>
  </si>
  <si>
    <t>Sorrento Elementary</t>
  </si>
  <si>
    <t>South Broadview Elementary</t>
  </si>
  <si>
    <t>South Delta Secondary</t>
  </si>
  <si>
    <t>South Kamloops Secondary</t>
  </si>
  <si>
    <t>South Kelowna Elementary</t>
  </si>
  <si>
    <t>Jared</t>
  </si>
  <si>
    <t>Birkeland</t>
  </si>
  <si>
    <t>South Meridian Elementary</t>
  </si>
  <si>
    <t>Darien</t>
  </si>
  <si>
    <t>South Nelson Elementary</t>
  </si>
  <si>
    <t>South Park Elementary</t>
  </si>
  <si>
    <t>Greenhalgh</t>
  </si>
  <si>
    <t>South Park Family School</t>
  </si>
  <si>
    <t>South Peace Alternate</t>
  </si>
  <si>
    <t>South Peace Elementary</t>
  </si>
  <si>
    <t>South Poplar Traditional Elementary</t>
  </si>
  <si>
    <t>Friesen</t>
  </si>
  <si>
    <t>South Rutland Elementary</t>
  </si>
  <si>
    <t>South Slope Elementary</t>
  </si>
  <si>
    <t>whiterocklc@surreyschools.ca</t>
  </si>
  <si>
    <t>Southern Okanagan Secondary</t>
  </si>
  <si>
    <t>Southgate Middle School</t>
  </si>
  <si>
    <t>Southlands Elementary</t>
  </si>
  <si>
    <t>Southridge Elementary</t>
  </si>
  <si>
    <t>Drew</t>
  </si>
  <si>
    <t>Sparwood Secondary</t>
  </si>
  <si>
    <t>Spectrum Community</t>
  </si>
  <si>
    <t>Spencer Middle School</t>
  </si>
  <si>
    <t>Sperling Elementary</t>
  </si>
  <si>
    <t>Spring Creek Community School</t>
  </si>
  <si>
    <t>Springvalley Elementary</t>
  </si>
  <si>
    <t>Springvalley Middle School</t>
  </si>
  <si>
    <t>Stanley Humphries Secondary</t>
  </si>
  <si>
    <t>Nathan</t>
  </si>
  <si>
    <t>Station Stretch</t>
  </si>
  <si>
    <t>Steeples Elementary</t>
  </si>
  <si>
    <t>Steveston-London Secondary</t>
  </si>
  <si>
    <t>Strathcona Elementary</t>
  </si>
  <si>
    <t>Strawberry Hill Elementary</t>
  </si>
  <si>
    <t>Strawberry Vale Elementary</t>
  </si>
  <si>
    <t>Sullivan Elementary</t>
  </si>
  <si>
    <t>Sullivan Heights Secondary</t>
  </si>
  <si>
    <t>Summerland Middle School</t>
  </si>
  <si>
    <t>Summerland Secondary</t>
  </si>
  <si>
    <t>Summerland Secondary Alternate</t>
  </si>
  <si>
    <t>Summit Elementary</t>
  </si>
  <si>
    <t>Summit Middle School</t>
  </si>
  <si>
    <t>Suncrest Elementary</t>
  </si>
  <si>
    <t>Sanderson</t>
  </si>
  <si>
    <t>Sunnyside Elementary</t>
  </si>
  <si>
    <t>Helland</t>
  </si>
  <si>
    <t>Sunrise Ridge Elementary</t>
  </si>
  <si>
    <t>sunriseridge@surreyschools.ca</t>
  </si>
  <si>
    <t>Sunset Elementary</t>
  </si>
  <si>
    <t>Sunshine Coast Alternative School</t>
  </si>
  <si>
    <t>Sunshine Hills Elementary</t>
  </si>
  <si>
    <t>Surge Narrows Elementary</t>
  </si>
  <si>
    <t>Surrey Centre Elementary</t>
  </si>
  <si>
    <t>Surrey Traditional</t>
  </si>
  <si>
    <t>surreytraditional@surreyschools.ca</t>
  </si>
  <si>
    <t>Sutherland Secondary</t>
  </si>
  <si>
    <t>Suwilaawks Community School</t>
  </si>
  <si>
    <t>Kawinsky</t>
  </si>
  <si>
    <t>T E Scott Elementary</t>
  </si>
  <si>
    <t>T M Roberts Elementary</t>
  </si>
  <si>
    <t>Tahltan School</t>
  </si>
  <si>
    <t>Tamanawis Secondary</t>
  </si>
  <si>
    <t>Tansor Elementary</t>
  </si>
  <si>
    <t>Tatla Lake Elem-Jr Secondary</t>
  </si>
  <si>
    <t>Taylor Elementary</t>
  </si>
  <si>
    <t>Taylor Park Elementary</t>
  </si>
  <si>
    <t>Tecumseh Annex</t>
  </si>
  <si>
    <t>Tecumseh Elementary</t>
  </si>
  <si>
    <t>Telkwa Elementary</t>
  </si>
  <si>
    <t>Templeton Secondary</t>
  </si>
  <si>
    <t>Davis</t>
  </si>
  <si>
    <t>Ten Broeck Elementary</t>
  </si>
  <si>
    <t>Terry Fox Elementary</t>
  </si>
  <si>
    <t>Terry Fox Secondary</t>
  </si>
  <si>
    <t>Texada Elementary</t>
  </si>
  <si>
    <t>Thetis Island Elementary</t>
  </si>
  <si>
    <t>Thomas Kidd Elementary</t>
  </si>
  <si>
    <t>Thornhill Elementary</t>
  </si>
  <si>
    <t>Thornhill Primary</t>
  </si>
  <si>
    <t>Tillicum Community Annex</t>
  </si>
  <si>
    <t>Tillicum Community School</t>
  </si>
  <si>
    <t>Timberline Secondary School</t>
  </si>
  <si>
    <t>Toad River Elem-Secondary</t>
  </si>
  <si>
    <t>Tomekichi Homma Elementary</t>
  </si>
  <si>
    <t>Tomsett Elementary</t>
  </si>
  <si>
    <t>Unger</t>
  </si>
  <si>
    <t>Topham Elementary</t>
  </si>
  <si>
    <t>Zoltan</t>
  </si>
  <si>
    <t>Bako</t>
  </si>
  <si>
    <t>Torquay Elementary</t>
  </si>
  <si>
    <t>Holly</t>
  </si>
  <si>
    <t>Trafalgar Elementary</t>
  </si>
  <si>
    <t>Tremblay</t>
  </si>
  <si>
    <t>Trafalgar Middle School</t>
  </si>
  <si>
    <t>Tremblay Elementary</t>
  </si>
  <si>
    <t>Trout Creek Elementary</t>
  </si>
  <si>
    <t>Redden</t>
  </si>
  <si>
    <t>Tumbler Ridge Elementary</t>
  </si>
  <si>
    <t>Tumbler Ridge Secondary</t>
  </si>
  <si>
    <t>Blaine</t>
  </si>
  <si>
    <t>Broderick</t>
  </si>
  <si>
    <t>Twain Sullivan Elementary</t>
  </si>
  <si>
    <t>Twelfth Avenue Elementary</t>
  </si>
  <si>
    <t>Twin Rivers Education Centre</t>
  </si>
  <si>
    <t>Twin Rivers Elementary</t>
  </si>
  <si>
    <t>Two Rivers Education Centre</t>
  </si>
  <si>
    <t>Tyee Elementary</t>
  </si>
  <si>
    <t>Tyson Elementary</t>
  </si>
  <si>
    <t>Ucluelet Elementary</t>
  </si>
  <si>
    <t>Ucluelet Secondary</t>
  </si>
  <si>
    <t>University Highlands Elementary</t>
  </si>
  <si>
    <t>University Hill Elementary</t>
  </si>
  <si>
    <t>University Hill Secondary</t>
  </si>
  <si>
    <t>Unsworth Elementary</t>
  </si>
  <si>
    <t>Uplands Elementary</t>
  </si>
  <si>
    <t>Uplands Park Elementary</t>
  </si>
  <si>
    <t>Upper Lynn Elementary</t>
  </si>
  <si>
    <t>Upper Pine Elem-Jr Secondary</t>
  </si>
  <si>
    <t>Valemount Elementary</t>
  </si>
  <si>
    <t>Priscilla</t>
  </si>
  <si>
    <t>Valemount Secondary</t>
  </si>
  <si>
    <t>Valhalla High</t>
  </si>
  <si>
    <t>Valley View Elementary</t>
  </si>
  <si>
    <t>Valleycliffe Elementary</t>
  </si>
  <si>
    <t>Valleyview Secondary</t>
  </si>
  <si>
    <t>Van Bien Elementary</t>
  </si>
  <si>
    <t>Debbie</t>
  </si>
  <si>
    <t>Vancouver Technical Secondary</t>
  </si>
  <si>
    <t>Vanway Elementary</t>
  </si>
  <si>
    <t>Vavenby Elementary</t>
  </si>
  <si>
    <t>Vedder Elementary</t>
  </si>
  <si>
    <t>Jonathan</t>
  </si>
  <si>
    <t>Vedder Middle School</t>
  </si>
  <si>
    <t>Vermilion Forks Elementary</t>
  </si>
  <si>
    <t>Vernon Secondary</t>
  </si>
  <si>
    <t>Victor School</t>
  </si>
  <si>
    <t>Victoria High</t>
  </si>
  <si>
    <t>Victoria West Elementary</t>
  </si>
  <si>
    <t>View Royal Elementary</t>
  </si>
  <si>
    <t>Voyageur Elementary School</t>
  </si>
  <si>
    <t>W D Ferris Elementary</t>
  </si>
  <si>
    <t>Harrington</t>
  </si>
  <si>
    <t>W E Kinvig Elementary</t>
  </si>
  <si>
    <t>W J Mouat Secondary</t>
  </si>
  <si>
    <t>W.E. Graham Community School</t>
  </si>
  <si>
    <t>Walker Development Centre</t>
  </si>
  <si>
    <t>Walnut Grove Secondary</t>
  </si>
  <si>
    <t>Walnut Park Elementary</t>
  </si>
  <si>
    <t>Walnut Road Elementary</t>
  </si>
  <si>
    <t>Walter Lee Elementary</t>
  </si>
  <si>
    <t>Walter Moberly Elementary</t>
  </si>
  <si>
    <t>Walton Elementary</t>
  </si>
  <si>
    <t>Watson Elementary</t>
  </si>
  <si>
    <t>Watson Road Elementary</t>
  </si>
  <si>
    <t>Waverley Elementary</t>
  </si>
  <si>
    <t>Dailey</t>
  </si>
  <si>
    <t>Wellington Secondary</t>
  </si>
  <si>
    <t>Wells Barkerville Elementary</t>
  </si>
  <si>
    <t>West Bay Elementary</t>
  </si>
  <si>
    <t>West Bench Elementary</t>
  </si>
  <si>
    <t>West Boundary Elementary</t>
  </si>
  <si>
    <t>West Heights Elementary</t>
  </si>
  <si>
    <t>West Langley Elementary</t>
  </si>
  <si>
    <t>Davids</t>
  </si>
  <si>
    <t>West Sechelt Elementary</t>
  </si>
  <si>
    <t>West Vancouver Secondary</t>
  </si>
  <si>
    <t>Rauh</t>
  </si>
  <si>
    <t>Westcot Elementary</t>
  </si>
  <si>
    <t>Westerman Elementary</t>
  </si>
  <si>
    <t>Westmount Elementary</t>
  </si>
  <si>
    <t>Westridge Elementary</t>
  </si>
  <si>
    <t>Westsyde Secondary</t>
  </si>
  <si>
    <t>Westview Elementary</t>
  </si>
  <si>
    <t>Westview Learning Centre</t>
  </si>
  <si>
    <t>Westview Secondary</t>
  </si>
  <si>
    <t>Connor</t>
  </si>
  <si>
    <t>Westwind Elementary</t>
  </si>
  <si>
    <t>Westwold Elementary</t>
  </si>
  <si>
    <t>Westwood Elementary</t>
  </si>
  <si>
    <t>Whistler Secondary</t>
  </si>
  <si>
    <t>White Rock Elementary</t>
  </si>
  <si>
    <t>whiterock@surreyschools.ca</t>
  </si>
  <si>
    <t>Whonnock Elementary</t>
  </si>
  <si>
    <t>Wickaninnish Community School</t>
  </si>
  <si>
    <t>Wildflower</t>
  </si>
  <si>
    <t>William A. Fraser Middle School</t>
  </si>
  <si>
    <t>William Bridge Elementary</t>
  </si>
  <si>
    <t>William Cook Elementary</t>
  </si>
  <si>
    <t>William F. Davidson Elementary</t>
  </si>
  <si>
    <t>William Konkin Elementary</t>
  </si>
  <si>
    <t>William Watson Elementary</t>
  </si>
  <si>
    <t>Willoughby Elementary</t>
  </si>
  <si>
    <t>Leung</t>
  </si>
  <si>
    <t>Willway Elementary</t>
  </si>
  <si>
    <t>Wiltse Elementary</t>
  </si>
  <si>
    <t>Windebank Elementary</t>
  </si>
  <si>
    <t>Windermere Community Secondary</t>
  </si>
  <si>
    <t>Windermere Elementary</t>
  </si>
  <si>
    <t>Windsor Elementary</t>
  </si>
  <si>
    <t>Windsor Secondary</t>
  </si>
  <si>
    <t>Winlaw Elementary School</t>
  </si>
  <si>
    <t>Wishart Elementary</t>
  </si>
  <si>
    <t>Wix-Brown Elementary</t>
  </si>
  <si>
    <t>Wood Elementary</t>
  </si>
  <si>
    <t>Woodland Park Elementary</t>
  </si>
  <si>
    <t>Woodward Hill Elementary</t>
  </si>
  <si>
    <t>woodwardhill@surreyschools.ca</t>
  </si>
  <si>
    <t>Yale Secondary</t>
  </si>
  <si>
    <t>Yarrow Community School</t>
  </si>
  <si>
    <t>Yennadon Elementary</t>
  </si>
  <si>
    <t>Zeballos Elem-Secondary</t>
  </si>
  <si>
    <t>From:  http://www.bced.gov.bc.ca/apps/imcl/imclWeb/SchoolContacts.do</t>
  </si>
  <si>
    <t>District Name</t>
  </si>
  <si>
    <t xml:space="preserve">Southeast Kootenay                      </t>
  </si>
  <si>
    <t xml:space="preserve">Rocky Mountain                          </t>
  </si>
  <si>
    <t xml:space="preserve">Kootenay Lake                           </t>
  </si>
  <si>
    <t xml:space="preserve">Arrow Lakes                             </t>
  </si>
  <si>
    <t xml:space="preserve">Revelstoke                              </t>
  </si>
  <si>
    <t xml:space="preserve">Kootenay-Columbia                       </t>
  </si>
  <si>
    <t xml:space="preserve">Vernon                                  </t>
  </si>
  <si>
    <t xml:space="preserve">Central Okanagan                        </t>
  </si>
  <si>
    <t xml:space="preserve">Cariboo-Chilcotin                       </t>
  </si>
  <si>
    <t xml:space="preserve">Quesnel                                 </t>
  </si>
  <si>
    <t xml:space="preserve">Chilliwack                              </t>
  </si>
  <si>
    <t xml:space="preserve">Abbotsford                              </t>
  </si>
  <si>
    <t xml:space="preserve">Langley                                 </t>
  </si>
  <si>
    <t xml:space="preserve">Surrey                                  </t>
  </si>
  <si>
    <t xml:space="preserve">Delta                                   </t>
  </si>
  <si>
    <t xml:space="preserve">Richmond                                </t>
  </si>
  <si>
    <t xml:space="preserve">Vancouver                               </t>
  </si>
  <si>
    <t xml:space="preserve">New Westminster                         </t>
  </si>
  <si>
    <t xml:space="preserve">Burnaby                                 </t>
  </si>
  <si>
    <t xml:space="preserve">Maple Ridge-Pitt Meadows                </t>
  </si>
  <si>
    <t xml:space="preserve">Coquitlam                               </t>
  </si>
  <si>
    <t xml:space="preserve">North Vancouver                         </t>
  </si>
  <si>
    <t xml:space="preserve">West Vancouver                          </t>
  </si>
  <si>
    <t xml:space="preserve">Sunshine Coast                          </t>
  </si>
  <si>
    <t xml:space="preserve">Sea to Sky                              </t>
  </si>
  <si>
    <t xml:space="preserve">Central Coast                           </t>
  </si>
  <si>
    <t xml:space="preserve">Haida Gwaii                             </t>
  </si>
  <si>
    <t xml:space="preserve">Boundary                                </t>
  </si>
  <si>
    <t xml:space="preserve">Prince Rupert                           </t>
  </si>
  <si>
    <t xml:space="preserve">Okanagan Similkameen                    </t>
  </si>
  <si>
    <t xml:space="preserve">Bulkley Valley                          </t>
  </si>
  <si>
    <t xml:space="preserve">Prince George                           </t>
  </si>
  <si>
    <t xml:space="preserve">Nicola-Similkameen                      </t>
  </si>
  <si>
    <t xml:space="preserve">Peace River South                       </t>
  </si>
  <si>
    <t xml:space="preserve">Peace River North                       </t>
  </si>
  <si>
    <t xml:space="preserve">Greater Victoria                        </t>
  </si>
  <si>
    <t xml:space="preserve">Sooke                                   </t>
  </si>
  <si>
    <t xml:space="preserve">Saanich                                 </t>
  </si>
  <si>
    <t xml:space="preserve">Gulf Islands                            </t>
  </si>
  <si>
    <t xml:space="preserve">Okanagan Skaha                          </t>
  </si>
  <si>
    <t xml:space="preserve">Nanaimo-Ladysmith                       </t>
  </si>
  <si>
    <t xml:space="preserve">Qualicum                                </t>
  </si>
  <si>
    <t xml:space="preserve">Alberni                                 </t>
  </si>
  <si>
    <t xml:space="preserve">Comox Valley                            </t>
  </si>
  <si>
    <t xml:space="preserve">Campbell River                          </t>
  </si>
  <si>
    <t xml:space="preserve">Kamloops/Thompson                       </t>
  </si>
  <si>
    <t xml:space="preserve">Gold Trail                              </t>
  </si>
  <si>
    <t xml:space="preserve">Mission                                 </t>
  </si>
  <si>
    <t xml:space="preserve">Fraser-Cascade                          </t>
  </si>
  <si>
    <t xml:space="preserve">Cowichan Valley                         </t>
  </si>
  <si>
    <t xml:space="preserve">Fort Nelson                             </t>
  </si>
  <si>
    <t xml:space="preserve">Coast Mountains                         </t>
  </si>
  <si>
    <t xml:space="preserve">North Okanagan-Shuswap                  </t>
  </si>
  <si>
    <t xml:space="preserve">Vancouver Island West                   </t>
  </si>
  <si>
    <t xml:space="preserve">Vancouver Island North                  </t>
  </si>
  <si>
    <t xml:space="preserve">Stikine                                 </t>
  </si>
  <si>
    <t xml:space="preserve">Nechako Lakes                           </t>
  </si>
  <si>
    <t xml:space="preserve">Nisga'a                                 </t>
  </si>
  <si>
    <t xml:space="preserve">Conseil scolaire francophone            </t>
  </si>
  <si>
    <t>From:  http://www.bced.gov.bc.ca/apps/imcl/imclWeb/DistrictOffice.do</t>
  </si>
  <si>
    <t>Ministry Code</t>
  </si>
  <si>
    <r>
      <t>Schools to which this calendar applies</t>
    </r>
    <r>
      <rPr>
        <sz val="14"/>
        <rFont val="Tw Cen MT"/>
        <family val="2"/>
        <scheme val="minor"/>
      </rPr>
      <t>:</t>
    </r>
  </si>
  <si>
    <t>Kindergarten</t>
  </si>
  <si>
    <t>Grades 1 to 7</t>
  </si>
  <si>
    <t>Grades 8 to 12</t>
  </si>
  <si>
    <t>Provide a contact person for this calendar submission.</t>
  </si>
  <si>
    <t>Provide a count of how many 'Days In Session' and 'Days of Instruction' will be provided each school year.</t>
  </si>
  <si>
    <r>
      <t>Number of Hours of Instruction</t>
    </r>
    <r>
      <rPr>
        <b/>
        <sz val="14"/>
        <rFont val="Tw Cen MT"/>
        <family val="2"/>
        <scheme val="minor"/>
      </rPr>
      <t>:</t>
    </r>
  </si>
  <si>
    <r>
      <t xml:space="preserve">Before completing this form, read the </t>
    </r>
    <r>
      <rPr>
        <b/>
        <sz val="12"/>
        <color theme="1"/>
        <rFont val="Tw Cen MT"/>
        <family val="2"/>
        <scheme val="major"/>
      </rPr>
      <t xml:space="preserve">School Calendar Form Completion Instructions. </t>
    </r>
  </si>
  <si>
    <t>Provide a count of how many 'Hours of Instruction' will be offered each school year (by grade level).</t>
  </si>
  <si>
    <t>The drop-down menu will populate the list below. If this calendar submission does not apply to certain schools, delete those schools from the list and complete a separate School Calendar Form.</t>
  </si>
  <si>
    <t>CALENDAR INFORMATION</t>
  </si>
  <si>
    <t>DISTRICT AND SCHOOL INFORMATION</t>
  </si>
  <si>
    <t>School District:</t>
  </si>
  <si>
    <t>Select School District from drop-down menu</t>
  </si>
  <si>
    <t>Thorn</t>
  </si>
  <si>
    <t>Tyson</t>
  </si>
  <si>
    <t>Kenyon</t>
  </si>
  <si>
    <t>Sutch</t>
  </si>
  <si>
    <t>jared.birkeland@sd23.bc.ca</t>
  </si>
  <si>
    <t>Ashley</t>
  </si>
  <si>
    <t>Ragoonaden</t>
  </si>
  <si>
    <t>Lake City Secondary</t>
  </si>
  <si>
    <t>Portas</t>
  </si>
  <si>
    <t>Colbert</t>
  </si>
  <si>
    <t>Erker</t>
  </si>
  <si>
    <t>Marcello</t>
  </si>
  <si>
    <t>Richard Bulpitt Elementary</t>
  </si>
  <si>
    <t>Krista</t>
  </si>
  <si>
    <t>Forbes</t>
  </si>
  <si>
    <t>Cory</t>
  </si>
  <si>
    <t>Katzie Elementary</t>
  </si>
  <si>
    <t>Al</t>
  </si>
  <si>
    <t>Wong</t>
  </si>
  <si>
    <t>Errington Learning Centre</t>
  </si>
  <si>
    <t>Mesich</t>
  </si>
  <si>
    <t>Martinson</t>
  </si>
  <si>
    <t>Eng</t>
  </si>
  <si>
    <t>Knibbs</t>
  </si>
  <si>
    <t>Megan</t>
  </si>
  <si>
    <t>Nucich</t>
  </si>
  <si>
    <t>Ecole Seaforth Elementary</t>
  </si>
  <si>
    <t>Raible</t>
  </si>
  <si>
    <t>Tristan</t>
  </si>
  <si>
    <t>Rinke</t>
  </si>
  <si>
    <t>Orr</t>
  </si>
  <si>
    <t>Mountainside Secondary</t>
  </si>
  <si>
    <t>Tara</t>
  </si>
  <si>
    <t>Zielinski</t>
  </si>
  <si>
    <t>Christa</t>
  </si>
  <si>
    <t>Maynard</t>
  </si>
  <si>
    <t>Lockhart</t>
  </si>
  <si>
    <t>Osoyoos Secondary Alt</t>
  </si>
  <si>
    <t>Similkameen Secondary Alt</t>
  </si>
  <si>
    <t>Southern Okanagan Alt</t>
  </si>
  <si>
    <t>Bond</t>
  </si>
  <si>
    <t>Jaksun</t>
  </si>
  <si>
    <t>Grice</t>
  </si>
  <si>
    <t>Elliott</t>
  </si>
  <si>
    <t>Brownlee</t>
  </si>
  <si>
    <t>Arbutus Global Middle School</t>
  </si>
  <si>
    <t>Harte</t>
  </si>
  <si>
    <t>Arnot</t>
  </si>
  <si>
    <t>Vally</t>
  </si>
  <si>
    <t>Heron</t>
  </si>
  <si>
    <t>Terpstra</t>
  </si>
  <si>
    <t>Morrow</t>
  </si>
  <si>
    <t>Shaun</t>
  </si>
  <si>
    <t>Seitzinger</t>
  </si>
  <si>
    <t>Tina</t>
  </si>
  <si>
    <t>Hillside Traditional Academy</t>
  </si>
  <si>
    <t>Cyr</t>
  </si>
  <si>
    <t>Fraserview Learning Centre</t>
  </si>
  <si>
    <t>Watrin</t>
  </si>
  <si>
    <t>Monique</t>
  </si>
  <si>
    <t>Ecole Cobble Hill Elementary</t>
  </si>
  <si>
    <t>Lake Cowichan Elementary</t>
  </si>
  <si>
    <t>George Bonner Elementary</t>
  </si>
  <si>
    <t>Ecole Mount Prevost Elementary</t>
  </si>
  <si>
    <t>Becky</t>
  </si>
  <si>
    <t>Newbery</t>
  </si>
  <si>
    <t>Kirsten</t>
  </si>
  <si>
    <t>Mazur</t>
  </si>
  <si>
    <t>Isabelle</t>
  </si>
  <si>
    <t>Melody</t>
  </si>
  <si>
    <t>Burck</t>
  </si>
  <si>
    <t>Lakes Learning Centre</t>
  </si>
  <si>
    <r>
      <t xml:space="preserve">INSTRUCTIONS: </t>
    </r>
    <r>
      <rPr>
        <i/>
        <sz val="9"/>
        <rFont val="Tw Cen MT"/>
        <family val="2"/>
        <scheme val="minor"/>
      </rPr>
      <t>Using the Fill Colour tool, highlight the Non-Instructional days and Vacation Periods with the colours in the legend.</t>
    </r>
  </si>
  <si>
    <t>Sliziak</t>
  </si>
  <si>
    <t>Mikel</t>
  </si>
  <si>
    <t>Daneault</t>
  </si>
  <si>
    <t>Dani</t>
  </si>
  <si>
    <t>Bo</t>
  </si>
  <si>
    <t>Sanjeet</t>
  </si>
  <si>
    <t>Johal</t>
  </si>
  <si>
    <t>Sue</t>
  </si>
  <si>
    <t>Chuck</t>
  </si>
  <si>
    <t>Gardner</t>
  </si>
  <si>
    <t>Iain</t>
  </si>
  <si>
    <t>To</t>
  </si>
  <si>
    <t>Jacobsen</t>
  </si>
  <si>
    <t>Phil</t>
  </si>
  <si>
    <t>Cumberland Community School</t>
  </si>
  <si>
    <t>Zibin</t>
  </si>
  <si>
    <t>Paredes</t>
  </si>
  <si>
    <t>Don Titus Montessori</t>
  </si>
  <si>
    <t>Eagle Mountain Middle School</t>
  </si>
  <si>
    <t>Hwang</t>
  </si>
  <si>
    <t>Marie-Josee</t>
  </si>
  <si>
    <t>Ecole Qayqayt Elementary</t>
  </si>
  <si>
    <t>Blake</t>
  </si>
  <si>
    <t>Briscoe</t>
  </si>
  <si>
    <t>Cull</t>
  </si>
  <si>
    <t>Woo</t>
  </si>
  <si>
    <t>Bryce</t>
  </si>
  <si>
    <t>Rowell</t>
  </si>
  <si>
    <t>Bernadette</t>
  </si>
  <si>
    <t>Heidi</t>
  </si>
  <si>
    <t>Driscoll</t>
  </si>
  <si>
    <t>Robin</t>
  </si>
  <si>
    <t>Lynda</t>
  </si>
  <si>
    <t>Shauna</t>
  </si>
  <si>
    <t>Colette</t>
  </si>
  <si>
    <t>Boehm</t>
  </si>
  <si>
    <t>jasmin.marshman@sd47.bc.ca</t>
  </si>
  <si>
    <t>Janelle</t>
  </si>
  <si>
    <t>Hittel</t>
  </si>
  <si>
    <t>Tormene</t>
  </si>
  <si>
    <t>Donovan</t>
  </si>
  <si>
    <t>Majagaleehl Gali Aks Elementary</t>
  </si>
  <si>
    <t>Mar Jok Elementary</t>
  </si>
  <si>
    <t>Kolkea</t>
  </si>
  <si>
    <t>Kate</t>
  </si>
  <si>
    <t>Oceanside Elementary</t>
  </si>
  <si>
    <t>Sundeep</t>
  </si>
  <si>
    <t>Chohan</t>
  </si>
  <si>
    <t>Roos</t>
  </si>
  <si>
    <t>Inniss</t>
  </si>
  <si>
    <t>Deavlan</t>
  </si>
  <si>
    <t>Queen Mary Community Elementary</t>
  </si>
  <si>
    <t>Janene</t>
  </si>
  <si>
    <t>Rossland Summit School</t>
  </si>
  <si>
    <t>Akune</t>
  </si>
  <si>
    <t>C Barrie</t>
  </si>
  <si>
    <t>Naughton</t>
  </si>
  <si>
    <t>Springwood Elementary</t>
  </si>
  <si>
    <t>Keir</t>
  </si>
  <si>
    <t>Ramin</t>
  </si>
  <si>
    <t>Mehrassa</t>
  </si>
  <si>
    <t>Francis</t>
  </si>
  <si>
    <t>Yorkson Creek Middle School</t>
  </si>
  <si>
    <t>Has 1 to 7?</t>
  </si>
  <si>
    <t>Has 8 to 12?</t>
  </si>
  <si>
    <r>
      <rPr>
        <b/>
        <sz val="18"/>
        <color rgb="FF1856B9"/>
        <rFont val="Tw Cen MT"/>
        <family val="2"/>
        <scheme val="major"/>
      </rPr>
      <t>SCHOOL CALENDAR FORM - GENERAL</t>
    </r>
    <r>
      <rPr>
        <b/>
        <sz val="20"/>
        <color rgb="FF1856B9"/>
        <rFont val="Tw Cen MT"/>
        <family val="2"/>
        <scheme val="major"/>
      </rPr>
      <t xml:space="preserve">                                                  </t>
    </r>
  </si>
  <si>
    <r>
      <rPr>
        <b/>
        <sz val="18"/>
        <color rgb="FF1856B9"/>
        <rFont val="Tw Cen MT"/>
        <family val="2"/>
        <scheme val="major"/>
      </rPr>
      <t>SCHOOL CALENDAR FORM - GENERAL</t>
    </r>
    <r>
      <rPr>
        <b/>
        <sz val="20"/>
        <color rgb="FF1856B9"/>
        <rFont val="Tw Cen MT"/>
        <family val="2"/>
        <scheme val="major"/>
      </rPr>
      <t xml:space="preserve">                                  </t>
    </r>
    <r>
      <rPr>
        <sz val="10"/>
        <color theme="1"/>
        <rFont val="Tw Cen MT"/>
        <family val="2"/>
        <scheme val="major"/>
      </rPr>
      <t/>
    </r>
  </si>
  <si>
    <t xml:space="preserve">JANUARY </t>
  </si>
  <si>
    <t xml:space="preserve">FEBRUARY </t>
  </si>
  <si>
    <t xml:space="preserve">MARCH </t>
  </si>
  <si>
    <t xml:space="preserve">APRIL </t>
  </si>
  <si>
    <t>Marcy</t>
  </si>
  <si>
    <t>Timmins</t>
  </si>
  <si>
    <t>Beck</t>
  </si>
  <si>
    <t>Stanley</t>
  </si>
  <si>
    <t>Melanie</t>
  </si>
  <si>
    <t>Piggin</t>
  </si>
  <si>
    <t>Tyler</t>
  </si>
  <si>
    <t>Watt</t>
  </si>
  <si>
    <t>Moira</t>
  </si>
  <si>
    <t>Manthorne</t>
  </si>
  <si>
    <t>Beattie Elementary</t>
  </si>
  <si>
    <t>Slater</t>
  </si>
  <si>
    <t>Christie</t>
  </si>
  <si>
    <t>Kurt</t>
  </si>
  <si>
    <t>Gurney</t>
  </si>
  <si>
    <t>Kirk</t>
  </si>
  <si>
    <t>Brandon</t>
  </si>
  <si>
    <t>Brooke</t>
  </si>
  <si>
    <t>Hoff</t>
  </si>
  <si>
    <t>Jasbir</t>
  </si>
  <si>
    <t>Singh</t>
  </si>
  <si>
    <t>Gracie</t>
  </si>
  <si>
    <t>Halpape</t>
  </si>
  <si>
    <t>Pfeiffer</t>
  </si>
  <si>
    <t>Helena</t>
  </si>
  <si>
    <t>Readman</t>
  </si>
  <si>
    <t>Kerri</t>
  </si>
  <si>
    <t>Levelton</t>
  </si>
  <si>
    <t>Fehlauer</t>
  </si>
  <si>
    <t>cougarcreek@surreyschools.ca</t>
  </si>
  <si>
    <t>Calverley</t>
  </si>
  <si>
    <t>Plumb</t>
  </si>
  <si>
    <t>Desert Sands Community School</t>
  </si>
  <si>
    <t>Don Ross Middle School</t>
  </si>
  <si>
    <t>Newman</t>
  </si>
  <si>
    <t>Carrie</t>
  </si>
  <si>
    <t>Rachel</t>
  </si>
  <si>
    <t>Der</t>
  </si>
  <si>
    <t>Laureen</t>
  </si>
  <si>
    <t>Broyden</t>
  </si>
  <si>
    <t>Hugo</t>
  </si>
  <si>
    <t>Desnoyers</t>
  </si>
  <si>
    <t>Ecole Heritage Park Middle School</t>
  </si>
  <si>
    <t>Leah</t>
  </si>
  <si>
    <t>Baron</t>
  </si>
  <si>
    <t>Parrish</t>
  </si>
  <si>
    <t>Child</t>
  </si>
  <si>
    <t>Kilpatrick</t>
  </si>
  <si>
    <t>Eric J Dunn Elementary</t>
  </si>
  <si>
    <t>Jean</t>
  </si>
  <si>
    <t>Falkland Elementary Junior School</t>
  </si>
  <si>
    <t>Fraser Cascade Continuing Education</t>
  </si>
  <si>
    <t>Fraser River Middle</t>
  </si>
  <si>
    <t>Travers</t>
  </si>
  <si>
    <t>Gidgalang Kuuyas Naay</t>
  </si>
  <si>
    <t>Azak</t>
  </si>
  <si>
    <t>Sarah</t>
  </si>
  <si>
    <t>Husband</t>
  </si>
  <si>
    <t>Diana</t>
  </si>
  <si>
    <t>Wilk</t>
  </si>
  <si>
    <t>Goldstone Park Elementary</t>
  </si>
  <si>
    <t>Toth</t>
  </si>
  <si>
    <t>Cheryl</t>
  </si>
  <si>
    <t>Woods</t>
  </si>
  <si>
    <t>Hatzic Middle School</t>
  </si>
  <si>
    <t>Close</t>
  </si>
  <si>
    <t>Gorman</t>
  </si>
  <si>
    <t>Clerkson</t>
  </si>
  <si>
    <t>Grimwood</t>
  </si>
  <si>
    <t>Schrag</t>
  </si>
  <si>
    <t>Josee</t>
  </si>
  <si>
    <t>Stapleton</t>
  </si>
  <si>
    <t>Grace</t>
  </si>
  <si>
    <t>Lauzon</t>
  </si>
  <si>
    <t>Marie-Claude</t>
  </si>
  <si>
    <t>Jaime</t>
  </si>
  <si>
    <t>Doyle</t>
  </si>
  <si>
    <t>Fussell</t>
  </si>
  <si>
    <t>Knight</t>
  </si>
  <si>
    <t>Langley Equestrian Academy</t>
  </si>
  <si>
    <t>Langley Fine Arts School</t>
  </si>
  <si>
    <t>Deah</t>
  </si>
  <si>
    <t>Paton</t>
  </si>
  <si>
    <t>Wicker</t>
  </si>
  <si>
    <t>Preymak</t>
  </si>
  <si>
    <t>Daren</t>
  </si>
  <si>
    <t>Fridge</t>
  </si>
  <si>
    <t>Hislop</t>
  </si>
  <si>
    <t>Margo</t>
  </si>
  <si>
    <t>Stacy</t>
  </si>
  <si>
    <t>Merry</t>
  </si>
  <si>
    <t>Mission Senior Secondary</t>
  </si>
  <si>
    <t>Kimmie</t>
  </si>
  <si>
    <t>Carlos</t>
  </si>
  <si>
    <t>Steel</t>
  </si>
  <si>
    <t>Navigate Academy</t>
  </si>
  <si>
    <t>Patty</t>
  </si>
  <si>
    <t>New Westminster Continuing Education</t>
  </si>
  <si>
    <t>Norma Rose Point Elementary Junior</t>
  </si>
  <si>
    <t>Pam</t>
  </si>
  <si>
    <t>Sinclair</t>
  </si>
  <si>
    <t>Outlook Secondary Program</t>
  </si>
  <si>
    <t>Anita</t>
  </si>
  <si>
    <t>Sid</t>
  </si>
  <si>
    <t>Jawanda</t>
  </si>
  <si>
    <t>Lekakis</t>
  </si>
  <si>
    <t>Polaris Montessori Elementary</t>
  </si>
  <si>
    <t>Conley</t>
  </si>
  <si>
    <t>Cary</t>
  </si>
  <si>
    <t>Hungle</t>
  </si>
  <si>
    <t>Ranchero Elementary Junior</t>
  </si>
  <si>
    <t>Michaud</t>
  </si>
  <si>
    <t>Jordan</t>
  </si>
  <si>
    <t>Mushumanski</t>
  </si>
  <si>
    <t>Kinghorn</t>
  </si>
  <si>
    <t>Royal Bay Secondary</t>
  </si>
  <si>
    <t>Royal Oak Secondary Program</t>
  </si>
  <si>
    <t>Katy</t>
  </si>
  <si>
    <t>Kaercher</t>
  </si>
  <si>
    <t>Alexander</t>
  </si>
  <si>
    <t>Lorill</t>
  </si>
  <si>
    <t>Vining</t>
  </si>
  <si>
    <t>Sequoia Centre</t>
  </si>
  <si>
    <t>Silver Creek Elementary Secondary</t>
  </si>
  <si>
    <t>Krall</t>
  </si>
  <si>
    <t>Belanger</t>
  </si>
  <si>
    <t>Harris</t>
  </si>
  <si>
    <t>Nadia</t>
  </si>
  <si>
    <t>Surinder</t>
  </si>
  <si>
    <t>Dhaliwal</t>
  </si>
  <si>
    <t>surinder.dhaliwal@cmsd.bc.ca</t>
  </si>
  <si>
    <t>Tassie</t>
  </si>
  <si>
    <t>Will</t>
  </si>
  <si>
    <t>Eaton</t>
  </si>
  <si>
    <t>Eva</t>
  </si>
  <si>
    <t>Theresa</t>
  </si>
  <si>
    <t>Hopkins</t>
  </si>
  <si>
    <t>Vanguard</t>
  </si>
  <si>
    <t>Marla</t>
  </si>
  <si>
    <t>Margetts</t>
  </si>
  <si>
    <t>Tenisci</t>
  </si>
  <si>
    <t>Oliver</t>
  </si>
  <si>
    <t>West Vancouver Inglewood Secondary</t>
  </si>
  <si>
    <t>Lait</t>
  </si>
  <si>
    <t>Bryn</t>
  </si>
  <si>
    <t>Dalla Lana</t>
  </si>
  <si>
    <t>Hibberson</t>
  </si>
  <si>
    <t>Nicholas</t>
  </si>
  <si>
    <t>Graves</t>
  </si>
  <si>
    <t>Colline</t>
  </si>
  <si>
    <t>Melissa</t>
  </si>
  <si>
    <t>Yurkowski</t>
  </si>
  <si>
    <t>Tamalee</t>
  </si>
  <si>
    <t>Middleton</t>
  </si>
  <si>
    <t>tamalee.middleton@sd23.bc.ca</t>
  </si>
  <si>
    <t>ashley.ragoonaden@sd23.bc.ca</t>
  </si>
  <si>
    <t>Central Secondary</t>
  </si>
  <si>
    <t>Zurak</t>
  </si>
  <si>
    <t>Gustafson</t>
  </si>
  <si>
    <t>Kristy</t>
  </si>
  <si>
    <t>Munroe</t>
  </si>
  <si>
    <t>Ty</t>
  </si>
  <si>
    <t>Lytton</t>
  </si>
  <si>
    <t>Caitlin</t>
  </si>
  <si>
    <t>Currie</t>
  </si>
  <si>
    <t>erica.hopkins@abbyschools.ca</t>
  </si>
  <si>
    <t>reg.gabriel@abbyschools.ca</t>
  </si>
  <si>
    <t>tyler.baruta@abbyschools.ca</t>
  </si>
  <si>
    <t>ryan.colbert@abbyschools.ca</t>
  </si>
  <si>
    <t>Karma</t>
  </si>
  <si>
    <t>dean.johnston@abbyschools.ca</t>
  </si>
  <si>
    <t>Lack</t>
  </si>
  <si>
    <t>rachel.lack@abbyschools.ca</t>
  </si>
  <si>
    <t>cathy.erickson@abbyschools.ca</t>
  </si>
  <si>
    <t>jasbir.singh@abbyschools.ca</t>
  </si>
  <si>
    <t>cameron.friesen@abbyschools.ca</t>
  </si>
  <si>
    <t>ian.levings@abbyschools.ca</t>
  </si>
  <si>
    <t>Lyndon</t>
  </si>
  <si>
    <t>Joo</t>
  </si>
  <si>
    <t>creekside@surreyschools.ca</t>
  </si>
  <si>
    <t>Vim</t>
  </si>
  <si>
    <t>Valera</t>
  </si>
  <si>
    <t>Palmer</t>
  </si>
  <si>
    <t>Lesa</t>
  </si>
  <si>
    <t>Schulz</t>
  </si>
  <si>
    <t>Emmanuel</t>
  </si>
  <si>
    <t>Rachael</t>
  </si>
  <si>
    <t>Corneil</t>
  </si>
  <si>
    <t>Pantaleo</t>
  </si>
  <si>
    <t>Rusty</t>
  </si>
  <si>
    <t>Ranjit</t>
  </si>
  <si>
    <t>Bains</t>
  </si>
  <si>
    <t>Schieman</t>
  </si>
  <si>
    <t>Haveman</t>
  </si>
  <si>
    <t>Benita</t>
  </si>
  <si>
    <t>Kwon</t>
  </si>
  <si>
    <t>Vital</t>
  </si>
  <si>
    <t>Peeters</t>
  </si>
  <si>
    <t>Margie</t>
  </si>
  <si>
    <t>Trovao</t>
  </si>
  <si>
    <t>Munk</t>
  </si>
  <si>
    <t>Eve</t>
  </si>
  <si>
    <t>Gagnon</t>
  </si>
  <si>
    <t>Chiu</t>
  </si>
  <si>
    <t>Catherwood</t>
  </si>
  <si>
    <t>Yam</t>
  </si>
  <si>
    <t>Chow</t>
  </si>
  <si>
    <t>Pitt</t>
  </si>
  <si>
    <t>Victoria</t>
  </si>
  <si>
    <t>Della Vedova</t>
  </si>
  <si>
    <t>Parkins</t>
  </si>
  <si>
    <t>Spencer</t>
  </si>
  <si>
    <t>Craven</t>
  </si>
  <si>
    <t>Boisvert</t>
  </si>
  <si>
    <t>Fabbi</t>
  </si>
  <si>
    <t>Kettles</t>
  </si>
  <si>
    <t>Maxfield</t>
  </si>
  <si>
    <t>Gautam</t>
  </si>
  <si>
    <t>Khosla</t>
  </si>
  <si>
    <t>Gauvreau</t>
  </si>
  <si>
    <t>Pierik</t>
  </si>
  <si>
    <t>Ko</t>
  </si>
  <si>
    <t>Sparanese</t>
  </si>
  <si>
    <t>Tonia</t>
  </si>
  <si>
    <t>Darrin</t>
  </si>
  <si>
    <t>Olson</t>
  </si>
  <si>
    <t>Denman Island Community School</t>
  </si>
  <si>
    <t>Cobey</t>
  </si>
  <si>
    <t>Mabee</t>
  </si>
  <si>
    <t>Buemann</t>
  </si>
  <si>
    <t>Bradstock</t>
  </si>
  <si>
    <t>Widdows</t>
  </si>
  <si>
    <t>Oike</t>
  </si>
  <si>
    <t>Nazarchuk</t>
  </si>
  <si>
    <t>tammy.nazarchuk@sd78.bc.ca</t>
  </si>
  <si>
    <t>Fiona</t>
  </si>
  <si>
    <t>Somerville</t>
  </si>
  <si>
    <t>Cowichan Open School</t>
  </si>
  <si>
    <t>Kenney</t>
  </si>
  <si>
    <t>J.L. Jackson Secondary</t>
  </si>
  <si>
    <t>Marino</t>
  </si>
  <si>
    <t>Danuser</t>
  </si>
  <si>
    <t>Sylvie</t>
  </si>
  <si>
    <t>Mazerolle</t>
  </si>
  <si>
    <t>La Verendrye</t>
  </si>
  <si>
    <t>Anne-Hebert</t>
  </si>
  <si>
    <t>Andre-Piolat</t>
  </si>
  <si>
    <t>Secondaire Chatelech</t>
  </si>
  <si>
    <t>Vincent</t>
  </si>
  <si>
    <t>Bergeron</t>
  </si>
  <si>
    <t>Secondaire Brooks</t>
  </si>
  <si>
    <t>Les Aiglons</t>
  </si>
  <si>
    <t>La Passerelle</t>
  </si>
  <si>
    <t>Monica</t>
  </si>
  <si>
    <t>La Vallee</t>
  </si>
  <si>
    <t>Secondaire Duchess-Park</t>
  </si>
  <si>
    <t>Victor-Brodeur</t>
  </si>
  <si>
    <t>Oceane</t>
  </si>
  <si>
    <t>Secondaire Carihi</t>
  </si>
  <si>
    <t>Jack-Cook</t>
  </si>
  <si>
    <t>Secondaire Jules-Verne</t>
  </si>
  <si>
    <t>Sophie-Morigeau</t>
  </si>
  <si>
    <t xml:space="preserve">NOTES (optional):  </t>
  </si>
  <si>
    <t>Shellie</t>
  </si>
  <si>
    <t>Carriere</t>
  </si>
  <si>
    <t>Sacha</t>
  </si>
  <si>
    <t>Kalabis</t>
  </si>
  <si>
    <t>Burton Elementary</t>
  </si>
  <si>
    <t>Cutler</t>
  </si>
  <si>
    <t>Kootenay Columbia Secondary</t>
  </si>
  <si>
    <t>Devon</t>
  </si>
  <si>
    <t>Lynn</t>
  </si>
  <si>
    <t>Ecole Red Bluff Lhtako Elementary</t>
  </si>
  <si>
    <t>Noel</t>
  </si>
  <si>
    <t>Sharman</t>
  </si>
  <si>
    <t>christine.jordan@abbyschools.ca</t>
  </si>
  <si>
    <t>Magis</t>
  </si>
  <si>
    <t>Fay</t>
  </si>
  <si>
    <t>karen.bennett@abbyschools.ca</t>
  </si>
  <si>
    <t>Krisko</t>
  </si>
  <si>
    <t>Kendra</t>
  </si>
  <si>
    <t>Connections</t>
  </si>
  <si>
    <t>Tait</t>
  </si>
  <si>
    <t>marthajanenorris@surreyschools.ca</t>
  </si>
  <si>
    <t>Ecole Salish Secondary</t>
  </si>
  <si>
    <t>edsc-school@surreyschools.ca</t>
  </si>
  <si>
    <t>Niels</t>
  </si>
  <si>
    <t>Nielsen</t>
  </si>
  <si>
    <t>Keri</t>
  </si>
  <si>
    <t>Hanlon</t>
  </si>
  <si>
    <t>Widdess</t>
  </si>
  <si>
    <t>Damian</t>
  </si>
  <si>
    <t>Wilmann</t>
  </si>
  <si>
    <t>Paget</t>
  </si>
  <si>
    <t>Lani</t>
  </si>
  <si>
    <t>Morden</t>
  </si>
  <si>
    <t>Prodan</t>
  </si>
  <si>
    <t>Harjinder</t>
  </si>
  <si>
    <t>Sandhu</t>
  </si>
  <si>
    <t>Peters</t>
  </si>
  <si>
    <t>Chong</t>
  </si>
  <si>
    <t>Vieira</t>
  </si>
  <si>
    <t>Phelan</t>
  </si>
  <si>
    <t>david.rawnsley@burnabyschools.ca</t>
  </si>
  <si>
    <t>Wozney</t>
  </si>
  <si>
    <t>andy.chin@burnabyschools.ca</t>
  </si>
  <si>
    <t>Edmonds Community Elementary</t>
  </si>
  <si>
    <t>sean.gaster@burnabyschools.ca</t>
  </si>
  <si>
    <t>anthony.yam@burnabyschools.ca</t>
  </si>
  <si>
    <t>kelly.chow@burnabyschools.ca</t>
  </si>
  <si>
    <t>Lochdale Community Elementary</t>
  </si>
  <si>
    <t>dino.klarich@burnabyschools.ca</t>
  </si>
  <si>
    <t>vicki.moro@burnabyschools.ca</t>
  </si>
  <si>
    <t>Maywood Community Elementary</t>
  </si>
  <si>
    <t>lisa.pitt@burnabyschools.ca</t>
  </si>
  <si>
    <t>andrew.lee@burnabyschools.ca</t>
  </si>
  <si>
    <t>Christy</t>
  </si>
  <si>
    <t>Redmond</t>
  </si>
  <si>
    <t>christy.redmond@burnabyschools.ca</t>
  </si>
  <si>
    <t>wendell.hiltz@burnabyschools.ca</t>
  </si>
  <si>
    <t>Second Street Community Elementary</t>
  </si>
  <si>
    <t>jeff.hutton@burnabyschools.ca</t>
  </si>
  <si>
    <t>dave.maclean@burnabyschools.ca</t>
  </si>
  <si>
    <t>Stride Avenue Community Elementary</t>
  </si>
  <si>
    <t>jennifer.griffin@burnabyschools.ca</t>
  </si>
  <si>
    <t>eva.young@burnabyschools.ca</t>
  </si>
  <si>
    <t>heather.kimmie@burnabyschools.ca</t>
  </si>
  <si>
    <t>Stoney Creek Community Elementary</t>
  </si>
  <si>
    <t>maria.perez@burnabyschools.ca</t>
  </si>
  <si>
    <t>Byrne Creek Community Secondary</t>
  </si>
  <si>
    <t>Effie</t>
  </si>
  <si>
    <t>Aadland</t>
  </si>
  <si>
    <t>mark.harding@burnabyschools.ca</t>
  </si>
  <si>
    <t>catherine.bennett@burnabyschools.ca</t>
  </si>
  <si>
    <t>Liversidge</t>
  </si>
  <si>
    <t>Reamsbottom</t>
  </si>
  <si>
    <t>Hewlett</t>
  </si>
  <si>
    <t>Strang</t>
  </si>
  <si>
    <t>Anjos</t>
  </si>
  <si>
    <t>Jody</t>
  </si>
  <si>
    <t>Killawee</t>
  </si>
  <si>
    <t>Smiling Creek Elementary</t>
  </si>
  <si>
    <t>Jonat</t>
  </si>
  <si>
    <t>Gianakos</t>
  </si>
  <si>
    <t>Naryn</t>
  </si>
  <si>
    <t>Searcy</t>
  </si>
  <si>
    <t>Petrisor</t>
  </si>
  <si>
    <t>Windrem Elementary</t>
  </si>
  <si>
    <t>Griff</t>
  </si>
  <si>
    <t>Margaret Ma Murray Community School</t>
  </si>
  <si>
    <t>Duyndam</t>
  </si>
  <si>
    <t>Ingrid</t>
  </si>
  <si>
    <t>Fawcett</t>
  </si>
  <si>
    <t>Paris</t>
  </si>
  <si>
    <t>Dwayne</t>
  </si>
  <si>
    <t>Laidlaw</t>
  </si>
  <si>
    <t>Fulton</t>
  </si>
  <si>
    <t>Van Bergeyk</t>
  </si>
  <si>
    <t>Apland</t>
  </si>
  <si>
    <t>Autumn</t>
  </si>
  <si>
    <t>Maher</t>
  </si>
  <si>
    <t>Katrina</t>
  </si>
  <si>
    <t>Steptoe</t>
  </si>
  <si>
    <t>Sdoutz</t>
  </si>
  <si>
    <t>Chase Elementary-Secondary</t>
  </si>
  <si>
    <t>Barriere Elementary-Secondary</t>
  </si>
  <si>
    <t>Merke</t>
  </si>
  <si>
    <t>Gabriele</t>
  </si>
  <si>
    <t>Quamichan School</t>
  </si>
  <si>
    <t>Boucher</t>
  </si>
  <si>
    <t>Webber</t>
  </si>
  <si>
    <t>Beausoleil</t>
  </si>
  <si>
    <t>Telford</t>
  </si>
  <si>
    <t>Sterling</t>
  </si>
  <si>
    <t>La Roue</t>
  </si>
  <si>
    <t>Hay</t>
  </si>
  <si>
    <t>Tenta</t>
  </si>
  <si>
    <t>Reinders</t>
  </si>
  <si>
    <t>Snell</t>
  </si>
  <si>
    <t>Rana</t>
  </si>
  <si>
    <t>Huggins</t>
  </si>
  <si>
    <t>Gruenenwald</t>
  </si>
  <si>
    <t>thomas.gruenenwald@sd23.bc.ca</t>
  </si>
  <si>
    <t>Relova</t>
  </si>
  <si>
    <t>michelle.relova@sd23.bc.ca</t>
  </si>
  <si>
    <t>Canyon Falls Middle School</t>
  </si>
  <si>
    <t>calvin.williams@sd27.bc.ca</t>
  </si>
  <si>
    <t>Tate</t>
  </si>
  <si>
    <t>Corry</t>
  </si>
  <si>
    <t>Climenhage</t>
  </si>
  <si>
    <t>corryclimenhage@sd28.bc.ca</t>
  </si>
  <si>
    <t>Gabe</t>
  </si>
  <si>
    <t>D'Archangelo</t>
  </si>
  <si>
    <t>gabe_darchangelo@sd33.bc.ca</t>
  </si>
  <si>
    <t>heather.reid@abbyschools.ca</t>
  </si>
  <si>
    <t>clambiepottersmith@sd35.bc.ca</t>
  </si>
  <si>
    <t>Hantke</t>
  </si>
  <si>
    <t>Stephanie</t>
  </si>
  <si>
    <t>Labby</t>
  </si>
  <si>
    <t>Peter Ewart Middle School</t>
  </si>
  <si>
    <t>Amy</t>
  </si>
  <si>
    <t>Jas</t>
  </si>
  <si>
    <t>Atwal</t>
  </si>
  <si>
    <t>Zadeiks</t>
  </si>
  <si>
    <t>Pavao</t>
  </si>
  <si>
    <t>Kwasnicki</t>
  </si>
  <si>
    <t>Lorrenne</t>
  </si>
  <si>
    <t>Alkema</t>
  </si>
  <si>
    <t>Bahd</t>
  </si>
  <si>
    <t>Jaswal</t>
  </si>
  <si>
    <t>Schofield</t>
  </si>
  <si>
    <t>Akrap</t>
  </si>
  <si>
    <t>Sleep</t>
  </si>
  <si>
    <t>Armin</t>
  </si>
  <si>
    <t>Samiei</t>
  </si>
  <si>
    <t>Dash</t>
  </si>
  <si>
    <t>Miladinovic</t>
  </si>
  <si>
    <t>Garibaldi Annex</t>
  </si>
  <si>
    <t>Embree</t>
  </si>
  <si>
    <t>Carson</t>
  </si>
  <si>
    <t>jennifer.carson@burnabyschools.ca</t>
  </si>
  <si>
    <t>blake.briscoe@burnabyschools.ca</t>
  </si>
  <si>
    <t>Hickey</t>
  </si>
  <si>
    <t>Ecole Coquitlam River Elementary</t>
  </si>
  <si>
    <t>Ecole Glenayre Elementary</t>
  </si>
  <si>
    <t>Ecole Irvine Elementary</t>
  </si>
  <si>
    <t>Ecole Kilmer Elementary</t>
  </si>
  <si>
    <t>Ecole Mary Hill Elementary</t>
  </si>
  <si>
    <t>Ecole Nestor Elementary</t>
  </si>
  <si>
    <t>Ecole Panorama Heights Elementary</t>
  </si>
  <si>
    <t>Ecole Rochester Elementary</t>
  </si>
  <si>
    <t>Ecole Westwood Elementary</t>
  </si>
  <si>
    <t>Ecole Maillard Middle</t>
  </si>
  <si>
    <t>Ecole Pitt River Middle</t>
  </si>
  <si>
    <t>Ecole Montgomery Middle</t>
  </si>
  <si>
    <t>Ecole Moody Middle</t>
  </si>
  <si>
    <t>Ecole Maple Creek Middle</t>
  </si>
  <si>
    <t>Ecole Banting Middle</t>
  </si>
  <si>
    <t>Ecole Citadel Middle</t>
  </si>
  <si>
    <t>Ecole Kwayhquitlum Middle</t>
  </si>
  <si>
    <t>Ecole Riverside Secondary</t>
  </si>
  <si>
    <t>Dube</t>
  </si>
  <si>
    <t>Ward</t>
  </si>
  <si>
    <t>Lechleiter</t>
  </si>
  <si>
    <t>Hudson</t>
  </si>
  <si>
    <t>Magrath</t>
  </si>
  <si>
    <t>Blackburn</t>
  </si>
  <si>
    <t>Sauer</t>
  </si>
  <si>
    <t>Olwen</t>
  </si>
  <si>
    <t>Cowan</t>
  </si>
  <si>
    <t>Christi</t>
  </si>
  <si>
    <t>Munch</t>
  </si>
  <si>
    <t>Longley</t>
  </si>
  <si>
    <t>Derrek</t>
  </si>
  <si>
    <t>Jana</t>
  </si>
  <si>
    <t>Relf</t>
  </si>
  <si>
    <t>Meausette</t>
  </si>
  <si>
    <t>Huck</t>
  </si>
  <si>
    <t>ilc_broadmead@saanichschools.ca</t>
  </si>
  <si>
    <t>Sara</t>
  </si>
  <si>
    <t>cordovabay@saanichschools.ca</t>
  </si>
  <si>
    <t>deepcove@saanichschools.ca</t>
  </si>
  <si>
    <t>prospectlake@saanichschools.ca</t>
  </si>
  <si>
    <t>Saturna Island Elementary Secondary</t>
  </si>
  <si>
    <t>Adrian</t>
  </si>
  <si>
    <t>Pendergast</t>
  </si>
  <si>
    <t>Phoenix Place</t>
  </si>
  <si>
    <t>Binding</t>
  </si>
  <si>
    <t>Reynolds</t>
  </si>
  <si>
    <t>andrea.davidson@sd68.bc.ca</t>
  </si>
  <si>
    <t>Dionte</t>
  </si>
  <si>
    <t>Jelks</t>
  </si>
  <si>
    <t>Cunnian</t>
  </si>
  <si>
    <t>Qwam Qwum Stuwixwulh Community School</t>
  </si>
  <si>
    <t>Arlette</t>
  </si>
  <si>
    <t>Begoum-Kake</t>
  </si>
  <si>
    <t>arlette.begoumkake@sd68.bc.ca</t>
  </si>
  <si>
    <t>Lesley</t>
  </si>
  <si>
    <t>Cortes Island School</t>
  </si>
  <si>
    <t>Westsyde Elementary</t>
  </si>
  <si>
    <t>Tiffany</t>
  </si>
  <si>
    <t>Hawkins</t>
  </si>
  <si>
    <t>Stave Falls Elementary</t>
  </si>
  <si>
    <t>Lawley</t>
  </si>
  <si>
    <t>Mill Bay Nature School</t>
  </si>
  <si>
    <t>Adult Learning Centre</t>
  </si>
  <si>
    <t>Corrinne</t>
  </si>
  <si>
    <t>Langston</t>
  </si>
  <si>
    <t>Cadden</t>
  </si>
  <si>
    <t>King</t>
  </si>
  <si>
    <t>Stacia</t>
  </si>
  <si>
    <t>Hubbard</t>
  </si>
  <si>
    <t>Naka</t>
  </si>
  <si>
    <t>Martha</t>
  </si>
  <si>
    <t>Swinn</t>
  </si>
  <si>
    <t>Marie-Pascale</t>
  </si>
  <si>
    <t>Sonia</t>
  </si>
  <si>
    <t>Hayes</t>
  </si>
  <si>
    <t>Kelsey</t>
  </si>
  <si>
    <t>Doolaar</t>
  </si>
  <si>
    <t>Ben</t>
  </si>
  <si>
    <t>Mallof</t>
  </si>
  <si>
    <t>Kooznetsoff</t>
  </si>
  <si>
    <t>Hamm</t>
  </si>
  <si>
    <t>Ariel</t>
  </si>
  <si>
    <t>West</t>
  </si>
  <si>
    <t>Nina</t>
  </si>
  <si>
    <t>Schwartz</t>
  </si>
  <si>
    <t>Trish</t>
  </si>
  <si>
    <t>Simpson</t>
  </si>
  <si>
    <t>Joanna</t>
  </si>
  <si>
    <t>Kasper</t>
  </si>
  <si>
    <t>Hall</t>
  </si>
  <si>
    <t>jacqueline.hall@abbyschools.ca</t>
  </si>
  <si>
    <t>Maralee</t>
  </si>
  <si>
    <t>Lincoln</t>
  </si>
  <si>
    <t>maralee.lincoln@abbyschools.ca</t>
  </si>
  <si>
    <t>Baljit</t>
  </si>
  <si>
    <t>Sekhon</t>
  </si>
  <si>
    <t>baljit.sekhon@abbyschools.ca</t>
  </si>
  <si>
    <t>Fairley</t>
  </si>
  <si>
    <t>Vanessa</t>
  </si>
  <si>
    <t>Jaggi</t>
  </si>
  <si>
    <t>Arlene</t>
  </si>
  <si>
    <t>Jagdeep</t>
  </si>
  <si>
    <t>Baldasso</t>
  </si>
  <si>
    <t>sullivanheights@surreyschools.ca</t>
  </si>
  <si>
    <t>Grandview Heights Secondary</t>
  </si>
  <si>
    <t>Douglas Elementary</t>
  </si>
  <si>
    <t>Gwen</t>
  </si>
  <si>
    <t>Myles</t>
  </si>
  <si>
    <t>Jewell</t>
  </si>
  <si>
    <t>Bondar</t>
  </si>
  <si>
    <t>South Surrey/White Rock Learning Centre</t>
  </si>
  <si>
    <t>citycentrallc@surreyschool.ca</t>
  </si>
  <si>
    <t>Vasconcelos</t>
  </si>
  <si>
    <t>Preddy</t>
  </si>
  <si>
    <t>Higo</t>
  </si>
  <si>
    <t>Mirani</t>
  </si>
  <si>
    <t>Recsky</t>
  </si>
  <si>
    <t>Lamb</t>
  </si>
  <si>
    <t>Teena</t>
  </si>
  <si>
    <t>Wrinch</t>
  </si>
  <si>
    <t>Elyssa</t>
  </si>
  <si>
    <t>bruce.cornell@burnabyschools.ca</t>
  </si>
  <si>
    <t>Ashton</t>
  </si>
  <si>
    <t>dawn.ashton@burnabyschools.ca</t>
  </si>
  <si>
    <t>Winterlik</t>
  </si>
  <si>
    <t>brad.winterlik@burnabyschools.ca</t>
  </si>
  <si>
    <t>Guy</t>
  </si>
  <si>
    <t>Hamilton</t>
  </si>
  <si>
    <t>guy.hamilton@burnabyschools.ca</t>
  </si>
  <si>
    <t>Volpe</t>
  </si>
  <si>
    <t>nadia.volpe@burnabyschools.ca</t>
  </si>
  <si>
    <t>Heard</t>
  </si>
  <si>
    <t>Holliday</t>
  </si>
  <si>
    <t>lindsay.holliday@burnabyschools.ca</t>
  </si>
  <si>
    <t>Gallop</t>
  </si>
  <si>
    <t>Elphick</t>
  </si>
  <si>
    <t>Mushens</t>
  </si>
  <si>
    <t>Truss</t>
  </si>
  <si>
    <t>Warren</t>
  </si>
  <si>
    <t>Zerbe</t>
  </si>
  <si>
    <t>Hain</t>
  </si>
  <si>
    <t>Conrad</t>
  </si>
  <si>
    <t>Molcak</t>
  </si>
  <si>
    <t>Tisdale</t>
  </si>
  <si>
    <t>Engert</t>
  </si>
  <si>
    <t>Bougerolle</t>
  </si>
  <si>
    <t>Anne Roberts Young Elementary</t>
  </si>
  <si>
    <t>Ottenbreit</t>
  </si>
  <si>
    <t>Snow</t>
  </si>
  <si>
    <t>Ruchi</t>
  </si>
  <si>
    <t>Travis</t>
  </si>
  <si>
    <t>Snowden</t>
  </si>
  <si>
    <t>Lucinda</t>
  </si>
  <si>
    <t>Wolters</t>
  </si>
  <si>
    <t>Panziera</t>
  </si>
  <si>
    <t>Kimberley</t>
  </si>
  <si>
    <t>Claire</t>
  </si>
  <si>
    <t>Sullivan</t>
  </si>
  <si>
    <t>Justin</t>
  </si>
  <si>
    <t>Gartrell</t>
  </si>
  <si>
    <t>Sun Peaks School</t>
  </si>
  <si>
    <t>Schalles</t>
  </si>
  <si>
    <t>Murrin</t>
  </si>
  <si>
    <t>Killoran</t>
  </si>
  <si>
    <t>Jocelynn</t>
  </si>
  <si>
    <t>Drapala</t>
  </si>
  <si>
    <t>South Canoe</t>
  </si>
  <si>
    <t>Gobbett</t>
  </si>
  <si>
    <t>Ginger</t>
  </si>
  <si>
    <t>Moyah</t>
  </si>
  <si>
    <t>Geddes</t>
  </si>
  <si>
    <t>Boniface</t>
  </si>
  <si>
    <t>Genevieve</t>
  </si>
  <si>
    <t>Norval-Morrisseau</t>
  </si>
  <si>
    <t>Addison</t>
  </si>
  <si>
    <t>Dancause</t>
  </si>
  <si>
    <t>ecole_sentiers_alpins@csf.bc.ca</t>
  </si>
  <si>
    <t>La Confluence</t>
  </si>
  <si>
    <t>When complete, submit this form via the web-based portal.</t>
  </si>
  <si>
    <t>Gust</t>
  </si>
  <si>
    <t>Maloff</t>
  </si>
  <si>
    <t>Misty</t>
  </si>
  <si>
    <t>Page</t>
  </si>
  <si>
    <t>Beattie</t>
  </si>
  <si>
    <t>Nigel</t>
  </si>
  <si>
    <t>Maccagno</t>
  </si>
  <si>
    <t>Nathen</t>
  </si>
  <si>
    <t>Kyla</t>
  </si>
  <si>
    <t>Babcock</t>
  </si>
  <si>
    <t>Briggs</t>
  </si>
  <si>
    <t>Yapps</t>
  </si>
  <si>
    <t>Lindsey</t>
  </si>
  <si>
    <t>lindsey.hamilton@sd23.bc.ca</t>
  </si>
  <si>
    <t>Kuhn</t>
  </si>
  <si>
    <t>Intr Hlth Adolescent Psychiatry Unit Pgm</t>
  </si>
  <si>
    <t>Jolene</t>
  </si>
  <si>
    <t>Marissa</t>
  </si>
  <si>
    <t>Knauf</t>
  </si>
  <si>
    <t>Kass</t>
  </si>
  <si>
    <t>Chater</t>
  </si>
  <si>
    <t>Leary Integrated Arts &amp; Technology</t>
  </si>
  <si>
    <t>Imagine High Integrated Arts/Technology</t>
  </si>
  <si>
    <t>Haller</t>
  </si>
  <si>
    <t>Plantinga</t>
  </si>
  <si>
    <t>Sloboda</t>
  </si>
  <si>
    <t>rob.sloboda@abbyschools.ca</t>
  </si>
  <si>
    <t>shannon.kenney@abbyschools.ca</t>
  </si>
  <si>
    <t>Chenier</t>
  </si>
  <si>
    <t>Kari</t>
  </si>
  <si>
    <t>Petzold</t>
  </si>
  <si>
    <t>kari.petzold@abbyschools.ca</t>
  </si>
  <si>
    <t>Woelders</t>
  </si>
  <si>
    <t>Karin</t>
  </si>
  <si>
    <t>Muuren</t>
  </si>
  <si>
    <t>Golda</t>
  </si>
  <si>
    <t>Janzen</t>
  </si>
  <si>
    <t>Palichuk</t>
  </si>
  <si>
    <t>Donna Gabriel Robins Elementary</t>
  </si>
  <si>
    <t>Sam</t>
  </si>
  <si>
    <t>Muraca</t>
  </si>
  <si>
    <t>hjorthroad@surreyschools.ca</t>
  </si>
  <si>
    <t>Hardy</t>
  </si>
  <si>
    <t>Magnusson</t>
  </si>
  <si>
    <t>Potts</t>
  </si>
  <si>
    <t>Kristen</t>
  </si>
  <si>
    <t>Reena</t>
  </si>
  <si>
    <t>mcleodroad@surreyschools.ca</t>
  </si>
  <si>
    <t>Christian</t>
  </si>
  <si>
    <t>Oskam</t>
  </si>
  <si>
    <t>cedarhills@surreyschools.ca</t>
  </si>
  <si>
    <t>Stark</t>
  </si>
  <si>
    <t>Eckert</t>
  </si>
  <si>
    <t>Lianne</t>
  </si>
  <si>
    <t>Copeland</t>
  </si>
  <si>
    <t>strawberryhill@surreyschools.ca</t>
  </si>
  <si>
    <t>Maharaj</t>
  </si>
  <si>
    <t>Alysha</t>
  </si>
  <si>
    <t>Tessier</t>
  </si>
  <si>
    <t>Chambers</t>
  </si>
  <si>
    <t>Horstead</t>
  </si>
  <si>
    <t>Kavita</t>
  </si>
  <si>
    <t>Sharma</t>
  </si>
  <si>
    <t>beavercreek@surreyschools.ca</t>
  </si>
  <si>
    <t>Zahara</t>
  </si>
  <si>
    <t>kirkbride@surreyschools.ca</t>
  </si>
  <si>
    <t>Issel</t>
  </si>
  <si>
    <t>Litke</t>
  </si>
  <si>
    <t>northsurreylc@surreyschools.ca</t>
  </si>
  <si>
    <t>Education Services (Alternate)</t>
  </si>
  <si>
    <t>Toshi</t>
  </si>
  <si>
    <t>Carleton-Gaines</t>
  </si>
  <si>
    <t>tcarletongaines@deltaschools.ca</t>
  </si>
  <si>
    <t>jkwasnicki@deltaschools.ca</t>
  </si>
  <si>
    <t>egreenhalgh@deltaschools.ca</t>
  </si>
  <si>
    <t>kvasconcelos@deltaschools.ca</t>
  </si>
  <si>
    <t>Homeniuk</t>
  </si>
  <si>
    <t>klevenstein@deltaschools.ca</t>
  </si>
  <si>
    <t>Doukas</t>
  </si>
  <si>
    <t>Herj</t>
  </si>
  <si>
    <t>Ten-Pow</t>
  </si>
  <si>
    <t>Annie</t>
  </si>
  <si>
    <t>Varghese</t>
  </si>
  <si>
    <t>Nichole</t>
  </si>
  <si>
    <t>Kusch</t>
  </si>
  <si>
    <t>Daum</t>
  </si>
  <si>
    <t>Hollie</t>
  </si>
  <si>
    <t>Bernita</t>
  </si>
  <si>
    <t>Lavoie</t>
  </si>
  <si>
    <t>Sharlene</t>
  </si>
  <si>
    <t>Sonja</t>
  </si>
  <si>
    <t>Rondestvedt</t>
  </si>
  <si>
    <t>Laurent</t>
  </si>
  <si>
    <t>Rosemary</t>
  </si>
  <si>
    <t>Van Wyck</t>
  </si>
  <si>
    <t>Dent</t>
  </si>
  <si>
    <t>Weresch</t>
  </si>
  <si>
    <t>Bemister</t>
  </si>
  <si>
    <t>Peak House School Program</t>
  </si>
  <si>
    <t>Cesare</t>
  </si>
  <si>
    <t>Martino</t>
  </si>
  <si>
    <t>cesare.martino@burnabyschools.ca</t>
  </si>
  <si>
    <t>Sandor</t>
  </si>
  <si>
    <t>Greve</t>
  </si>
  <si>
    <t>david.greve@burnabyschools.ca</t>
  </si>
  <si>
    <t>Fraser Park Secondary School Program</t>
  </si>
  <si>
    <t>Maples School Program</t>
  </si>
  <si>
    <t>Colin</t>
  </si>
  <si>
    <t>Sharpe</t>
  </si>
  <si>
    <t>Britt</t>
  </si>
  <si>
    <t>Walton</t>
  </si>
  <si>
    <t>Salloum</t>
  </si>
  <si>
    <t>Sandi</t>
  </si>
  <si>
    <t>Corbould</t>
  </si>
  <si>
    <t>North Fraser Youth Day Treatment School</t>
  </si>
  <si>
    <t>Wanner</t>
  </si>
  <si>
    <t>Crowther</t>
  </si>
  <si>
    <t>Sandy</t>
  </si>
  <si>
    <t>Jenny</t>
  </si>
  <si>
    <t>Groves</t>
  </si>
  <si>
    <t>Brianne</t>
  </si>
  <si>
    <t>Aldcroft</t>
  </si>
  <si>
    <t>Nusatsum Elementary</t>
  </si>
  <si>
    <t>Bragg</t>
  </si>
  <si>
    <t>Marogna</t>
  </si>
  <si>
    <t>Shas Ti Kelly Road Secondary</t>
  </si>
  <si>
    <t>Shandee</t>
  </si>
  <si>
    <t>Whitehead</t>
  </si>
  <si>
    <t>Missy</t>
  </si>
  <si>
    <t>Glover</t>
  </si>
  <si>
    <t>Cote-Aubin</t>
  </si>
  <si>
    <t>Koponyas</t>
  </si>
  <si>
    <t>Gieni</t>
  </si>
  <si>
    <t>Sundance-Bank Elementary</t>
  </si>
  <si>
    <t>Petra</t>
  </si>
  <si>
    <t>Eggert</t>
  </si>
  <si>
    <t>Maxwell</t>
  </si>
  <si>
    <t>Norris</t>
  </si>
  <si>
    <t>Schlappner</t>
  </si>
  <si>
    <t>Ledger House School Program</t>
  </si>
  <si>
    <t>Leakey</t>
  </si>
  <si>
    <t>Camille</t>
  </si>
  <si>
    <t>Tonnesen</t>
  </si>
  <si>
    <t>Bobbitt</t>
  </si>
  <si>
    <t>Preston</t>
  </si>
  <si>
    <t>Lowther</t>
  </si>
  <si>
    <t>Salemink</t>
  </si>
  <si>
    <t>ssalemink@saanichschools.ca</t>
  </si>
  <si>
    <t>krussell@saanichschools.ca</t>
  </si>
  <si>
    <t>royaloak@saanichschools.ca</t>
  </si>
  <si>
    <t>Rae</t>
  </si>
  <si>
    <t>Dennett</t>
  </si>
  <si>
    <t>kdeklerk@saanichschools.ca</t>
  </si>
  <si>
    <t>Haack</t>
  </si>
  <si>
    <t>Cathrine</t>
  </si>
  <si>
    <t>Fuhrmann</t>
  </si>
  <si>
    <t>Seredick</t>
  </si>
  <si>
    <t>Kackaamin Family Development Centre</t>
  </si>
  <si>
    <t>Taiji</t>
  </si>
  <si>
    <t>Lake Trail Community</t>
  </si>
  <si>
    <t>Mcaskill</t>
  </si>
  <si>
    <t>Hendrick</t>
  </si>
  <si>
    <t>Hatfield</t>
  </si>
  <si>
    <t>Tonya</t>
  </si>
  <si>
    <t>Mountain</t>
  </si>
  <si>
    <t>Cummings</t>
  </si>
  <si>
    <t>Isabella</t>
  </si>
  <si>
    <t>Lam</t>
  </si>
  <si>
    <t>Greig</t>
  </si>
  <si>
    <t>Alderson</t>
  </si>
  <si>
    <t>Nguyen</t>
  </si>
  <si>
    <t>Becker</t>
  </si>
  <si>
    <t>Wiseman</t>
  </si>
  <si>
    <t>Venessa</t>
  </si>
  <si>
    <t>Wells</t>
  </si>
  <si>
    <t>Jo</t>
  </si>
  <si>
    <t>Lowe</t>
  </si>
  <si>
    <t>Koebel</t>
  </si>
  <si>
    <t>Vallieres</t>
  </si>
  <si>
    <t>Marc</t>
  </si>
  <si>
    <t>Syndie</t>
  </si>
  <si>
    <t>Hebert</t>
  </si>
  <si>
    <t>Granzotto</t>
  </si>
  <si>
    <t>Marie-Eve</t>
  </si>
  <si>
    <t>Cantin</t>
  </si>
  <si>
    <t>ecole_sophiemorigeau@csf.bc.ca</t>
  </si>
  <si>
    <t>Has K</t>
  </si>
  <si>
    <r>
      <rPr>
        <b/>
        <sz val="18"/>
        <color rgb="FF1856B9"/>
        <rFont val="Tw Cen MT"/>
        <family val="2"/>
        <scheme val="major"/>
      </rPr>
      <t>SCHOOL CALENDAR FORM - GENERAL</t>
    </r>
    <r>
      <rPr>
        <b/>
        <sz val="20"/>
        <color rgb="FF1856B9"/>
        <rFont val="Tw Cen MT"/>
        <family val="2"/>
        <scheme val="major"/>
      </rPr>
      <t xml:space="preserve">                                         </t>
    </r>
    <r>
      <rPr>
        <sz val="10"/>
        <color theme="1"/>
        <rFont val="Tw Cen MT"/>
        <family val="2"/>
        <scheme val="major"/>
      </rPr>
      <t>For All School Types Except Online Learning Schools</t>
    </r>
  </si>
  <si>
    <t>2025-26</t>
  </si>
  <si>
    <t>2025/2026 CALENDAR</t>
  </si>
  <si>
    <t>Adams</t>
  </si>
  <si>
    <t>Skelton</t>
  </si>
  <si>
    <t>Hubick</t>
  </si>
  <si>
    <t>Jordon</t>
  </si>
  <si>
    <t>Konken</t>
  </si>
  <si>
    <t>Jones</t>
  </si>
  <si>
    <t>Sherman</t>
  </si>
  <si>
    <t>Kootenay River Secondary</t>
  </si>
  <si>
    <t>Gus</t>
  </si>
  <si>
    <t>Busenius</t>
  </si>
  <si>
    <t>Edgar</t>
  </si>
  <si>
    <t>Charles Bloom Secondary</t>
  </si>
  <si>
    <t>Crossroads Learning Centre</t>
  </si>
  <si>
    <t>Franklin</t>
  </si>
  <si>
    <t>oyamatraditional.school@sd23.bc.ca</t>
  </si>
  <si>
    <t>Fraser</t>
  </si>
  <si>
    <t>Mount Boucherie Secondary</t>
  </si>
  <si>
    <t>Bellevue Creek Elementary</t>
  </si>
  <si>
    <t>Raelyn</t>
  </si>
  <si>
    <t>Larmet</t>
  </si>
  <si>
    <t>Jessica</t>
  </si>
  <si>
    <t>Kimberely</t>
  </si>
  <si>
    <t>kimberley.grimwood@sd23.bc.ca</t>
  </si>
  <si>
    <t>Webber Road Elementary</t>
  </si>
  <si>
    <t>Labrie</t>
  </si>
  <si>
    <t>Horne</t>
  </si>
  <si>
    <t>Columneetza Junior Secondary</t>
  </si>
  <si>
    <t>Dog Creek Elem-Secondary</t>
  </si>
  <si>
    <t>Curt</t>
  </si>
  <si>
    <t>Levens</t>
  </si>
  <si>
    <t>Robyn</t>
  </si>
  <si>
    <t>Lofstrom</t>
  </si>
  <si>
    <t>Doreen</t>
  </si>
  <si>
    <t>L'Hirondelle</t>
  </si>
  <si>
    <t>doreenlhirondelle@sd28.bc.ca</t>
  </si>
  <si>
    <t>Carlie</t>
  </si>
  <si>
    <t>Coben</t>
  </si>
  <si>
    <t>erin_mcastocker@sd33.bc.ca</t>
  </si>
  <si>
    <t>Ingham</t>
  </si>
  <si>
    <t>Kotanko</t>
  </si>
  <si>
    <t>michael_kotanko@sd33.bc.ca</t>
  </si>
  <si>
    <t>Helen</t>
  </si>
  <si>
    <t>Kam</t>
  </si>
  <si>
    <t>Sidhu</t>
  </si>
  <si>
    <t>kamaljit.sidhu@abbyschools.ca</t>
  </si>
  <si>
    <t>Manky</t>
  </si>
  <si>
    <t>shannon.manky@abbyschools.ca</t>
  </si>
  <si>
    <t>Horner</t>
  </si>
  <si>
    <t>tyler.horner@abbyschools.ca</t>
  </si>
  <si>
    <t>Basran</t>
  </si>
  <si>
    <t>michelle.basran@abbyschools.ca</t>
  </si>
  <si>
    <t>Wilsdon</t>
  </si>
  <si>
    <t>melissa.wilsdon@abbyschools.ca</t>
  </si>
  <si>
    <t>Vogel</t>
  </si>
  <si>
    <t>kristen.vogel@abbyschools.ca</t>
  </si>
  <si>
    <t>Kris</t>
  </si>
  <si>
    <t>Sward</t>
  </si>
  <si>
    <t>Bennato</t>
  </si>
  <si>
    <t>jennifer.bennato@abbyschools.ca</t>
  </si>
  <si>
    <t>Lambie Potter Smith</t>
  </si>
  <si>
    <t>Smillie</t>
  </si>
  <si>
    <t>Neufeld</t>
  </si>
  <si>
    <t>Courtney</t>
  </si>
  <si>
    <t>Touzeau</t>
  </si>
  <si>
    <t>Natalie</t>
  </si>
  <si>
    <t>invergarryadulted@surreyschools.ca</t>
  </si>
  <si>
    <t>Stubbings</t>
  </si>
  <si>
    <t>cloverdale traditional@surreyschools.ca</t>
  </si>
  <si>
    <t>Lauretta</t>
  </si>
  <si>
    <t>Fenrick</t>
  </si>
  <si>
    <t>crescentpark@surreyschools.ca</t>
  </si>
  <si>
    <t>Yip</t>
  </si>
  <si>
    <t>latimerroad@surreyschools.ca</t>
  </si>
  <si>
    <t>rayshepherd@surreyschools.ca</t>
  </si>
  <si>
    <t>Manjit</t>
  </si>
  <si>
    <t>Nahal</t>
  </si>
  <si>
    <t>sunnysidel@surreyschools.ca</t>
  </si>
  <si>
    <t>surreycentre@surreyschools.ca</t>
  </si>
  <si>
    <t>Smalley</t>
  </si>
  <si>
    <t>greentimbers@surreyschools.ca</t>
  </si>
  <si>
    <t>Schwab</t>
  </si>
  <si>
    <t>princecharles@surreyschools.ca</t>
  </si>
  <si>
    <t>Beyer</t>
  </si>
  <si>
    <t>Player</t>
  </si>
  <si>
    <t>guildfordpark@surreyschools.ca</t>
  </si>
  <si>
    <t>Vandenberg</t>
  </si>
  <si>
    <t>ahpmatthew@surreyschools.ca</t>
  </si>
  <si>
    <t>Bobby</t>
  </si>
  <si>
    <t>Samra</t>
  </si>
  <si>
    <t>williamwatson@surreyschools.ca</t>
  </si>
  <si>
    <t>Iram</t>
  </si>
  <si>
    <t>Khan</t>
  </si>
  <si>
    <t>Ladd</t>
  </si>
  <si>
    <t>Tarnowski</t>
  </si>
  <si>
    <t>Parhar Chohan</t>
  </si>
  <si>
    <t>peacearch@surreyschools.ca</t>
  </si>
  <si>
    <t>henrybose@surreyschools.ca</t>
  </si>
  <si>
    <t>royalheights@surreyschools.ca</t>
  </si>
  <si>
    <t>Sunny</t>
  </si>
  <si>
    <t>Deol</t>
  </si>
  <si>
    <t>georgesvanier@surreyschools.ca</t>
  </si>
  <si>
    <t>ellendale@surreyschools.ca</t>
  </si>
  <si>
    <t>Kym</t>
  </si>
  <si>
    <t>jessielee@surreyschools.ca</t>
  </si>
  <si>
    <t>georgegreenaway@surreyschools.ca</t>
  </si>
  <si>
    <t>earlmarriott@surreyschools.ca</t>
  </si>
  <si>
    <t>Sabrina</t>
  </si>
  <si>
    <t>Niro</t>
  </si>
  <si>
    <t>southmeridian@surreyschools.ca</t>
  </si>
  <si>
    <t>bonaccord@surreyschools.ca</t>
  </si>
  <si>
    <t>Aimee</t>
  </si>
  <si>
    <t>Boyer</t>
  </si>
  <si>
    <t>Pilchak</t>
  </si>
  <si>
    <t>Narinder</t>
  </si>
  <si>
    <t>Walia</t>
  </si>
  <si>
    <t>pacificheights@surreyschools.ca</t>
  </si>
  <si>
    <t>panoramapark@surreyschools.ca</t>
  </si>
  <si>
    <t>northridge@surreyschools.ca</t>
  </si>
  <si>
    <t>Tamela</t>
  </si>
  <si>
    <t>Davison Manery</t>
  </si>
  <si>
    <t>Bobrownik</t>
  </si>
  <si>
    <t>woodlandpark@surreyschools.ca</t>
  </si>
  <si>
    <t>westerman@surreyschools.ca</t>
  </si>
  <si>
    <t>Linklater</t>
  </si>
  <si>
    <t>walnutroad@surreyschools.ca</t>
  </si>
  <si>
    <t>Saito</t>
  </si>
  <si>
    <t>Larissa</t>
  </si>
  <si>
    <t>Hillen</t>
  </si>
  <si>
    <t>coyotecreek@surreyschools.ca</t>
  </si>
  <si>
    <t>semiahmootrail@surreyschools.ca</t>
  </si>
  <si>
    <t>Dee</t>
  </si>
  <si>
    <t>Reiter</t>
  </si>
  <si>
    <t>chimneyhill@surreyschools.ca</t>
  </si>
  <si>
    <t>Newbold</t>
  </si>
  <si>
    <t>williamfdavidson@surreyschools.ca</t>
  </si>
  <si>
    <t>claytonheights@surreyschools.ca</t>
  </si>
  <si>
    <t>Demuynck</t>
  </si>
  <si>
    <t>hillcrest@surreyschools.ca</t>
  </si>
  <si>
    <t>grandview@surreyschools.ca</t>
  </si>
  <si>
    <t>Johathan</t>
  </si>
  <si>
    <t>Vervaet</t>
  </si>
  <si>
    <t>Grewal</t>
  </si>
  <si>
    <t>forsythroad@surreyschools.ca</t>
  </si>
  <si>
    <t>Maddaugh Elementary</t>
  </si>
  <si>
    <t>janicechurchill@surreyschools.ca</t>
  </si>
  <si>
    <t>rosemaryheights@surreyschools.ca</t>
  </si>
  <si>
    <t>Marsden</t>
  </si>
  <si>
    <t>goldstonepark@surreyschools.ca</t>
  </si>
  <si>
    <t>Regent Road Elementary</t>
  </si>
  <si>
    <t>Gammell</t>
  </si>
  <si>
    <t>regentroad@surreyschools.ca</t>
  </si>
  <si>
    <t>Ecole Panorama Ridge Secondary</t>
  </si>
  <si>
    <t>Sweeney</t>
  </si>
  <si>
    <t>Rex</t>
  </si>
  <si>
    <t>sailacademy@surreyschools.ca</t>
  </si>
  <si>
    <t>Strauss</t>
  </si>
  <si>
    <t>citycentrallc@surreyschools.ca</t>
  </si>
  <si>
    <t>Guildford Learning Centre</t>
  </si>
  <si>
    <t>Mackenzie</t>
  </si>
  <si>
    <t>mdouangchangh@deltaschools.ca</t>
  </si>
  <si>
    <t>May</t>
  </si>
  <si>
    <t>Hoffinger</t>
  </si>
  <si>
    <t>Shuto</t>
  </si>
  <si>
    <t>Alfred</t>
  </si>
  <si>
    <t>Neal</t>
  </si>
  <si>
    <t>Aviva</t>
  </si>
  <si>
    <t>Vaughan</t>
  </si>
  <si>
    <t>Lin</t>
  </si>
  <si>
    <t>Naomi</t>
  </si>
  <si>
    <t>Hazaon</t>
  </si>
  <si>
    <t>Andrei</t>
  </si>
  <si>
    <t>Sala</t>
  </si>
  <si>
    <t>Johnstone</t>
  </si>
  <si>
    <t>Vancouver School Board Adult Education</t>
  </si>
  <si>
    <t>Derben</t>
  </si>
  <si>
    <t>Maureen</t>
  </si>
  <si>
    <t>Vulgaris</t>
  </si>
  <si>
    <t>Deena</t>
  </si>
  <si>
    <t>Buckley</t>
  </si>
  <si>
    <t>Rhead</t>
  </si>
  <si>
    <t>Toews</t>
  </si>
  <si>
    <t>Burke</t>
  </si>
  <si>
    <t>Riley</t>
  </si>
  <si>
    <t>Vancouver Alternate School</t>
  </si>
  <si>
    <t>Devita</t>
  </si>
  <si>
    <t>Hodges</t>
  </si>
  <si>
    <t>scott.hodges@burnabyschools.ca</t>
  </si>
  <si>
    <t>Cathryn</t>
  </si>
  <si>
    <t>Blanco</t>
  </si>
  <si>
    <t>Thomas Haney Secondary</t>
  </si>
  <si>
    <t>Bozic</t>
  </si>
  <si>
    <t>Coast Salish Elementary</t>
  </si>
  <si>
    <t>Castonguay</t>
  </si>
  <si>
    <t>Centennial Secondary</t>
  </si>
  <si>
    <t>Macmillan</t>
  </si>
  <si>
    <t>Lucas</t>
  </si>
  <si>
    <t>Barrett</t>
  </si>
  <si>
    <t>Kristina</t>
  </si>
  <si>
    <t>Corrine</t>
  </si>
  <si>
    <t>Kinnon</t>
  </si>
  <si>
    <t>Pednaud</t>
  </si>
  <si>
    <t>Hull</t>
  </si>
  <si>
    <t>Kennedy</t>
  </si>
  <si>
    <t>jennifer.kennedy@sd47.bc.ca</t>
  </si>
  <si>
    <t>Brynjolfson</t>
  </si>
  <si>
    <t>Alysa</t>
  </si>
  <si>
    <t>Patching</t>
  </si>
  <si>
    <t>Squires</t>
  </si>
  <si>
    <t>Whittle</t>
  </si>
  <si>
    <t>Rouke</t>
  </si>
  <si>
    <t>Delany</t>
  </si>
  <si>
    <t>Liliana</t>
  </si>
  <si>
    <t>Pesce</t>
  </si>
  <si>
    <t>Richard</t>
  </si>
  <si>
    <t>Picton-Bryce</t>
  </si>
  <si>
    <t>Harmen</t>
  </si>
  <si>
    <t>Kailay</t>
  </si>
  <si>
    <t>Corinne</t>
  </si>
  <si>
    <t>Larue-Madill</t>
  </si>
  <si>
    <t>Camp Trapping</t>
  </si>
  <si>
    <t>Adriane</t>
  </si>
  <si>
    <t>Mouland</t>
  </si>
  <si>
    <t>Rebecca</t>
  </si>
  <si>
    <t>Puterbough</t>
  </si>
  <si>
    <t>Kengard Alternate School</t>
  </si>
  <si>
    <t>Princeton Alternate School</t>
  </si>
  <si>
    <t>Judy</t>
  </si>
  <si>
    <t>Eagles</t>
  </si>
  <si>
    <t>Susanne</t>
  </si>
  <si>
    <t>Wakeham</t>
  </si>
  <si>
    <t>Stacie</t>
  </si>
  <si>
    <t>Gruntman</t>
  </si>
  <si>
    <t>stacie_gruntman@sd59.bc.ca</t>
  </si>
  <si>
    <t>Dueck</t>
  </si>
  <si>
    <t>Palma</t>
  </si>
  <si>
    <t>Vasarhelyi</t>
  </si>
  <si>
    <t>Upper Halfway Elementary Jr Secondary</t>
  </si>
  <si>
    <t>Bouldring</t>
  </si>
  <si>
    <t>Carter</t>
  </si>
  <si>
    <t>Giesbrecht</t>
  </si>
  <si>
    <t>Hilary</t>
  </si>
  <si>
    <t>Braid-Skolski</t>
  </si>
  <si>
    <t>Esquimalt High School</t>
  </si>
  <si>
    <t>Garr</t>
  </si>
  <si>
    <t>Swan</t>
  </si>
  <si>
    <t>Nixon</t>
  </si>
  <si>
    <t>Sagodi</t>
  </si>
  <si>
    <t>Centre Mountain Lellum Middle School</t>
  </si>
  <si>
    <t>Westshore Secondary School</t>
  </si>
  <si>
    <t>Philip</t>
  </si>
  <si>
    <t>Jungen</t>
  </si>
  <si>
    <t>lochside@saanichschools.ca</t>
  </si>
  <si>
    <t>Paas</t>
  </si>
  <si>
    <t>Buckham</t>
  </si>
  <si>
    <t>claremont@saanichschools.ca</t>
  </si>
  <si>
    <t>Wingham</t>
  </si>
  <si>
    <t>Boxall</t>
  </si>
  <si>
    <t>Cedar Secondary</t>
  </si>
  <si>
    <t>John Barsby Secondary</t>
  </si>
  <si>
    <t>theresa.kraeker@sd68.bc.ca</t>
  </si>
  <si>
    <t>Halfyard</t>
  </si>
  <si>
    <t>Coey</t>
  </si>
  <si>
    <t>Walsh</t>
  </si>
  <si>
    <t>Learning Alternatives</t>
  </si>
  <si>
    <t>Brayden</t>
  </si>
  <si>
    <t>Danielle</t>
  </si>
  <si>
    <t>Stone</t>
  </si>
  <si>
    <t>Maghen</t>
  </si>
  <si>
    <t>Girard</t>
  </si>
  <si>
    <t>Eighth Avenue Learning Centre</t>
  </si>
  <si>
    <t>Noah</t>
  </si>
  <si>
    <t>Burdett</t>
  </si>
  <si>
    <t>Colegrave</t>
  </si>
  <si>
    <t>Tracey</t>
  </si>
  <si>
    <t>Croonen</t>
  </si>
  <si>
    <t>Zale</t>
  </si>
  <si>
    <t>Darnel</t>
  </si>
  <si>
    <t>Zlatanov</t>
  </si>
  <si>
    <t>Krell</t>
  </si>
  <si>
    <t>Horsthuis</t>
  </si>
  <si>
    <t>Dumas</t>
  </si>
  <si>
    <t>Galloway</t>
  </si>
  <si>
    <t>Boyle</t>
  </si>
  <si>
    <t>Farquhar</t>
  </si>
  <si>
    <t>Kimberlee</t>
  </si>
  <si>
    <t>Edstrom</t>
  </si>
  <si>
    <t>Ralph Bell Elementary School</t>
  </si>
  <si>
    <t>Rosie</t>
  </si>
  <si>
    <t>Caputo</t>
  </si>
  <si>
    <t>Carmicheal</t>
  </si>
  <si>
    <t>Brogen</t>
  </si>
  <si>
    <t>Naylor</t>
  </si>
  <si>
    <t>Mattes</t>
  </si>
  <si>
    <t>David Stoddart School</t>
  </si>
  <si>
    <t>Chandy</t>
  </si>
  <si>
    <t>Ritter</t>
  </si>
  <si>
    <t>Ann</t>
  </si>
  <si>
    <t>Kissinger</t>
  </si>
  <si>
    <t>Whitney</t>
  </si>
  <si>
    <t>Attrill</t>
  </si>
  <si>
    <t>Julia</t>
  </si>
  <si>
    <t>Jacobs</t>
  </si>
  <si>
    <t>annette.mcalpine@cmsd.bc.ca</t>
  </si>
  <si>
    <t>pamela.kawinsky@cmsd.bc.ca</t>
  </si>
  <si>
    <t>Matheson</t>
  </si>
  <si>
    <t>Lyle</t>
  </si>
  <si>
    <t>Chapman</t>
  </si>
  <si>
    <t>Jegues</t>
  </si>
  <si>
    <t>Barber</t>
  </si>
  <si>
    <t>Peterson</t>
  </si>
  <si>
    <t>Cavanagh</t>
  </si>
  <si>
    <t>Kadonaga</t>
  </si>
  <si>
    <t>Latour</t>
  </si>
  <si>
    <t>Brosseau-Fournier</t>
  </si>
  <si>
    <t>Payette</t>
  </si>
  <si>
    <t>Larocque</t>
  </si>
  <si>
    <t>Pinsonneault</t>
  </si>
  <si>
    <t>Arsenault</t>
  </si>
  <si>
    <t>Arbour</t>
  </si>
  <si>
    <t>Helene</t>
  </si>
  <si>
    <t>Fleury</t>
  </si>
  <si>
    <t xml:space="preserve">NOTES (optional): </t>
  </si>
  <si>
    <t>2026-27</t>
  </si>
  <si>
    <t>2026/2027 CALENDAR</t>
  </si>
  <si>
    <t>Alternate programs school</t>
  </si>
  <si>
    <t>dave.hill@sd5.bc.ca</t>
  </si>
  <si>
    <t>N</t>
  </si>
  <si>
    <t>Y</t>
  </si>
  <si>
    <t>lisa.tenta@sd6.bc.ca</t>
  </si>
  <si>
    <t>Reach</t>
  </si>
  <si>
    <t>pkinghorn@sd20.bc.ca</t>
  </si>
  <si>
    <t>valp@sd22.bc.ca</t>
  </si>
  <si>
    <t>nathen.elliott@sd23.bc.ca</t>
  </si>
  <si>
    <t>Mcnaughton Centre</t>
  </si>
  <si>
    <t>carliecoben@sd28.bc.ca</t>
  </si>
  <si>
    <t>sean_wicker@sd33.bc.ca</t>
  </si>
  <si>
    <t>pthomas@sd35.bc.ca</t>
  </si>
  <si>
    <t>smuraca@sd35.bc.ca</t>
  </si>
  <si>
    <t>dsmillie@sd35.bc.ca</t>
  </si>
  <si>
    <t>nsurwl@surreyschools.ca</t>
  </si>
  <si>
    <t>Mccoll</t>
  </si>
  <si>
    <t>lmccoll@sd38.bc.ca</t>
  </si>
  <si>
    <t>dunger@sd38.bc.ca</t>
  </si>
  <si>
    <t>brecsky@vsb.bc.ca</t>
  </si>
  <si>
    <t>Power Alternate Secondary School</t>
  </si>
  <si>
    <t>Take A Hike Secondary Program</t>
  </si>
  <si>
    <t>Burnaby Youth Hub Secondary Program</t>
  </si>
  <si>
    <t>steven_wiebe@sd42.ca</t>
  </si>
  <si>
    <t>grant_frend@sd42.ca</t>
  </si>
  <si>
    <t>Cabe Secondary</t>
  </si>
  <si>
    <t>slauzon@sd43.bc.ca</t>
  </si>
  <si>
    <t>Mcglenen</t>
  </si>
  <si>
    <t>mmcglenen@sd43.bc.ca</t>
  </si>
  <si>
    <t>lidube@sd43.bc.ca</t>
  </si>
  <si>
    <t>Judith</t>
  </si>
  <si>
    <t>Payne</t>
  </si>
  <si>
    <t>jpayne@sd43.bc.ca</t>
  </si>
  <si>
    <t>ckinnon@wvschools.ca</t>
  </si>
  <si>
    <t>eboisvert@sd48.bc.ca</t>
  </si>
  <si>
    <t>weaton@sd53.bc.ca</t>
  </si>
  <si>
    <t>stremblay@sd53.bc.ca</t>
  </si>
  <si>
    <t>sessoffice@sd53.bc.ca</t>
  </si>
  <si>
    <t>tharring@sd53.bc.ca</t>
  </si>
  <si>
    <t>jkrall@sd54.bc.ca</t>
  </si>
  <si>
    <t>cbarnes@sd57.bc.ca</t>
  </si>
  <si>
    <t>dduncan@365.sd58.bc.ca</t>
  </si>
  <si>
    <t>blawrence@365.sd58.bc.ca</t>
  </si>
  <si>
    <t>judy_eagles@sd59.bc.ca</t>
  </si>
  <si>
    <t>alted@sd61.bc.ca</t>
  </si>
  <si>
    <t>jlyall@sd62.bc.ca</t>
  </si>
  <si>
    <t>De Klerk</t>
  </si>
  <si>
    <t>Connected - Junior Alternate</t>
  </si>
  <si>
    <t>cvanbergeyk@sd67.bc.ca</t>
  </si>
  <si>
    <t>Connected - Senior Alternate</t>
  </si>
  <si>
    <t>astel@sd67.bc.ca</t>
  </si>
  <si>
    <t>bboxall@sd67.bc.ca</t>
  </si>
  <si>
    <t>bhancock@sd68.bc.ca</t>
  </si>
  <si>
    <t>Pass/Woodwinds Alternate</t>
  </si>
  <si>
    <t>ataylor@sd69.bc.ca</t>
  </si>
  <si>
    <t>bruce.carlos@sd71.bc.ca</t>
  </si>
  <si>
    <t>robron.centre@sd72.bc.ca</t>
  </si>
  <si>
    <t>mmattes@sd73.bc.ca</t>
  </si>
  <si>
    <t>Peary</t>
  </si>
  <si>
    <t>wade.peary@sd78.bc.ca</t>
  </si>
  <si>
    <t>greg.lawley@sd78.bc.ca</t>
  </si>
  <si>
    <t>Cowichan Valley Open Learning Co-Op</t>
  </si>
  <si>
    <t>kvanderlinden@sd79.bc.ca</t>
  </si>
  <si>
    <t>Mckenna</t>
  </si>
  <si>
    <t>lhubbard@sd85.bc.ca</t>
  </si>
  <si>
    <t>Continuing education school</t>
  </si>
  <si>
    <t>michael.kelly@sd5.bc.ca</t>
  </si>
  <si>
    <t>msmith@deltaschools.ca</t>
  </si>
  <si>
    <t>jhigo@sd38.bc.ca</t>
  </si>
  <si>
    <t>hwilliams@vsb.bc.ca</t>
  </si>
  <si>
    <t>sinniss@sd40.bc.ca</t>
  </si>
  <si>
    <t>Mccuaig</t>
  </si>
  <si>
    <t>tricia_mccuaig@sd42.ca</t>
  </si>
  <si>
    <t>hlait@sd62.bc.ca</t>
  </si>
  <si>
    <t>Connected - Continuing Education</t>
  </si>
  <si>
    <t>Sandwick Continuing Education</t>
  </si>
  <si>
    <t>ceadmin@viw.sd84.bc.ca</t>
  </si>
  <si>
    <t>Long term PRP school</t>
  </si>
  <si>
    <t>randy.horne@sd23.bc.ca</t>
  </si>
  <si>
    <t>mwood@vsb.bc.ca</t>
  </si>
  <si>
    <t>Derose</t>
  </si>
  <si>
    <t>Short term PRP school</t>
  </si>
  <si>
    <t>Provincial Outreach For Deafblindness</t>
  </si>
  <si>
    <t>rjohal@sd38.bc.ca</t>
  </si>
  <si>
    <t>Prov. Outreach Prmg For The Early Years</t>
  </si>
  <si>
    <t>pmcnaughton@sd43.bc.ca</t>
  </si>
  <si>
    <t>info@kackaamin.org</t>
  </si>
  <si>
    <t>Standard school</t>
  </si>
  <si>
    <t>bill.johnson@sd5.bc.ca</t>
  </si>
  <si>
    <t>Kuijt</t>
  </si>
  <si>
    <t>janet.kuijt@sd5.bc.ca</t>
  </si>
  <si>
    <t>jennifer.adams@sd5.bc.ca</t>
  </si>
  <si>
    <t>aaron.thorn@sd5.bc.ca</t>
  </si>
  <si>
    <t>scott.holt@sd5.bc.ca</t>
  </si>
  <si>
    <t>david.martin@sd5.bc.ca</t>
  </si>
  <si>
    <t>erin.boehm@sd5.bc.ca</t>
  </si>
  <si>
    <t>brenda.tyson@sd5.bc.ca</t>
  </si>
  <si>
    <t>thomas.skelton@sd5.bc.ca</t>
  </si>
  <si>
    <t>nicole.neufeld@sd5.bc.ca</t>
  </si>
  <si>
    <t>erin.hay@sd5.bc.ca</t>
  </si>
  <si>
    <t>Decosse</t>
  </si>
  <si>
    <t>stacy.decosse@sd6.bc.ca</t>
  </si>
  <si>
    <t>dan.clark@sd6.bc.ca</t>
  </si>
  <si>
    <t>clint.dolgopol@sd6.bc.ca</t>
  </si>
  <si>
    <t>keri.gust@sd6.bc.ca</t>
  </si>
  <si>
    <t>darryl.turner@sd6.bc.ca</t>
  </si>
  <si>
    <t>terriann.hayes@sd6.bc.ca</t>
  </si>
  <si>
    <t>Mckim Middle School</t>
  </si>
  <si>
    <t>Sharun</t>
  </si>
  <si>
    <t>mms.office@sd6.bc.ca</t>
  </si>
  <si>
    <t>blaine.broderick@sd6.bc.ca</t>
  </si>
  <si>
    <t>kelsey.doolaar@sd6.bc.ca</t>
  </si>
  <si>
    <t>margo.reinders@sd6.bc.ca</t>
  </si>
  <si>
    <t>bob.wilson@sd6.bc.ca</t>
  </si>
  <si>
    <t>sacha.kalabis@sd8.bc.ca</t>
  </si>
  <si>
    <t>tim.mushumanski@sd8.bc.ca</t>
  </si>
  <si>
    <t>jon.francis@sd8.bc.ca</t>
  </si>
  <si>
    <t>dan.rude@sd8.bc.ca</t>
  </si>
  <si>
    <t>jordon.konken@sd8.bc.ca</t>
  </si>
  <si>
    <t>Mackay</t>
  </si>
  <si>
    <t>lindsay.mackay@sd8.bc.ca</t>
  </si>
  <si>
    <t>jen.kooznetsoff@sd8.bc.ca</t>
  </si>
  <si>
    <t>Bonikowsky</t>
  </si>
  <si>
    <t>ron.sherman@sd8.bc.ca</t>
  </si>
  <si>
    <t>Mcallister</t>
  </si>
  <si>
    <t>brian.hamm@sd8.bc.ca</t>
  </si>
  <si>
    <t>brent.cook@sd10.bc.ca</t>
  </si>
  <si>
    <t>mike.hibberson@sd10.bc.ca</t>
  </si>
  <si>
    <t>gkenyon@sd19.bc.ca</t>
  </si>
  <si>
    <t>apfeiffer@sd19.bc.ca</t>
  </si>
  <si>
    <t>Mair</t>
  </si>
  <si>
    <t>pmair@sd19.bc.ca</t>
  </si>
  <si>
    <t>Mcdowell</t>
  </si>
  <si>
    <t>amcdowell@sd19.bc.ca</t>
  </si>
  <si>
    <t>Mckenzie</t>
  </si>
  <si>
    <t>lmckenzie@sd20.bc.ca</t>
  </si>
  <si>
    <t>wcutler@sd20.bc.ca</t>
  </si>
  <si>
    <t>mpage@sd20.bc.ca</t>
  </si>
  <si>
    <t>Mckay</t>
  </si>
  <si>
    <t>webster@sd20.bc.ca</t>
  </si>
  <si>
    <t>Byrd</t>
  </si>
  <si>
    <t>jlcrowe@sd20.bc.ca</t>
  </si>
  <si>
    <t>Derosa</t>
  </si>
  <si>
    <t>dderosa@sd20.bc.ca</t>
  </si>
  <si>
    <t>terryjones@sd20.bc.ca</t>
  </si>
  <si>
    <t>bbeattie@sd20.bc.ca</t>
  </si>
  <si>
    <t>Ecole Beairsto Elementary</t>
  </si>
  <si>
    <t>mmanthorne@sd22.bc.ca</t>
  </si>
  <si>
    <t>dcullum@sd22.bc.ca</t>
  </si>
  <si>
    <t>msutch@sd22.bc.ca</t>
  </si>
  <si>
    <t>mgrace@sd22.bc.ca</t>
  </si>
  <si>
    <t>rgrace@sd22.bc.ca</t>
  </si>
  <si>
    <t>nmaccagno@sd22.bc.ca</t>
  </si>
  <si>
    <t>jahtaylor@sd22.bc.ca</t>
  </si>
  <si>
    <t>Rogers</t>
  </si>
  <si>
    <t>krogers@sd22.bc.ca</t>
  </si>
  <si>
    <t>ljohnson@sd22.bc.ca</t>
  </si>
  <si>
    <t>autley@sd22.bc.ca</t>
  </si>
  <si>
    <t>Decker</t>
  </si>
  <si>
    <t>ldecker@sd22.bc.ca</t>
  </si>
  <si>
    <t>Carol-Ann</t>
  </si>
  <si>
    <t>Leidloff</t>
  </si>
  <si>
    <t>cleidloff@sd22.bc.ca</t>
  </si>
  <si>
    <t>jhuggins@sd22.bc.ca</t>
  </si>
  <si>
    <t>csutch@sd22.bc.ca</t>
  </si>
  <si>
    <t>medgar@sd22.bc.ca</t>
  </si>
  <si>
    <t>Doerksen</t>
  </si>
  <si>
    <t>bsmyth@sd22.bc.ca</t>
  </si>
  <si>
    <t>myurkowski@sd22.bc.ca</t>
  </si>
  <si>
    <t>ray@sd23.bc.ca</t>
  </si>
  <si>
    <t>rod.baruta@sd23.bc.ca</t>
  </si>
  <si>
    <t>brady.ibbetson@sd23.bc.ca</t>
  </si>
  <si>
    <t>Jasmine</t>
  </si>
  <si>
    <t>Lemon</t>
  </si>
  <si>
    <t>jasmine.lemon@sd23.bc.ca</t>
  </si>
  <si>
    <t>ges@sd23.bc.ca</t>
  </si>
  <si>
    <t>dwe@sd23.bc.ca</t>
  </si>
  <si>
    <t>monique.west@sd23.bc.ca</t>
  </si>
  <si>
    <t>sue.stevenson@sd23.bc.ca</t>
  </si>
  <si>
    <t>peter.gallo@sd23.bc.ca</t>
  </si>
  <si>
    <t>wendy.briggs@sd23.bc.ca</t>
  </si>
  <si>
    <t>Leeann</t>
  </si>
  <si>
    <t>leeann.yapps@sd23.bc.ca</t>
  </si>
  <si>
    <t>hugh.alexander@sd23.bc.ca</t>
  </si>
  <si>
    <t>nina.ferguson@sd23.bc.ca</t>
  </si>
  <si>
    <t>Sanbrooks</t>
  </si>
  <si>
    <t>jeremy.sanbrooks@sd23.bc.ca</t>
  </si>
  <si>
    <t>bce@sd23.bc.ca</t>
  </si>
  <si>
    <t>jessica.anjos@sd23.bc.ca</t>
  </si>
  <si>
    <t>vincent.hunter@sd23.bc.ca</t>
  </si>
  <si>
    <t>james.minkus@sd23.bc.ca</t>
  </si>
  <si>
    <t>wre@sd23.bc.ca</t>
  </si>
  <si>
    <t>steven.labrie@sd23.bc.ca</t>
  </si>
  <si>
    <t>rob.aviani@sd23.bc.ca</t>
  </si>
  <si>
    <t>Macleod</t>
  </si>
  <si>
    <t>barrie.macleod@sd23.bc.ca</t>
  </si>
  <si>
    <t>Bobbie</t>
  </si>
  <si>
    <t>bobbie.hunter@sd23.bc.ca</t>
  </si>
  <si>
    <t>Adamson</t>
  </si>
  <si>
    <t>jennifer.adamson@sd23.bc.ca</t>
  </si>
  <si>
    <t>janet.williams@sd23.bc.ca</t>
  </si>
  <si>
    <t>brad.kuhn@sd23.bc.ca</t>
  </si>
  <si>
    <t>scott.parker@sd23.bc.ca</t>
  </si>
  <si>
    <t>rle@sd23.bc.ca</t>
  </si>
  <si>
    <t>gurprit.hayher@sd23.bc.ca</t>
  </si>
  <si>
    <t>brady.holland@sd23.bc.ca</t>
  </si>
  <si>
    <t>cms@sd23.bc.ca</t>
  </si>
  <si>
    <t>ty.lytton@sd27.bc.ca</t>
  </si>
  <si>
    <t>maria.telford@sd27.bc.ca</t>
  </si>
  <si>
    <t>holly.zurak@sd27.bc.ca</t>
  </si>
  <si>
    <t>craig.munroe@sd27.bc.ca</t>
  </si>
  <si>
    <t>yvonne.davis@sd27.bc.ca</t>
  </si>
  <si>
    <t>caitlin.currie@sd27.bc.ca</t>
  </si>
  <si>
    <t>curt.levens@sd27.bc.ca</t>
  </si>
  <si>
    <t>Ashleigh</t>
  </si>
  <si>
    <t>Desbiens</t>
  </si>
  <si>
    <t>ashleighdesbiens@sd28.bc.ca</t>
  </si>
  <si>
    <t>trishsimpson@sd28.bc.ca</t>
  </si>
  <si>
    <t>Sellers</t>
  </si>
  <si>
    <t>janenesellers@sd28.bc.ca</t>
  </si>
  <si>
    <t>miketate@sd28.bc.ca</t>
  </si>
  <si>
    <t>deanmorrow@sd28.bc.ca</t>
  </si>
  <si>
    <t>marissaknauf@sd28.bc.ca</t>
  </si>
  <si>
    <t>Bauer</t>
  </si>
  <si>
    <t>janbauer@sd28.bc.ca</t>
  </si>
  <si>
    <t>Saip</t>
  </si>
  <si>
    <t>suesaip@sd28.bc.ca</t>
  </si>
  <si>
    <t>timlofstrom@sd28.bc.ca</t>
  </si>
  <si>
    <t>nancydanuser@sd28.bc.ca</t>
  </si>
  <si>
    <t>kim_kass@sd33.bc.ca</t>
  </si>
  <si>
    <t>joanna_kasper@sd33.bc.ca</t>
  </si>
  <si>
    <t>Arnold</t>
  </si>
  <si>
    <t>donna_arnold@sd33.bc.ca</t>
  </si>
  <si>
    <t>lisa_wallace@sd33.bc.ca</t>
  </si>
  <si>
    <t>ken_chater@sd33.bc.ca</t>
  </si>
  <si>
    <t>brian_fehlauer@sd33.bc.ca</t>
  </si>
  <si>
    <t>iain_gardner@sd33.bc.ca</t>
  </si>
  <si>
    <t>Debruyn</t>
  </si>
  <si>
    <t>carolyn_ingham@sd33.bc.ca</t>
  </si>
  <si>
    <t>terry_bateman@sd33.bc.ca</t>
  </si>
  <si>
    <t>Lynnet</t>
  </si>
  <si>
    <t>Schramm</t>
  </si>
  <si>
    <t>lynnet_schramm@sd33.bc.ca</t>
  </si>
  <si>
    <t>brad_johnston@sd33.bc.ca</t>
  </si>
  <si>
    <t>Mccurdy</t>
  </si>
  <si>
    <t>janine_mccurdy@sd33.bc.ca</t>
  </si>
  <si>
    <t>noel_sharman@sd33.bc.ca</t>
  </si>
  <si>
    <t>Mcleod</t>
  </si>
  <si>
    <t>shawn_mcleod@sd33.bc.ca</t>
  </si>
  <si>
    <t>leary@sd33.bc.ca</t>
  </si>
  <si>
    <t>Gamboa</t>
  </si>
  <si>
    <t>sarah_gamboa@sd33.bc.ca</t>
  </si>
  <si>
    <t>msms@sd33.bc.ca</t>
  </si>
  <si>
    <t>gwg@sd33.bc.ca</t>
  </si>
  <si>
    <t>brooke_haller@sd33.bc.ca</t>
  </si>
  <si>
    <t>carla.campbell@abbyschools.ca</t>
  </si>
  <si>
    <t>kris.sward@abbyschools.ca</t>
  </si>
  <si>
    <t>lee.magis@abbyschools.ca</t>
  </si>
  <si>
    <t>John Maclure Community School</t>
  </si>
  <si>
    <t>jamie.beck@abbyschools.ca</t>
  </si>
  <si>
    <t>Colleen And Gordie Howe Middle School</t>
  </si>
  <si>
    <t>Abbotsford Traditional School</t>
  </si>
  <si>
    <t>Abbotsford School Of Integrated Arts</t>
  </si>
  <si>
    <t>shelley.portas@abbyschools.ca</t>
  </si>
  <si>
    <t>tbonnar@sd35.bc.ca</t>
  </si>
  <si>
    <t>dwoelders@sd35.bc.ca</t>
  </si>
  <si>
    <t>kmuuren@sd35.bc.ca</t>
  </si>
  <si>
    <t>gjanzen@sd35.bc.ca</t>
  </si>
  <si>
    <t>ptrattle@sd35.bc.ca</t>
  </si>
  <si>
    <t>rkrisko@sd35.bc.ca</t>
  </si>
  <si>
    <t>amoore@sd35.bc.ca</t>
  </si>
  <si>
    <t>dwilk@sd35.bc.ca</t>
  </si>
  <si>
    <t>seppich@sd35.bc.ca</t>
  </si>
  <si>
    <t>credekop@sd35.bc.ca</t>
  </si>
  <si>
    <t>Thygesen</t>
  </si>
  <si>
    <t>cthygesen@sd35.bc.ca</t>
  </si>
  <si>
    <t>ryneufeld@sd35.bc.ca</t>
  </si>
  <si>
    <t>cgracie@sd35.bc.ca</t>
  </si>
  <si>
    <t>cwejr@sd35.bc.ca</t>
  </si>
  <si>
    <t>crobertson@sd35.bc.ca</t>
  </si>
  <si>
    <t>mtouzeau@sd35.bc.ca</t>
  </si>
  <si>
    <t>nerker@sd35.bc.ca</t>
  </si>
  <si>
    <t>drossi@sd35.bc.ca</t>
  </si>
  <si>
    <t>jlyndon@sd35.bc.ca</t>
  </si>
  <si>
    <t>lfairley@sd35.bc.ca</t>
  </si>
  <si>
    <t>vjaggi@sd35.bc.ca</t>
  </si>
  <si>
    <t>zbako@sd35.bc.ca</t>
  </si>
  <si>
    <t>rstare@sd35.bc.ca</t>
  </si>
  <si>
    <t>jhantke@sd35.bc.ca</t>
  </si>
  <si>
    <t>jharris@sd35.bc.ca</t>
  </si>
  <si>
    <t>slabby@sd35.bc.ca</t>
  </si>
  <si>
    <t>cjackson@sd35.bc.ca</t>
  </si>
  <si>
    <t>Lara</t>
  </si>
  <si>
    <t>sullivan@surreyschools.ca</t>
  </si>
  <si>
    <t>Stefan</t>
  </si>
  <si>
    <t>Stipp</t>
  </si>
  <si>
    <t>Elder</t>
  </si>
  <si>
    <t>jtbrown@surreyschools.ca</t>
  </si>
  <si>
    <t>Brandi</t>
  </si>
  <si>
    <t>Macdonald</t>
  </si>
  <si>
    <t>Alyssa</t>
  </si>
  <si>
    <t>Malkoske</t>
  </si>
  <si>
    <t>tescott@surreyschools.ca</t>
  </si>
  <si>
    <t>lenashaw@surreyschools.ca</t>
  </si>
  <si>
    <t>htthrift@surreyschools.ca</t>
  </si>
  <si>
    <t>Barker</t>
  </si>
  <si>
    <t>Carin</t>
  </si>
  <si>
    <t>Porcellato</t>
  </si>
  <si>
    <t>Le Riche</t>
  </si>
  <si>
    <t>oldyale@surreyschools.ca</t>
  </si>
  <si>
    <t>newton@surreyschools.ca</t>
  </si>
  <si>
    <t>holly@surreyschools.ca</t>
  </si>
  <si>
    <t>Janesse</t>
  </si>
  <si>
    <t>Boudreau</t>
  </si>
  <si>
    <t>Bupinder</t>
  </si>
  <si>
    <t>Shergill</t>
  </si>
  <si>
    <t>Vicky</t>
  </si>
  <si>
    <t>cindrich@surreyschools.ca</t>
  </si>
  <si>
    <t>wekinvig@surreyschools.ca</t>
  </si>
  <si>
    <t>laronde@surreyschools.ca</t>
  </si>
  <si>
    <t>hyland@surreyschools.ca</t>
  </si>
  <si>
    <t>Green</t>
  </si>
  <si>
    <t>Koppensteiner</t>
  </si>
  <si>
    <t>dogwood@surreyschools.ca</t>
  </si>
  <si>
    <t>Fadum</t>
  </si>
  <si>
    <t>bayridge@surreyschools.ca</t>
  </si>
  <si>
    <t>Jodie</t>
  </si>
  <si>
    <t>Krissy</t>
  </si>
  <si>
    <t>Eppele</t>
  </si>
  <si>
    <t>bothwell@surreyschools.ca</t>
  </si>
  <si>
    <t>Mcgennis</t>
  </si>
  <si>
    <t>douglas@surreyschools.ca</t>
  </si>
  <si>
    <t>maddaugh@surreyschools.ca</t>
  </si>
  <si>
    <t>myles_g@surreyschools.ca</t>
  </si>
  <si>
    <t>katzie@surreyschools.ca</t>
  </si>
  <si>
    <t>edgewood@surreyschools.ca</t>
  </si>
  <si>
    <t>salish@surreyschools.ca</t>
  </si>
  <si>
    <t>kwantlenpark@surreyschools.ca</t>
  </si>
  <si>
    <t>smatheson@deltaschools.ca</t>
  </si>
  <si>
    <t>jpavao@deltaschools.ca</t>
  </si>
  <si>
    <t>Heath Elementary</t>
  </si>
  <si>
    <t>Reeve</t>
  </si>
  <si>
    <t>kreeve@deltaschools.ca</t>
  </si>
  <si>
    <t>sparmar@deltaschools.ca</t>
  </si>
  <si>
    <t>Sahota</t>
  </si>
  <si>
    <t>ssahota@deltaschools.ca</t>
  </si>
  <si>
    <t>khanlon@deltaschools.ca</t>
  </si>
  <si>
    <t>tmcgrory@deltaschools.ca</t>
  </si>
  <si>
    <t>treel@deltaschools.ca</t>
  </si>
  <si>
    <t>Mccallum</t>
  </si>
  <si>
    <t>jmccallum@deltaschools.ca</t>
  </si>
  <si>
    <t>Gonzalez</t>
  </si>
  <si>
    <t>hgonzalez@deltaschools.ca</t>
  </si>
  <si>
    <t>Mann</t>
  </si>
  <si>
    <t>jsmann@deltaschools.ca</t>
  </si>
  <si>
    <t>swood@deltaschools.ca</t>
  </si>
  <si>
    <t>khomeniuk@deltaschools.ca</t>
  </si>
  <si>
    <t>nnielsens@deltaschools.ca</t>
  </si>
  <si>
    <t>aakune@deltaschools.ca</t>
  </si>
  <si>
    <t>spreddy@deltaschools.ca</t>
  </si>
  <si>
    <t>rmesich@deltaschools.ca</t>
  </si>
  <si>
    <t>lalkema@deltaschools.ca</t>
  </si>
  <si>
    <t>mrobinson@deltaschools.ca</t>
  </si>
  <si>
    <t>tdoukas@deltaschools.ca</t>
  </si>
  <si>
    <t>vcarriere@sd38.bc.ca</t>
  </si>
  <si>
    <t>lschulz@sd38.bc.ca</t>
  </si>
  <si>
    <t>mmccallum@sd38.bc.ca</t>
  </si>
  <si>
    <t>mwong@sd38.bc.ca</t>
  </si>
  <si>
    <t>splumb@sd38.bc.ca</t>
  </si>
  <si>
    <t>kpantaleo@sd38.bc.ca</t>
  </si>
  <si>
    <t>shoffinger@sd38.bc.ca</t>
  </si>
  <si>
    <t>jrooney@sd38.bc.ca</t>
  </si>
  <si>
    <t>nwiddess@sd38.bc.ca</t>
  </si>
  <si>
    <t>bcameron@sd38.bc.ca</t>
  </si>
  <si>
    <t>rmason@sd38.bc.ca</t>
  </si>
  <si>
    <t>mdavid@sd38.bc.ca</t>
  </si>
  <si>
    <t>aferguson@sd38.bc.ca</t>
  </si>
  <si>
    <t>mmurray@sd38.bc.ca</t>
  </si>
  <si>
    <t>hghaug@sd38.bc.ca</t>
  </si>
  <si>
    <t>tshuto@sd38.bc.ca</t>
  </si>
  <si>
    <t>alchan@sd38.bc.ca</t>
  </si>
  <si>
    <t>Adjel-Achampong</t>
  </si>
  <si>
    <t>eadjeiachampon@sd38.bc.ca</t>
  </si>
  <si>
    <t>azarchikoff@sd38.bc.ca</t>
  </si>
  <si>
    <t>Mika</t>
  </si>
  <si>
    <t>Livingston</t>
  </si>
  <si>
    <t>mlivingston@sd38.bc.ca</t>
  </si>
  <si>
    <t>jleslie@sd38.bc.ca</t>
  </si>
  <si>
    <t>avaughan@sd38.bc.ca</t>
  </si>
  <si>
    <t>lschwartz@sd38.bc.ca</t>
  </si>
  <si>
    <t>rcorneil@sd38.bc.ca</t>
  </si>
  <si>
    <t>mjaswal@sd38.bc.ca</t>
  </si>
  <si>
    <t>klin@sd38.bc.ca</t>
  </si>
  <si>
    <t>dten-pow@sd38.bc.ca</t>
  </si>
  <si>
    <t>avarghese@sd38.bc.ca</t>
  </si>
  <si>
    <t>ncampbell@sd38.bc.ca</t>
  </si>
  <si>
    <t>nkusch@sd38.bc.ca</t>
  </si>
  <si>
    <t>bbahd@sd38.bc.ca</t>
  </si>
  <si>
    <t>Regina</t>
  </si>
  <si>
    <t>Vosahlo</t>
  </si>
  <si>
    <t>rvosahlo@sd38.bc.ca</t>
  </si>
  <si>
    <t>dcherry@sd38.bc.ca</t>
  </si>
  <si>
    <t>nhazon@sd38.bc.ca</t>
  </si>
  <si>
    <t>cdaum@sd38.bc.ca</t>
  </si>
  <si>
    <t>mtimmins@sd38.bc.ca</t>
  </si>
  <si>
    <t>alivingston@sd38.bc.ca</t>
  </si>
  <si>
    <t>jjohnstone@sd38.bc.ca</t>
  </si>
  <si>
    <t>estapleton@sd38.bc.ca</t>
  </si>
  <si>
    <t>jblair@sd38.bc.ca</t>
  </si>
  <si>
    <t>akwon@sd38.bc.ca</t>
  </si>
  <si>
    <t>tevans@vsb.bc.ca</t>
  </si>
  <si>
    <t>aschofield@vsb.bc.ca</t>
  </si>
  <si>
    <t>bkwon@vsb.bc.ca</t>
  </si>
  <si>
    <t>bschieman@vsb.bc.ca</t>
  </si>
  <si>
    <t>dwilmann@vsb.bc.ca</t>
  </si>
  <si>
    <t>amirani@vsb.bc.ca</t>
  </si>
  <si>
    <t>rmoro@vsb.bc.ca</t>
  </si>
  <si>
    <t>sblair@vsb.bc.ca</t>
  </si>
  <si>
    <t>Gurpaul</t>
  </si>
  <si>
    <t>Sohal</t>
  </si>
  <si>
    <t>gsohal@vsb.bc.ca</t>
  </si>
  <si>
    <t>ahaveman@vsb.bc.ca</t>
  </si>
  <si>
    <t>jlauzon@vsb.bc.ca</t>
  </si>
  <si>
    <t>nakrap@vsb.bc.ca</t>
  </si>
  <si>
    <t>Prince Of Wales Secondary</t>
  </si>
  <si>
    <t>Sangeeta</t>
  </si>
  <si>
    <t>Kauldher</t>
  </si>
  <si>
    <t>skauldher@vsb.bc.ca</t>
  </si>
  <si>
    <t>mpjensen@vsb.bc.ca</t>
  </si>
  <si>
    <t>jeng@vsb.bc.ca</t>
  </si>
  <si>
    <t>jmaher@vsb.bc.ca</t>
  </si>
  <si>
    <t>cathomas@vsb.bc.ca</t>
  </si>
  <si>
    <t>asingh@vsb.bc.ca</t>
  </si>
  <si>
    <t>pwoo@vsb.bc.ca</t>
  </si>
  <si>
    <t>hsterling@vsb.bc.ca</t>
  </si>
  <si>
    <t>esgagnon@vsb.bc.ca</t>
  </si>
  <si>
    <t>ederban@vsb.bc.ca</t>
  </si>
  <si>
    <t>mdonovan@vsb.bc.ca</t>
  </si>
  <si>
    <t>sdent@vsb.bc.ca</t>
  </si>
  <si>
    <t>dmartinson@vsb.bc.ca</t>
  </si>
  <si>
    <t>lthompson@vsb.bc.ca</t>
  </si>
  <si>
    <t>Mcdonnell</t>
  </si>
  <si>
    <t>mmcdonnell@vsb.bc.ca</t>
  </si>
  <si>
    <t>jessebrown@vsb.bc.ca</t>
  </si>
  <si>
    <t>ssteele@vsb.bc.ca</t>
  </si>
  <si>
    <t>srondestvedt@vsb.bc.ca</t>
  </si>
  <si>
    <t>lbrisebois@vsb.bc.ca</t>
  </si>
  <si>
    <t>mvulgaris@vsb.bc.ca</t>
  </si>
  <si>
    <t>jmunk@vsb.bc.ca</t>
  </si>
  <si>
    <t>skleung@vsb.bc.ca</t>
  </si>
  <si>
    <t>scvieira@vsb.bc.ca</t>
  </si>
  <si>
    <t>twrinch@vsb.bc.ca</t>
  </si>
  <si>
    <t>dbuckley@vsb.bc.ca</t>
  </si>
  <si>
    <t>lrhead@vsb.bc.ca</t>
  </si>
  <si>
    <t>Meghan</t>
  </si>
  <si>
    <t>Gomes</t>
  </si>
  <si>
    <t>mgomes@vsb.bc.ca</t>
  </si>
  <si>
    <t>dknibbs@vsb.bc.ca</t>
  </si>
  <si>
    <t>tmsmith@vsb.bc.ca</t>
  </si>
  <si>
    <t>Romano</t>
  </si>
  <si>
    <t>ttromano@vsb.bc.ca</t>
  </si>
  <si>
    <t>sdash@vsb.bc.ca</t>
  </si>
  <si>
    <t>vpeeters@vsb.bc.ca</t>
  </si>
  <si>
    <t>jembree@vsb.bc.ca</t>
  </si>
  <si>
    <t>Rutley</t>
  </si>
  <si>
    <t>jrutley@vsb.bc.ca</t>
  </si>
  <si>
    <t>csleep@vsb.bc.ca</t>
  </si>
  <si>
    <t>mtrovao@vsb.bc.ca</t>
  </si>
  <si>
    <t>jlamb@vsb.bc.ca</t>
  </si>
  <si>
    <t>lnucich@vsb.bc.ca</t>
  </si>
  <si>
    <t>npaget@vsb.bc.ca</t>
  </si>
  <si>
    <t>btoews@vsb.bc.ca</t>
  </si>
  <si>
    <t>dbelanger@vsb.bc.ca</t>
  </si>
  <si>
    <t>Geri</t>
  </si>
  <si>
    <t>Gruft</t>
  </si>
  <si>
    <t>ggruft@vsb.bc.ca</t>
  </si>
  <si>
    <t>rthomas@vsb.bc.ca</t>
  </si>
  <si>
    <t>gkong@vsb.bc.ca</t>
  </si>
  <si>
    <t>jchong@vsb.bc.ca</t>
  </si>
  <si>
    <t>sburke@vsb.bc.ca</t>
  </si>
  <si>
    <t>astewart@vsb.bc.ca</t>
  </si>
  <si>
    <t>dvmurphy@vsb.bc.ca</t>
  </si>
  <si>
    <t>tvanwyck@vsb.bc.ca</t>
  </si>
  <si>
    <t>mrsingh@vsb.bc.ca</t>
  </si>
  <si>
    <t>lmorden@vsb.bc.ca</t>
  </si>
  <si>
    <t>Pathyil</t>
  </si>
  <si>
    <t>lpathyil@vsb.bc.ca</t>
  </si>
  <si>
    <t>jbemister@vsb.bc.ca</t>
  </si>
  <si>
    <t>nmiladinov@vsb.bc.ca</t>
  </si>
  <si>
    <t>Mcmitchell</t>
  </si>
  <si>
    <t>rmcmitchell@vsb.bc.ca</t>
  </si>
  <si>
    <t>hsandhu@vsb.bc.ca</t>
  </si>
  <si>
    <t>asamiei@vsb.bc.ca</t>
  </si>
  <si>
    <t>Dr H N Maccorkindale Elementary</t>
  </si>
  <si>
    <t>Lena</t>
  </si>
  <si>
    <t>Ling</t>
  </si>
  <si>
    <t>lling@vsb.bc.ca</t>
  </si>
  <si>
    <t>Monrad</t>
  </si>
  <si>
    <t>mmonrad@vsb.bc.ca</t>
  </si>
  <si>
    <t>Mcalister</t>
  </si>
  <si>
    <t>smcalister@vsb.bc.ca</t>
  </si>
  <si>
    <t>mbolianaz@vsb.bc.ca</t>
  </si>
  <si>
    <t>An</t>
  </si>
  <si>
    <t>pan@vsb.bc.ca</t>
  </si>
  <si>
    <t>jweresch@vsb.bc.ca</t>
  </si>
  <si>
    <t>jwebber@vsb.bc.ca</t>
  </si>
  <si>
    <t>Rupert</t>
  </si>
  <si>
    <t>srupert@vsb.bc.ca</t>
  </si>
  <si>
    <t>mdavies@vsb.bc.ca</t>
  </si>
  <si>
    <t>lprodan@vsb.bc.ca</t>
  </si>
  <si>
    <t>hjpeters@vsb.bc.ca</t>
  </si>
  <si>
    <t>jrichter@sd40.bc.ca</t>
  </si>
  <si>
    <t>sphelan@sd40.bc.ca</t>
  </si>
  <si>
    <t>Tu</t>
  </si>
  <si>
    <t>Trieu</t>
  </si>
  <si>
    <t>ttrieu@sd40.bc.ca</t>
  </si>
  <si>
    <t>pmanville@sd40.bc.ca</t>
  </si>
  <si>
    <t>jlekakis@sd40.bc.ca</t>
  </si>
  <si>
    <t>scameron@sd40.bc.ca</t>
  </si>
  <si>
    <t>victoria.lee@burnabyschools.ca</t>
  </si>
  <si>
    <t>ian_liversidge@sd42.ca</t>
  </si>
  <si>
    <t>colin_sharpe@sd42.ca</t>
  </si>
  <si>
    <t>cathryn_blanco@sd42.ca</t>
  </si>
  <si>
    <t>tanya_dailey@sd42.ca</t>
  </si>
  <si>
    <t>laura_bruce@sd42.ca</t>
  </si>
  <si>
    <t>michelle_davis@sd42.ca</t>
  </si>
  <si>
    <t>laura_brandon@sd42.ca</t>
  </si>
  <si>
    <t>Chelsea</t>
  </si>
  <si>
    <t>Lendvoy</t>
  </si>
  <si>
    <t>laureen_hickey@sd42.ca</t>
  </si>
  <si>
    <t>jennifer_beveridge@sd42.ca</t>
  </si>
  <si>
    <t>brandy_mcintyre@sd42.ca</t>
  </si>
  <si>
    <t>chad_raible@sd42.ca</t>
  </si>
  <si>
    <t>darren_rowell@sd42.ca</t>
  </si>
  <si>
    <t>Levesque</t>
  </si>
  <si>
    <t>tom_levesque@sd42.ca</t>
  </si>
  <si>
    <t>wes_reamsbottom@sd42.ca</t>
  </si>
  <si>
    <t>julie_clarke@sd42.ca</t>
  </si>
  <si>
    <t>ramin_mehrassa@sd42.ca</t>
  </si>
  <si>
    <t>adam_stanley@sd42.ca</t>
  </si>
  <si>
    <t>ken_elphick@sd42.ca</t>
  </si>
  <si>
    <t>nicole_mckenzie@sd42.ca</t>
  </si>
  <si>
    <t>jennifer_gallop@sd42.ca</t>
  </si>
  <si>
    <t>Gary</t>
  </si>
  <si>
    <t>Lozinski</t>
  </si>
  <si>
    <t>gary_lozinski@sd42.ca</t>
  </si>
  <si>
    <t>mchan@sd43.bc.ca</t>
  </si>
  <si>
    <t>astrang@sd43.bc.ca</t>
  </si>
  <si>
    <t>jjamieson@sd43.bc.ca</t>
  </si>
  <si>
    <t>ahunter@sd43.bc.ca</t>
  </si>
  <si>
    <t>bwalton@sd43.bc.ca</t>
  </si>
  <si>
    <t>rdhaliwal@sd43.bc.ca</t>
  </si>
  <si>
    <t>sdellavedova@sd43.bc.ca</t>
  </si>
  <si>
    <t>dmushens@sd43.bc.ca</t>
  </si>
  <si>
    <t>Glen Elementary</t>
  </si>
  <si>
    <t>ndaneault@sd43.bc.ca</t>
  </si>
  <si>
    <t>glenayre@sd43.bc.ca</t>
  </si>
  <si>
    <t>dhutchinson@sd43.bc.ca</t>
  </si>
  <si>
    <t>dfridge@sd43.bc.ca</t>
  </si>
  <si>
    <t>dphelan@sd43.bc.ca</t>
  </si>
  <si>
    <t>mbozic@sd43.bc.ca</t>
  </si>
  <si>
    <t>dshannon@sd43.bc.ca</t>
  </si>
  <si>
    <t>fpearse@sd43.bc.ca</t>
  </si>
  <si>
    <t>jamespark@sd43.bc.ca</t>
  </si>
  <si>
    <t>dtruss@sd43.bc.ca</t>
  </si>
  <si>
    <t>troberts@sd43.bc.ca</t>
  </si>
  <si>
    <t>mparkins@sd43.bc.ca</t>
  </si>
  <si>
    <t>jhewlett@sd43.bc.ca</t>
  </si>
  <si>
    <t>tfisher@sd43.bc.ca</t>
  </si>
  <si>
    <t>tamacdonald@sd43.bc.ca</t>
  </si>
  <si>
    <t>srawnsley@sd43.bc.ca</t>
  </si>
  <si>
    <t>lsalloum@sd43.bc.ca</t>
  </si>
  <si>
    <t>chunter@sd43.bc.ca</t>
  </si>
  <si>
    <t>panoramaheights@sd43.bc.ca</t>
  </si>
  <si>
    <t>shmckay@sd43.bc.ca</t>
  </si>
  <si>
    <t>Kemp</t>
  </si>
  <si>
    <t>lkemp@sd43.bc.ca</t>
  </si>
  <si>
    <t>pleasantside@sd43.bc.ca</t>
  </si>
  <si>
    <t>asjiwa@sd43.bc.ca</t>
  </si>
  <si>
    <t>rkillawee@sd43.bc.ca</t>
  </si>
  <si>
    <t>chlloyd@sd43.bc.ca</t>
  </si>
  <si>
    <t>Sviatko</t>
  </si>
  <si>
    <t>ayoung@sd43.bc.ca</t>
  </si>
  <si>
    <t>lryan@sd43.bc.ca</t>
  </si>
  <si>
    <t>rjacobsen@sd43.bc.ca</t>
  </si>
  <si>
    <t>mjankowiak@sd43.bc.ca</t>
  </si>
  <si>
    <t>acorbould@sd43.bc.ca</t>
  </si>
  <si>
    <t>ccastonguay@sd43.bc.ca</t>
  </si>
  <si>
    <t>dcyr@sd43.bc.ca</t>
  </si>
  <si>
    <t>tmccutcheon@sd43.bc.ca</t>
  </si>
  <si>
    <t>shusband@sd43.bc.ca</t>
  </si>
  <si>
    <t>tbanks@sd43.bc.ca</t>
  </si>
  <si>
    <t>jclarke@sd43.bc.ca</t>
  </si>
  <si>
    <t>jreid@sd43.bc.ca</t>
  </si>
  <si>
    <t>dmacmillan@sd43.bc.ca</t>
  </si>
  <si>
    <t>btrask@sd43.bc.ca</t>
  </si>
  <si>
    <t>mclay@sd43.bc.ca</t>
  </si>
  <si>
    <t>sroos@sd43.bc.ca</t>
  </si>
  <si>
    <t>agraham@sd43.bc.ca</t>
  </si>
  <si>
    <t>lrinke@sd43.bc.ca</t>
  </si>
  <si>
    <t>cwoods@sd43.bc.ca</t>
  </si>
  <si>
    <t>gconley@sd43.bc.ca</t>
  </si>
  <si>
    <t>tclerkson@sd43.bc.ca</t>
  </si>
  <si>
    <t>jclose@sd43.bc.ca</t>
  </si>
  <si>
    <t>dstarr@sd43.bc.ca</t>
  </si>
  <si>
    <t>ridgeway@sd44.ca</t>
  </si>
  <si>
    <t>queenmary@sd44.ca</t>
  </si>
  <si>
    <t>Mcgowan</t>
  </si>
  <si>
    <t>windsor@sd44.ca</t>
  </si>
  <si>
    <t>cleveland@sd44.ca</t>
  </si>
  <si>
    <t>sherwoodpark@sd44.ca</t>
  </si>
  <si>
    <t>Meule</t>
  </si>
  <si>
    <t>boundary@sd44.ca</t>
  </si>
  <si>
    <t>seycove@sd44.ca</t>
  </si>
  <si>
    <t>sentinel@wvschools.ca</t>
  </si>
  <si>
    <t>srauh@wvschools.ca</t>
  </si>
  <si>
    <t>lmagrath@wvschools.ca</t>
  </si>
  <si>
    <t>nblackburn@wvschools.ca</t>
  </si>
  <si>
    <t>khayes@wvschools.ca</t>
  </si>
  <si>
    <t>eagleharbour@wvschools.ca</t>
  </si>
  <si>
    <t>revans@wvschools.ca</t>
  </si>
  <si>
    <t>hollyburn@wvschools.ca</t>
  </si>
  <si>
    <t>acampbell@wvschools.ca</t>
  </si>
  <si>
    <t>lionsbay@wvschools.ca</t>
  </si>
  <si>
    <t>tzielinski@wvschools.ca</t>
  </si>
  <si>
    <t>cratz@wvschools.ca</t>
  </si>
  <si>
    <t>rockridge@wvschools.ca</t>
  </si>
  <si>
    <t>dbeinfo@sd46.bc.ca</t>
  </si>
  <si>
    <t>clekakis@sd46.bc.ca</t>
  </si>
  <si>
    <t>wseinfo@sd46.bc.ca</t>
  </si>
  <si>
    <t>cssinfo@sd46.bc.ca</t>
  </si>
  <si>
    <t>cgeinfo@sd46.bc.ca</t>
  </si>
  <si>
    <t>jamie.burt@sd47.bc.ca</t>
  </si>
  <si>
    <t>matthew.hull@sd47.bc.ca</t>
  </si>
  <si>
    <t>Alexandra</t>
  </si>
  <si>
    <t>Bella</t>
  </si>
  <si>
    <t>jmaynard@sd48.bc.ca</t>
  </si>
  <si>
    <t>shain@sd48.bc.ca</t>
  </si>
  <si>
    <t>kbrynjolfson@sd48.bc.ca</t>
  </si>
  <si>
    <t>klowe@sd48.bc.ca</t>
  </si>
  <si>
    <t>baldcroft@sd48.bc.ca</t>
  </si>
  <si>
    <t>gjackson@sd48.bc.ca</t>
  </si>
  <si>
    <t>apatching@sd48.bc.ca</t>
  </si>
  <si>
    <t>bsquires@sd49.ca</t>
  </si>
  <si>
    <t>kgianakos@sd49.ca</t>
  </si>
  <si>
    <t>ikeir@sd50.bc.ca</t>
  </si>
  <si>
    <t>nwhittle@sd50.bc.ca</t>
  </si>
  <si>
    <t>bcochrane@sd50.bc.ca</t>
  </si>
  <si>
    <t>snoffice@sd50.bc.ca</t>
  </si>
  <si>
    <t>dbradley@sd50.bc.ca</t>
  </si>
  <si>
    <t>shawn.lockhart@sd51.bc.ca</t>
  </si>
  <si>
    <t>Soffel</t>
  </si>
  <si>
    <t>peter.scott@sd51.bc.ca</t>
  </si>
  <si>
    <t>nick.bond@sd51.bc.ca</t>
  </si>
  <si>
    <t>ges@sd51.bc.ca</t>
  </si>
  <si>
    <t>bo.macfarlane@sd51.bc.ca</t>
  </si>
  <si>
    <t>jean.marogna@sd52.bc.ca</t>
  </si>
  <si>
    <t>andree.michaud@sd52.bc.ca</t>
  </si>
  <si>
    <t>carla.rourke@sd52.bc.ca</t>
  </si>
  <si>
    <t>Guadagni</t>
  </si>
  <si>
    <t>mackenzie.guadagni@sd52.bc.ca</t>
  </si>
  <si>
    <t>jmcallis@sd53.bc.ca</t>
  </si>
  <si>
    <t>dfoster@sd53.bc.ca</t>
  </si>
  <si>
    <t>smiller@sd53.bc.ca</t>
  </si>
  <si>
    <t>Fehr</t>
  </si>
  <si>
    <t>ma-fehr@sd54.bc.ca</t>
  </si>
  <si>
    <t>tel54@sd54.bc.ca</t>
  </si>
  <si>
    <t>mmeoffice@sd54.bc.ca</t>
  </si>
  <si>
    <t>wpsoffice@sd54.bc.ca</t>
  </si>
  <si>
    <t>jaksun.grice@sd54.bc.ca</t>
  </si>
  <si>
    <t>Neto</t>
  </si>
  <si>
    <t>mary.neto@sd54.bc.ca</t>
  </si>
  <si>
    <t>rlewis@sd57.bc.ca</t>
  </si>
  <si>
    <t>sjawanda@sd57.bc.ca</t>
  </si>
  <si>
    <t>coturner@sd57.bc.ca</t>
  </si>
  <si>
    <t>rbruce@sd57.bc.ca</t>
  </si>
  <si>
    <t>lpicton@sd57.bc.ca</t>
  </si>
  <si>
    <t>spetrisor@sd57.bc.ca</t>
  </si>
  <si>
    <t>rhalpape@sd57.bc.ca</t>
  </si>
  <si>
    <t>hkailay@sd57.bc.ca</t>
  </si>
  <si>
    <t>jwillows@sd57.bc.ca</t>
  </si>
  <si>
    <t>cmolcak@sd57.bc.ca</t>
  </si>
  <si>
    <t>bhenderson@sd57.bc.ca</t>
  </si>
  <si>
    <t>abond@sd57.bc.ca</t>
  </si>
  <si>
    <t>tkettles@sd57.bc.ca</t>
  </si>
  <si>
    <t>cmadill@sd57.bc.ca</t>
  </si>
  <si>
    <t>swhitehead@sd57.bc.ca</t>
  </si>
  <si>
    <t>dshaw@sd57.bc.ca</t>
  </si>
  <si>
    <t>jschwartz@sd57.bc.ca</t>
  </si>
  <si>
    <t>ttisdale@sd57.bc.ca</t>
  </si>
  <si>
    <t>cbrennan@sd57.bc.ca</t>
  </si>
  <si>
    <t>jhawkins@sd57.bc.ca</t>
  </si>
  <si>
    <t>mglover@sd57.bc.ca</t>
  </si>
  <si>
    <t>jjackson@sd57.bc.ca</t>
  </si>
  <si>
    <t>tbaldridge@sd57.bc.ca</t>
  </si>
  <si>
    <t>lbryce@sd57.bc.ca</t>
  </si>
  <si>
    <t>sdavies@sd57.bc.ca</t>
  </si>
  <si>
    <t>pchild@sd57.bc.ca</t>
  </si>
  <si>
    <t>dwatt@sd57.bc.ca</t>
  </si>
  <si>
    <t>dhood@sd57.bc.ca</t>
  </si>
  <si>
    <t>stdallalana@sd57.bc.ca</t>
  </si>
  <si>
    <t>Ecole Lac Des Bois</t>
  </si>
  <si>
    <t>mengert@sd57.bc.ca</t>
  </si>
  <si>
    <t>mdugan@sd57.bc.ca</t>
  </si>
  <si>
    <t>Omori</t>
  </si>
  <si>
    <t>nomori@365.sd58.bc.ca</t>
  </si>
  <si>
    <t>amouland@365.sd58.bc.ca</t>
  </si>
  <si>
    <t>bbergmann@365.sd58.bc.ca</t>
  </si>
  <si>
    <t>Mcgifford</t>
  </si>
  <si>
    <t>kmcgifford@365.sd58.bc.ca</t>
  </si>
  <si>
    <t>jsutherl@sd59.bc.ca</t>
  </si>
  <si>
    <t>Mcgrath</t>
  </si>
  <si>
    <t>shaun_henry@sd59.bc.ca</t>
  </si>
  <si>
    <t>kclarke@sd59.bc.ca</t>
  </si>
  <si>
    <t>jbougerolle@sd59.bc.ca</t>
  </si>
  <si>
    <t>aduncan@sd59.bc.ca</t>
  </si>
  <si>
    <t>krose@sd59.bc.ca</t>
  </si>
  <si>
    <t>kedwards@sd59.bc.ca</t>
  </si>
  <si>
    <t>cmunch@sd59.bc.ca</t>
  </si>
  <si>
    <t>Ecole Central Elem School Of The Arts</t>
  </si>
  <si>
    <t>Wonowon School</t>
  </si>
  <si>
    <t>Troy</t>
  </si>
  <si>
    <t>Lang</t>
  </si>
  <si>
    <t>Nock</t>
  </si>
  <si>
    <t>gordonhead@sd61.bc.ca</t>
  </si>
  <si>
    <t>Mccreesh</t>
  </si>
  <si>
    <t>southpark@sd61.bc.ca</t>
  </si>
  <si>
    <t>vicwest@sd61.bc.ca</t>
  </si>
  <si>
    <t>Winkler</t>
  </si>
  <si>
    <t>sjd@sd61.bc.ca</t>
  </si>
  <si>
    <t>sundance-bank@sd61.bc.ca</t>
  </si>
  <si>
    <t>craigflower@sd61.bc.ca</t>
  </si>
  <si>
    <t>quadra@sd61.bc.ca</t>
  </si>
  <si>
    <t>vichigh@sd61.bc.ca</t>
  </si>
  <si>
    <t>sottenbreit@sd61.bc.ca</t>
  </si>
  <si>
    <t>tillicum@sd61.bc.ca</t>
  </si>
  <si>
    <t>cedarhill@sd61.bc.ca</t>
  </si>
  <si>
    <t>mckenzie@sd61.bc.ca</t>
  </si>
  <si>
    <t>Fahr</t>
  </si>
  <si>
    <t>strawberryvale@sd61.bc.ca</t>
  </si>
  <si>
    <t>central@sd61.bc.ca</t>
  </si>
  <si>
    <t>glanford@sd61.bc.ca</t>
  </si>
  <si>
    <t>macaulay@sd61.bc.ca</t>
  </si>
  <si>
    <t>lakehill@sd61.bc.ca</t>
  </si>
  <si>
    <t>Mccoy</t>
  </si>
  <si>
    <t>braefoot@sd61.bc.ca</t>
  </si>
  <si>
    <t>hillcrest@sd61.bc.ca</t>
  </si>
  <si>
    <t>northridge@sd61.bc.ca</t>
  </si>
  <si>
    <t>rockheights@sd61.bc.ca</t>
  </si>
  <si>
    <t>reynolds@sd61.bc.ca</t>
  </si>
  <si>
    <t>arbutus@sd61.bc.ca</t>
  </si>
  <si>
    <t>bbidney@sd61.bc.ca</t>
  </si>
  <si>
    <t>torquay@sd61.bc.ca</t>
  </si>
  <si>
    <t>rogers@sd61.bc.ca</t>
  </si>
  <si>
    <t>colquitz@sd61.bc.ca</t>
  </si>
  <si>
    <t>Topher</t>
  </si>
  <si>
    <t>monterey@sd61.bc.ca</t>
  </si>
  <si>
    <t>klaidlaw@sd62.bc.ca</t>
  </si>
  <si>
    <t>kleakey@sd62.bc.ca</t>
  </si>
  <si>
    <t>cmeausette@sd62.bc.ca</t>
  </si>
  <si>
    <t>vives@sd62.bc.ca</t>
  </si>
  <si>
    <t>Mcfarlane</t>
  </si>
  <si>
    <t>cmcfarlane@sd62.bc.ca</t>
  </si>
  <si>
    <t>Deleenheer</t>
  </si>
  <si>
    <t>millstream@sd62.bc.ca</t>
  </si>
  <si>
    <t>gjohnson@sd62.bc.ca</t>
  </si>
  <si>
    <t>belmont@sd62.bc.ca</t>
  </si>
  <si>
    <t>rhislop@sd62.bc.ca</t>
  </si>
  <si>
    <t>mkaercher@sd62.bc.ca</t>
  </si>
  <si>
    <t>ksjerven@sd62.bc.ca</t>
  </si>
  <si>
    <t>stonnesen@sd62.bc.ca</t>
  </si>
  <si>
    <t>Mcarthur</t>
  </si>
  <si>
    <t>ruchi.mcarthur@sd62.bc.ca</t>
  </si>
  <si>
    <t>Mellissa</t>
  </si>
  <si>
    <t>johnstubbs@sd62.bc.ca</t>
  </si>
  <si>
    <t>jnixon@sd62.bc.ca</t>
  </si>
  <si>
    <t>sschwartz@sd62.bc.ca</t>
  </si>
  <si>
    <t>Gibson</t>
  </si>
  <si>
    <t>jgibson@sd62.bc.ca</t>
  </si>
  <si>
    <t>karnot@sd62.bc.ca</t>
  </si>
  <si>
    <t>mbobbitt@sd62.bc.ca</t>
  </si>
  <si>
    <t>tvally@sd62.bc.ca</t>
  </si>
  <si>
    <t>plowther@sd62.bc.ca</t>
  </si>
  <si>
    <t>dsagodi@sd62.bc.ca</t>
  </si>
  <si>
    <t>royalbay@sd62.bc.ca</t>
  </si>
  <si>
    <t>Decicco</t>
  </si>
  <si>
    <t>kdecicco@sd62.bc.ca</t>
  </si>
  <si>
    <t>drussell@sd62.bc.ca</t>
  </si>
  <si>
    <t>Wayne</t>
  </si>
  <si>
    <t>wkelly@sd62.bc.ca</t>
  </si>
  <si>
    <t>Macgregor</t>
  </si>
  <si>
    <t>keating@saanichschools.ca</t>
  </si>
  <si>
    <t>tharris@saanichschools.ca</t>
  </si>
  <si>
    <t>sidney@saanichschools.ca</t>
  </si>
  <si>
    <t>mpaas@saanichschools.ca</t>
  </si>
  <si>
    <t>dmark@saanichschools.ca</t>
  </si>
  <si>
    <t>Macewan</t>
  </si>
  <si>
    <t>bayside@saanichschools.ca</t>
  </si>
  <si>
    <t>mayneislandschool@sd64.org</t>
  </si>
  <si>
    <t>apendergast@sd64.org</t>
  </si>
  <si>
    <t>Kadek</t>
  </si>
  <si>
    <t>Okuda</t>
  </si>
  <si>
    <t>kokuda@sd64.org</t>
  </si>
  <si>
    <t>mmullen@sd64.org</t>
  </si>
  <si>
    <t>Margot</t>
  </si>
  <si>
    <t>Landahl</t>
  </si>
  <si>
    <t>Kaz</t>
  </si>
  <si>
    <t>Lundgren</t>
  </si>
  <si>
    <t>fulford@sd64.org</t>
  </si>
  <si>
    <t>Massey</t>
  </si>
  <si>
    <t>giss@sd64.org</t>
  </si>
  <si>
    <t>rmanning@sd67.bc.ca</t>
  </si>
  <si>
    <t>jwingham@sd67.bc.ca</t>
  </si>
  <si>
    <t>Mcintosh</t>
  </si>
  <si>
    <t>adevito@sd67.bc.ca</t>
  </si>
  <si>
    <t>trobinson@sd67.bc.ca</t>
  </si>
  <si>
    <t>tlindsay@sd67.bc.ca</t>
  </si>
  <si>
    <t>tbond@sd67.bc.ca</t>
  </si>
  <si>
    <t>dtenisci@sd67.bc.ca</t>
  </si>
  <si>
    <t>sdevito@sd67.bc.ca</t>
  </si>
  <si>
    <t>Jacquie</t>
  </si>
  <si>
    <t>Hicks</t>
  </si>
  <si>
    <t>jhicks@sd67.bc.ca</t>
  </si>
  <si>
    <t>sedwards@sd67.bc.ca</t>
  </si>
  <si>
    <t>Epp</t>
  </si>
  <si>
    <t>sepp@sd68.bc.ca</t>
  </si>
  <si>
    <t>Kracker</t>
  </si>
  <si>
    <t>carie.wood@sd68.bc.ca</t>
  </si>
  <si>
    <t>gsteel@sd68.bc.ca</t>
  </si>
  <si>
    <t>Shahi</t>
  </si>
  <si>
    <t>sderosa@sd68.bc.ca</t>
  </si>
  <si>
    <t>Trisha</t>
  </si>
  <si>
    <t>Armour</t>
  </si>
  <si>
    <t>tarmour@sd68.bc.ca</t>
  </si>
  <si>
    <t>lisa.frey@sd68.bc.ca</t>
  </si>
  <si>
    <t>ldean@sd68.bc.ca</t>
  </si>
  <si>
    <t>chaack@sd68.bc.ca</t>
  </si>
  <si>
    <t>dcooper@sd68.bc.ca</t>
  </si>
  <si>
    <t>marc.daneault@sd68.bc.ca</t>
  </si>
  <si>
    <t>scoey@sd68.bc.ca</t>
  </si>
  <si>
    <t>sapland@sd68.bc.ca</t>
  </si>
  <si>
    <t>dionte.jelks@sd68.bc.ca</t>
  </si>
  <si>
    <t>rdhillon@sd68.bc.ca</t>
  </si>
  <si>
    <t>ddickie@sd68.bc.ca</t>
  </si>
  <si>
    <t>cbohm@sd68.bc.ca</t>
  </si>
  <si>
    <t>sean.walsh@sd68.bc.ca</t>
  </si>
  <si>
    <t>dsnowden@sd68.bc.ca</t>
  </si>
  <si>
    <t>mlundine@sd68.bc.ca</t>
  </si>
  <si>
    <t>Ingalls</t>
  </si>
  <si>
    <t>mingalls@sd68.bc.ca</t>
  </si>
  <si>
    <t>colette.young@sd68.bc.ca</t>
  </si>
  <si>
    <t>dtravers@sd68.bc.ca</t>
  </si>
  <si>
    <t>jwilliams@sd69.bc.ca</t>
  </si>
  <si>
    <t>tcathrine@sd69.bc.ca</t>
  </si>
  <si>
    <t>lmarshall@sd69.bc.ca</t>
  </si>
  <si>
    <t>bgordon@sd69.bc.ca</t>
  </si>
  <si>
    <t>jfuhrmann@sd69.bc.ca</t>
  </si>
  <si>
    <t>llacouvee@sd69.bc.ca</t>
  </si>
  <si>
    <t>jwitte@sd69.bc.ca</t>
  </si>
  <si>
    <t>adss@sd70.bc.ca</t>
  </si>
  <si>
    <t>dryan@sd70.bc.ca</t>
  </si>
  <si>
    <t>cmcaulay@sd70.bc.ca</t>
  </si>
  <si>
    <t>sbrown@sd70.bc.ca</t>
  </si>
  <si>
    <t>spetersen@sd70.bc.ca</t>
  </si>
  <si>
    <t>dstone@sd70.bc.ca</t>
  </si>
  <si>
    <t>dhoman@sd70.bc.ca</t>
  </si>
  <si>
    <t>nseredick@sd70.bc.ca</t>
  </si>
  <si>
    <t>mgirard@sd70.bc.ca</t>
  </si>
  <si>
    <t>dolson@sd70.bc.ca</t>
  </si>
  <si>
    <t>Stephane</t>
  </si>
  <si>
    <t>Leblanc</t>
  </si>
  <si>
    <t>Ecole Secondaire Mark R Isfeld Secondary</t>
  </si>
  <si>
    <t>Ferneyhough</t>
  </si>
  <si>
    <t>gerald.fussell@sd71.bc.ca</t>
  </si>
  <si>
    <t>carihi@sd72.bc.ca</t>
  </si>
  <si>
    <t>timberline@sd72.bc.ca</t>
  </si>
  <si>
    <t>phoenix@sd72.bc.ca</t>
  </si>
  <si>
    <t>southgate@sd72.bc.ca</t>
  </si>
  <si>
    <t>Datura</t>
  </si>
  <si>
    <t>cortes@sd72.bc.ca</t>
  </si>
  <si>
    <t>cedar@sd72.bc.ca</t>
  </si>
  <si>
    <t>Ecole Des Deux Mondes Elementary</t>
  </si>
  <si>
    <t>edm@sd72.bc.ca</t>
  </si>
  <si>
    <t>ripplerock@sd72.bc.ca</t>
  </si>
  <si>
    <t>georgiapark@sd72.bc.ca</t>
  </si>
  <si>
    <t>oceangrove@sd72.bc.ca</t>
  </si>
  <si>
    <t>pinecrest@sd72.bc.ca</t>
  </si>
  <si>
    <t>penfield@sd72.bc.ca</t>
  </si>
  <si>
    <t>quadra@sd72.bc.ca</t>
  </si>
  <si>
    <t>Gage</t>
  </si>
  <si>
    <t>sandowne@sd72.bc.ca</t>
  </si>
  <si>
    <t>willowpoint@sd72.bc.ca</t>
  </si>
  <si>
    <t>sayward@sd72.bc.ca</t>
  </si>
  <si>
    <t>morr@sd73.bc.ca</t>
  </si>
  <si>
    <t>ctopolovec@sd73.bc.ca</t>
  </si>
  <si>
    <t>mdumas@sd73.bc.ca</t>
  </si>
  <si>
    <t>sgalloway@sd73.bc.ca</t>
  </si>
  <si>
    <t>dpiggin@sd73.bc.ca</t>
  </si>
  <si>
    <t>wkirschner@sd73.bc.ca</t>
  </si>
  <si>
    <t>blloyd@sd73.bc.ca</t>
  </si>
  <si>
    <t>jboyle@sd73.bc.ca</t>
  </si>
  <si>
    <t>bbuemann@sd73.bc.ca</t>
  </si>
  <si>
    <t>cjsullivan@sd73.bc.ca</t>
  </si>
  <si>
    <t>kfarquhar@sd73.bc.ca</t>
  </si>
  <si>
    <t>kedstrom@sd73.bc.ca</t>
  </si>
  <si>
    <t>thawkins@sd73.bc.ca</t>
  </si>
  <si>
    <t>ksewell@sd73.bc.ca</t>
  </si>
  <si>
    <t>rcaputo@sd73.bc.ca</t>
  </si>
  <si>
    <t>rsdoutz@sd73.bc.ca</t>
  </si>
  <si>
    <t>mbrogen@sd73.bc.ca</t>
  </si>
  <si>
    <t>rcollins@sd73.bc.ca</t>
  </si>
  <si>
    <t>cgorman@sd73.bc.ca</t>
  </si>
  <si>
    <t>cpreymak@sd73.bc.ca</t>
  </si>
  <si>
    <t>Sa-Hali Secondary</t>
  </si>
  <si>
    <t>jbrady@sd73.bc.ca</t>
  </si>
  <si>
    <t>South Sa-Hali Elementary</t>
  </si>
  <si>
    <t>smabee@sd73.bc.ca</t>
  </si>
  <si>
    <t>gnaylor@sd73.bc.ca</t>
  </si>
  <si>
    <t>jdevries@sd73.bc.ca</t>
  </si>
  <si>
    <t>Defehr</t>
  </si>
  <si>
    <t>gcumming@sd73.bc.ca</t>
  </si>
  <si>
    <t>dsteptoe@sd73.bc.ca</t>
  </si>
  <si>
    <t>dcoates@sd73.bc.ca</t>
  </si>
  <si>
    <t>ablais@sd73.bc.ca</t>
  </si>
  <si>
    <t>tperry@sd73.bc.ca</t>
  </si>
  <si>
    <t>ggartrell@sd73.bc.ca</t>
  </si>
  <si>
    <t>tmountain@sd74.bc.ca</t>
  </si>
  <si>
    <t>Remple</t>
  </si>
  <si>
    <t>dremple@sd74.bc.ca</t>
  </si>
  <si>
    <t>mseitzinger@sd74.bc.ca</t>
  </si>
  <si>
    <t>Deveyrac</t>
  </si>
  <si>
    <t>cdeveyrac@sd74.bc.ca</t>
  </si>
  <si>
    <t>Silverthorne</t>
  </si>
  <si>
    <t>rsilverthorne@sd74.bc.ca</t>
  </si>
  <si>
    <t>smerke@sd74.bc.ca</t>
  </si>
  <si>
    <t>Vetter</t>
  </si>
  <si>
    <t>sle.info@mpsd.ca</t>
  </si>
  <si>
    <t>cherryhill.info@mpsd.ca</t>
  </si>
  <si>
    <t>sfe.info@mpsd.ca</t>
  </si>
  <si>
    <t>Hennessey</t>
  </si>
  <si>
    <t>der.info@mpsd.ca</t>
  </si>
  <si>
    <t>Jasvir</t>
  </si>
  <si>
    <t>bruce.becker@sd78.bc.ca</t>
  </si>
  <si>
    <t>gord.johnson@sd78.bc.ca</t>
  </si>
  <si>
    <t>shane.wiseman@sd78.bc.ca</t>
  </si>
  <si>
    <t>dhoff@sd79.bc.ca</t>
  </si>
  <si>
    <t>akissinger@sd79.bc.ca</t>
  </si>
  <si>
    <t>branger@sd79.bc.ca</t>
  </si>
  <si>
    <t>jcalverley@sd79.bc.ca</t>
  </si>
  <si>
    <t>bstevenson@sd79.bc.ca</t>
  </si>
  <si>
    <t>mmartin@sd79.bc.ca</t>
  </si>
  <si>
    <t>dmorrow@sd79.bc.ca</t>
  </si>
  <si>
    <t>fsomerville@sd79.bc.ca</t>
  </si>
  <si>
    <t>vmacdowell@sd79.bc.ca</t>
  </si>
  <si>
    <t>izibin@sd79.bc.ca</t>
  </si>
  <si>
    <t>Jennie</t>
  </si>
  <si>
    <t>Hittinger</t>
  </si>
  <si>
    <t>jhittinger@sd79.bc.ca</t>
  </si>
  <si>
    <t>ucheema@sd79.bc.ca</t>
  </si>
  <si>
    <t>cwhitney@sd79.bc.ca</t>
  </si>
  <si>
    <t>jdoyle@sd79.bc.ca</t>
  </si>
  <si>
    <t>amleslie@sd79.bc.ca</t>
  </si>
  <si>
    <t>skenney@sd81.bc.ca</t>
  </si>
  <si>
    <t>bfroese@sd81.bc.ca</t>
  </si>
  <si>
    <t>mlucas@sd81.bc.ca</t>
  </si>
  <si>
    <t>mmurrin@sd81.bc.ca</t>
  </si>
  <si>
    <t>sattrill@sd81.bc.ca</t>
  </si>
  <si>
    <t>david.mills@cmsd.bc.ca</t>
  </si>
  <si>
    <t>janelle.hittel@cmsd.bc.ca</t>
  </si>
  <si>
    <t>cory.killoran@cmsd.bc.ca</t>
  </si>
  <si>
    <t>julia.jacobs@cmsd.bc.ca</t>
  </si>
  <si>
    <t>mark.newbery@cmsd.bc.ca</t>
  </si>
  <si>
    <t>Pamela</t>
  </si>
  <si>
    <t>steve.wallace@cmsd.bc.ca</t>
  </si>
  <si>
    <t>jocelynn.drew@cmsd.bc.ca</t>
  </si>
  <si>
    <t>jaclyn.wells@cmsd.bc.ca</t>
  </si>
  <si>
    <t>Val</t>
  </si>
  <si>
    <t>Edgell</t>
  </si>
  <si>
    <t>aes@sd83.bc.ca</t>
  </si>
  <si>
    <t>pvs@sd83.bc.ca</t>
  </si>
  <si>
    <t>sas@sd83.bc.ca</t>
  </si>
  <si>
    <t>Patti</t>
  </si>
  <si>
    <t>Lemaire</t>
  </si>
  <si>
    <t>lwm@sd83.bc.ca</t>
  </si>
  <si>
    <t>sms@sd83.bc.ca</t>
  </si>
  <si>
    <t>car@sd83.bc.ca</t>
  </si>
  <si>
    <t>nsh@sd83.bc.ca</t>
  </si>
  <si>
    <t>fal@sd83.bc.ca</t>
  </si>
  <si>
    <t>scr@sd83.bc.ca</t>
  </si>
  <si>
    <t>jlj@sd83.bc.ca</t>
  </si>
  <si>
    <t>ers@sd83.bc.ca</t>
  </si>
  <si>
    <t>Major</t>
  </si>
  <si>
    <t>sca@sd83.bc.ca</t>
  </si>
  <si>
    <t>alf@sd83.bc.ca</t>
  </si>
  <si>
    <t>gri@sd83.bc.ca</t>
  </si>
  <si>
    <t>mvb@sd83.bc.ca</t>
  </si>
  <si>
    <t>nca@sd83.bc.ca</t>
  </si>
  <si>
    <t>sbr@sd83.bc.ca</t>
  </si>
  <si>
    <t>bas@sd83.bc.ca</t>
  </si>
  <si>
    <t>Rosman</t>
  </si>
  <si>
    <t>sor@sd83.bc.ca</t>
  </si>
  <si>
    <t>par@sd83.bc.ca</t>
  </si>
  <si>
    <t>hil@sd83.bc.ca</t>
  </si>
  <si>
    <t>ntoth@viw.sd84.bc.ca</t>
  </si>
  <si>
    <t>sbroderick@viw.sd84.bc.ca</t>
  </si>
  <si>
    <t>jbaron@viw.sd84.bc.ca</t>
  </si>
  <si>
    <t>abarber@viw.sd84.bc.ca</t>
  </si>
  <si>
    <t>mwatson@sd85.bc.ca</t>
  </si>
  <si>
    <t>jcook@sd85.bc.ca</t>
  </si>
  <si>
    <t>awebber@sd85.bc.ca</t>
  </si>
  <si>
    <t>jturner@sd85.bc.ca</t>
  </si>
  <si>
    <t>jpeterson@sd85.bc.ca</t>
  </si>
  <si>
    <t>sjohnson@sd85.bc.ca</t>
  </si>
  <si>
    <t>Muncaster</t>
  </si>
  <si>
    <t>graham.muncaster@sd87.bc.ca</t>
  </si>
  <si>
    <t>Kennedy-Burgoyne</t>
  </si>
  <si>
    <t>mswinn@nisgaa.bc.ca</t>
  </si>
  <si>
    <t>Lyne</t>
  </si>
  <si>
    <t>Theberge</t>
  </si>
  <si>
    <t>sept_sommets@csf.bc.ca</t>
  </si>
  <si>
    <t>Lucie</t>
  </si>
  <si>
    <t>Ferrari</t>
  </si>
  <si>
    <t>aiglons@csf.bc.ca</t>
  </si>
  <si>
    <t>Gauthier</t>
  </si>
  <si>
    <t>Franco-Nord</t>
  </si>
  <si>
    <t>Paule</t>
  </si>
  <si>
    <t>Breton</t>
  </si>
  <si>
    <t>Baghdad</t>
  </si>
  <si>
    <t>Bouzouina</t>
  </si>
  <si>
    <t>Des Cascades</t>
  </si>
  <si>
    <t>jackcook@csf.bc.ca</t>
  </si>
  <si>
    <t>La Grande-Ourse</t>
  </si>
  <si>
    <t>Youth custody or residential attendance school</t>
  </si>
  <si>
    <t>00599078</t>
  </si>
  <si>
    <t>25 17TH AVE N</t>
  </si>
  <si>
    <t>CRANBROOK</t>
  </si>
  <si>
    <t>BC</t>
  </si>
  <si>
    <t>V1C3W9</t>
  </si>
  <si>
    <t>00699069</t>
  </si>
  <si>
    <t>PO BOX 1350</t>
  </si>
  <si>
    <t>GOLDEN</t>
  </si>
  <si>
    <t>V0A1H0</t>
  </si>
  <si>
    <t>00699086</t>
  </si>
  <si>
    <t>405 HALPIN ST</t>
  </si>
  <si>
    <t>KIMBERLEY</t>
  </si>
  <si>
    <t>V1A2H1</t>
  </si>
  <si>
    <t>00699127</t>
  </si>
  <si>
    <t>PO BOX 430</t>
  </si>
  <si>
    <t>INVERMERE</t>
  </si>
  <si>
    <t>V0A1K0</t>
  </si>
  <si>
    <t>00899225</t>
  </si>
  <si>
    <t>1004 COTTONWOOD ST</t>
  </si>
  <si>
    <t>NELSON</t>
  </si>
  <si>
    <t>V1L3W2</t>
  </si>
  <si>
    <t>00899298</t>
  </si>
  <si>
    <t>PO BOX 99</t>
  </si>
  <si>
    <t>SOUTH SLOCAN</t>
  </si>
  <si>
    <t>V0G2G0</t>
  </si>
  <si>
    <t>02099137</t>
  </si>
  <si>
    <t>2001 THIRD AVE</t>
  </si>
  <si>
    <t>TRAIL</t>
  </si>
  <si>
    <t>V1R1R6</t>
  </si>
  <si>
    <t>02299083</t>
  </si>
  <si>
    <t>PO BOX 1028</t>
  </si>
  <si>
    <t>LUMBY</t>
  </si>
  <si>
    <t>V0E2G0</t>
  </si>
  <si>
    <t>02299152</t>
  </si>
  <si>
    <t>VERNON</t>
  </si>
  <si>
    <t>02323005</t>
  </si>
  <si>
    <t>1825 RICHTER ST</t>
  </si>
  <si>
    <t>KELOWNA</t>
  </si>
  <si>
    <t>V1Y2M8</t>
  </si>
  <si>
    <t>02799094</t>
  </si>
  <si>
    <t>320 SECOND AVE N</t>
  </si>
  <si>
    <t>WILLIAMS LAKE</t>
  </si>
  <si>
    <t>V2G1Z9</t>
  </si>
  <si>
    <t>02799181</t>
  </si>
  <si>
    <t>PO BOX 910</t>
  </si>
  <si>
    <t>100 MILE HOUSE</t>
  </si>
  <si>
    <t>V0K2E0</t>
  </si>
  <si>
    <t>02899005</t>
  </si>
  <si>
    <t>241 KINCHANT ST</t>
  </si>
  <si>
    <t>QUESNEL</t>
  </si>
  <si>
    <t>V2J2R3</t>
  </si>
  <si>
    <t>03399056</t>
  </si>
  <si>
    <t>8855 ELM DR</t>
  </si>
  <si>
    <t>CHILLIWACK</t>
  </si>
  <si>
    <t>V2P4Y8</t>
  </si>
  <si>
    <t>03499055</t>
  </si>
  <si>
    <t>32622 MARSHALL RD</t>
  </si>
  <si>
    <t>ABBOTSFORD</t>
  </si>
  <si>
    <t>V2T4A2</t>
  </si>
  <si>
    <t>03599092</t>
  </si>
  <si>
    <t>3825 244 ST</t>
  </si>
  <si>
    <t>LANGLEY</t>
  </si>
  <si>
    <t>V2Z2L1</t>
  </si>
  <si>
    <t>03599173</t>
  </si>
  <si>
    <t>21405A 56 AVE</t>
  </si>
  <si>
    <t>V2Y2N1</t>
  </si>
  <si>
    <t>03599201</t>
  </si>
  <si>
    <t>26850 29 AVE</t>
  </si>
  <si>
    <t>ALDERGROVE</t>
  </si>
  <si>
    <t>V4W3C1</t>
  </si>
  <si>
    <t>03599202</t>
  </si>
  <si>
    <t>21405 56 AVE</t>
  </si>
  <si>
    <t>03599313</t>
  </si>
  <si>
    <t>23752 52 AVE</t>
  </si>
  <si>
    <t>V2Z2P3</t>
  </si>
  <si>
    <t>03699008</t>
  </si>
  <si>
    <t>14033 92 AVE</t>
  </si>
  <si>
    <t>SURREY</t>
  </si>
  <si>
    <t>V3V0B7</t>
  </si>
  <si>
    <t>03699316</t>
  </si>
  <si>
    <t>13104 109 AVE</t>
  </si>
  <si>
    <t>V3T2N7</t>
  </si>
  <si>
    <t>03699317</t>
  </si>
  <si>
    <t>5658 176 STREET</t>
  </si>
  <si>
    <t>V3R4H9</t>
  </si>
  <si>
    <t>03699318</t>
  </si>
  <si>
    <t>10183 152A ST</t>
  </si>
  <si>
    <t>V3R4H6</t>
  </si>
  <si>
    <t>03699319</t>
  </si>
  <si>
    <t>9260 140 ST</t>
  </si>
  <si>
    <t>V3V5Z4</t>
  </si>
  <si>
    <t>03699320</t>
  </si>
  <si>
    <t>13-2320 KING GEORGE BLVD</t>
  </si>
  <si>
    <t>V4A5A5</t>
  </si>
  <si>
    <t>03899061</t>
  </si>
  <si>
    <t>5280 MINORU BLVD</t>
  </si>
  <si>
    <t>RICHMOND</t>
  </si>
  <si>
    <t>V6X2A9</t>
  </si>
  <si>
    <t>03899228</t>
  </si>
  <si>
    <t>9831 HERBERT RD</t>
  </si>
  <si>
    <t>V7A1T6</t>
  </si>
  <si>
    <t>03999224</t>
  </si>
  <si>
    <t>1580 BROADWAY W</t>
  </si>
  <si>
    <t>VANCOUVER</t>
  </si>
  <si>
    <t>V6J5K8</t>
  </si>
  <si>
    <t>04099110</t>
  </si>
  <si>
    <t>850 QUEENS AVE</t>
  </si>
  <si>
    <t>NEW WESTMINSTER</t>
  </si>
  <si>
    <t>V3M0A8</t>
  </si>
  <si>
    <t>04099124</t>
  </si>
  <si>
    <t>835 EIGHTH ST</t>
  </si>
  <si>
    <t>V3M3S9</t>
  </si>
  <si>
    <t>04099126</t>
  </si>
  <si>
    <t>200-1065 COLUMBIA ST</t>
  </si>
  <si>
    <t>V3M6H7</t>
  </si>
  <si>
    <t>04141066</t>
  </si>
  <si>
    <t>5310 WOODSWORTH ST</t>
  </si>
  <si>
    <t>BURNABY</t>
  </si>
  <si>
    <t>V5G1S4</t>
  </si>
  <si>
    <t>04199300</t>
  </si>
  <si>
    <t>04199301</t>
  </si>
  <si>
    <t>4750 IMPERIAL ST</t>
  </si>
  <si>
    <t>V5J1C2</t>
  </si>
  <si>
    <t>04199302</t>
  </si>
  <si>
    <t>204-3993 HENNING DR</t>
  </si>
  <si>
    <t>V5C6P7</t>
  </si>
  <si>
    <t>04242026</t>
  </si>
  <si>
    <t>23125 116 AVE</t>
  </si>
  <si>
    <t>MAPLE RIDGE</t>
  </si>
  <si>
    <t>V2X0G8</t>
  </si>
  <si>
    <t>04299153</t>
  </si>
  <si>
    <t>21911 122 AVE</t>
  </si>
  <si>
    <t>V2X3X2</t>
  </si>
  <si>
    <t>04343060</t>
  </si>
  <si>
    <t>1411 FOSTER AVE</t>
  </si>
  <si>
    <t>COQUITLAM</t>
  </si>
  <si>
    <t>V3J2N1</t>
  </si>
  <si>
    <t>04399179</t>
  </si>
  <si>
    <t>380 MONTGOMERY ST</t>
  </si>
  <si>
    <t>V3K5G2</t>
  </si>
  <si>
    <t>04399220</t>
  </si>
  <si>
    <t>1600 KING ALBERT AVE</t>
  </si>
  <si>
    <t>V3J1Y5</t>
  </si>
  <si>
    <t>04399226</t>
  </si>
  <si>
    <t>1432 BRUNETTE AVE</t>
  </si>
  <si>
    <t>V3K1G5</t>
  </si>
  <si>
    <t>04499191</t>
  </si>
  <si>
    <t>3365 MAHON AVE</t>
  </si>
  <si>
    <t>NORTH VANCOUVER</t>
  </si>
  <si>
    <t>V7N3T7</t>
  </si>
  <si>
    <t>04599309</t>
  </si>
  <si>
    <t>1750 MATHERS AVE</t>
  </si>
  <si>
    <t>WEST VANCOUVER</t>
  </si>
  <si>
    <t>V7V2G7</t>
  </si>
  <si>
    <t>04699076</t>
  </si>
  <si>
    <t>PO BOX 369</t>
  </si>
  <si>
    <t>GIBSONS</t>
  </si>
  <si>
    <t>V0N1V0</t>
  </si>
  <si>
    <t>04747004</t>
  </si>
  <si>
    <t>7105 NOOKTA ST</t>
  </si>
  <si>
    <t>POWELL RIVER</t>
  </si>
  <si>
    <t>V8A5E3</t>
  </si>
  <si>
    <t>04899215</t>
  </si>
  <si>
    <t>SQUAMISH</t>
  </si>
  <si>
    <t>V8B0A1</t>
  </si>
  <si>
    <t>05199169</t>
  </si>
  <si>
    <t>PO BOX 310</t>
  </si>
  <si>
    <t>GRAND FORKS</t>
  </si>
  <si>
    <t>V0H1H0</t>
  </si>
  <si>
    <t>05299087</t>
  </si>
  <si>
    <t>PO BOX 520</t>
  </si>
  <si>
    <t>PRINCE RUPERT</t>
  </si>
  <si>
    <t>V8J1G9</t>
  </si>
  <si>
    <t>05399216</t>
  </si>
  <si>
    <t>PO BOX 940</t>
  </si>
  <si>
    <t>OLIVER</t>
  </si>
  <si>
    <t>V0H1T0</t>
  </si>
  <si>
    <t>05399288</t>
  </si>
  <si>
    <t>5800 115TH ST</t>
  </si>
  <si>
    <t>OSOYOOS</t>
  </si>
  <si>
    <t>V0H1V4</t>
  </si>
  <si>
    <t>05399289</t>
  </si>
  <si>
    <t>830 2ND AVE</t>
  </si>
  <si>
    <t>KEREMEOS</t>
  </si>
  <si>
    <t>V0X1N2</t>
  </si>
  <si>
    <t>05399290</t>
  </si>
  <si>
    <t>PO BOX 990</t>
  </si>
  <si>
    <t>05499182</t>
  </si>
  <si>
    <t>PO BOX 849</t>
  </si>
  <si>
    <t>SMITHERS</t>
  </si>
  <si>
    <t>V0J2N0</t>
  </si>
  <si>
    <t>05799140</t>
  </si>
  <si>
    <t>3400 WESTWOOD DR</t>
  </si>
  <si>
    <t>PRINCE GEORGE</t>
  </si>
  <si>
    <t>V2N1S1</t>
  </si>
  <si>
    <t>05831011</t>
  </si>
  <si>
    <t>MERRITT</t>
  </si>
  <si>
    <t>V1K1B8</t>
  </si>
  <si>
    <t>05899192</t>
  </si>
  <si>
    <t>PO BOX 2410</t>
  </si>
  <si>
    <t>PRINCETON</t>
  </si>
  <si>
    <t>V0X1W0</t>
  </si>
  <si>
    <t>05999212</t>
  </si>
  <si>
    <t>10808 15 ST</t>
  </si>
  <si>
    <t>DAWSON CREEK</t>
  </si>
  <si>
    <t>V1G3Z3</t>
  </si>
  <si>
    <t>FORT ST JOHN</t>
  </si>
  <si>
    <t>06199033</t>
  </si>
  <si>
    <t>498 CECELIA RD</t>
  </si>
  <si>
    <t>VICTORIA</t>
  </si>
  <si>
    <t>V8T4T5</t>
  </si>
  <si>
    <t>06299043</t>
  </si>
  <si>
    <t>2139 SOOKE RD</t>
  </si>
  <si>
    <t>V9B1W4</t>
  </si>
  <si>
    <t>06399075</t>
  </si>
  <si>
    <t>1649 MOUNT NEWTON CROSS RD</t>
  </si>
  <si>
    <t>SAANICHTON</t>
  </si>
  <si>
    <t>V8M1L1</t>
  </si>
  <si>
    <t>06499315</t>
  </si>
  <si>
    <t>232 RAINBOW RD</t>
  </si>
  <si>
    <t>SALT SPRING ISLAND</t>
  </si>
  <si>
    <t>V8K2A9</t>
  </si>
  <si>
    <t>06799182</t>
  </si>
  <si>
    <t>274 ECKHARDT AVE E</t>
  </si>
  <si>
    <t>PENTICTON</t>
  </si>
  <si>
    <t>V2A1Z2</t>
  </si>
  <si>
    <t>06799183</t>
  </si>
  <si>
    <t>06799203</t>
  </si>
  <si>
    <t>BOX 2501</t>
  </si>
  <si>
    <t>SUMMERLAND</t>
  </si>
  <si>
    <t>V0H1Z0</t>
  </si>
  <si>
    <t>06799204</t>
  </si>
  <si>
    <t>120 GREEN AVE W</t>
  </si>
  <si>
    <t>V2A3T1</t>
  </si>
  <si>
    <t>06799205</t>
  </si>
  <si>
    <t>158 ECKHARDT AVE E</t>
  </si>
  <si>
    <t>V2A1Z3</t>
  </si>
  <si>
    <t>06899022</t>
  </si>
  <si>
    <t>NANAIMO</t>
  </si>
  <si>
    <t>V9R3Z2</t>
  </si>
  <si>
    <t>06999123</t>
  </si>
  <si>
    <t>PO BOX 1798</t>
  </si>
  <si>
    <t>PARKSVILLE</t>
  </si>
  <si>
    <t>V9P2H6</t>
  </si>
  <si>
    <t>07099041</t>
  </si>
  <si>
    <t>2941 8TH AVE</t>
  </si>
  <si>
    <t>PORT ALBERNI</t>
  </si>
  <si>
    <t>V9Y2K5</t>
  </si>
  <si>
    <t>07171043</t>
  </si>
  <si>
    <t>241 BEECHER PL</t>
  </si>
  <si>
    <t>COURTENAY</t>
  </si>
  <si>
    <t>V9N3Y4</t>
  </si>
  <si>
    <t>07199299</t>
  </si>
  <si>
    <t>665 16TH ST</t>
  </si>
  <si>
    <t>V9N1X6</t>
  </si>
  <si>
    <t>07299073</t>
  </si>
  <si>
    <t>740 ROBRON RD</t>
  </si>
  <si>
    <t>CAMPBELL RIVER</t>
  </si>
  <si>
    <t>V9W6J7</t>
  </si>
  <si>
    <t>07399042</t>
  </si>
  <si>
    <t>655 HOLT ST</t>
  </si>
  <si>
    <t>KAMLOOPS</t>
  </si>
  <si>
    <t>V2B5G2</t>
  </si>
  <si>
    <t>07599287</t>
  </si>
  <si>
    <t>32444 7TH AVE</t>
  </si>
  <si>
    <t>MISSION</t>
  </si>
  <si>
    <t>V2V2B5</t>
  </si>
  <si>
    <t>07899053</t>
  </si>
  <si>
    <t>PO BOX 108</t>
  </si>
  <si>
    <t>HOPE</t>
  </si>
  <si>
    <t>V0X1L0</t>
  </si>
  <si>
    <t>07899183</t>
  </si>
  <si>
    <t>PO BOX 69</t>
  </si>
  <si>
    <t>AGASSIZ</t>
  </si>
  <si>
    <t>V0M1A0</t>
  </si>
  <si>
    <t>07999081</t>
  </si>
  <si>
    <t>1033 NAGLE ST</t>
  </si>
  <si>
    <t>DUNCAN</t>
  </si>
  <si>
    <t>V9L2E6</t>
  </si>
  <si>
    <t>08280007</t>
  </si>
  <si>
    <t>1426 CORMORANT ST</t>
  </si>
  <si>
    <t>KITIMAT</t>
  </si>
  <si>
    <t>V8C1R8</t>
  </si>
  <si>
    <t>08288025</t>
  </si>
  <si>
    <t>3824 EBY ST</t>
  </si>
  <si>
    <t>TERRACE</t>
  </si>
  <si>
    <t>V8G2Z8</t>
  </si>
  <si>
    <t>08399072</t>
  </si>
  <si>
    <t>PO BOX 129</t>
  </si>
  <si>
    <t>SALMON ARM</t>
  </si>
  <si>
    <t>V1E4N2</t>
  </si>
  <si>
    <t>08599099</t>
  </si>
  <si>
    <t>PO BOX 90</t>
  </si>
  <si>
    <t>PORT HARDY</t>
  </si>
  <si>
    <t>V0N2P0</t>
  </si>
  <si>
    <t>09199187</t>
  </si>
  <si>
    <t>PO BOX 220</t>
  </si>
  <si>
    <t>FORT ST JAMES</t>
  </si>
  <si>
    <t>V0J1P0</t>
  </si>
  <si>
    <t>09199207</t>
  </si>
  <si>
    <t>PO BOX 950</t>
  </si>
  <si>
    <t>VANDERHOOF</t>
  </si>
  <si>
    <t>V0J3A0</t>
  </si>
  <si>
    <t>09199209</t>
  </si>
  <si>
    <t>PO BOX 3000</t>
  </si>
  <si>
    <t>BURNS LAKE</t>
  </si>
  <si>
    <t>V0J1E0</t>
  </si>
  <si>
    <t>00505000</t>
  </si>
  <si>
    <t>802 2ND AVE</t>
  </si>
  <si>
    <t>FERNIE</t>
  </si>
  <si>
    <t>V0B1M0</t>
  </si>
  <si>
    <t>00606000</t>
  </si>
  <si>
    <t>BOX 430</t>
  </si>
  <si>
    <t>02222000</t>
  </si>
  <si>
    <t>02323000</t>
  </si>
  <si>
    <t>02727000</t>
  </si>
  <si>
    <t>03333000</t>
  </si>
  <si>
    <t>46361 YALE RD</t>
  </si>
  <si>
    <t>V2P2P8</t>
  </si>
  <si>
    <t>03434000</t>
  </si>
  <si>
    <t>03599050</t>
  </si>
  <si>
    <t>03636000</t>
  </si>
  <si>
    <t>12772 88 AVE</t>
  </si>
  <si>
    <t>V3W3J9</t>
  </si>
  <si>
    <t>03636522</t>
  </si>
  <si>
    <t>9457 KING GEORGE BLVD</t>
  </si>
  <si>
    <t>V3V5W4</t>
  </si>
  <si>
    <t>03737000</t>
  </si>
  <si>
    <t>4750 57 ST</t>
  </si>
  <si>
    <t>DELTA</t>
  </si>
  <si>
    <t>V4K3C9</t>
  </si>
  <si>
    <t>03838000</t>
  </si>
  <si>
    <t>7811 GRANVILLE AVE</t>
  </si>
  <si>
    <t>V6Y3E3</t>
  </si>
  <si>
    <t>03939000</t>
  </si>
  <si>
    <t>6010 FRASER ST</t>
  </si>
  <si>
    <t>V5W2Z7</t>
  </si>
  <si>
    <t>04040000</t>
  </si>
  <si>
    <t>04141000</t>
  </si>
  <si>
    <t>751 HAMMARSKJOLD DR</t>
  </si>
  <si>
    <t>V5B4A1</t>
  </si>
  <si>
    <t>04242000</t>
  </si>
  <si>
    <t>20575 THORNE AVE</t>
  </si>
  <si>
    <t>V2X9A6</t>
  </si>
  <si>
    <t>04343000</t>
  </si>
  <si>
    <t>04444000</t>
  </si>
  <si>
    <t>04646000</t>
  </si>
  <si>
    <t>04747000</t>
  </si>
  <si>
    <t>5400 MARINE AVE</t>
  </si>
  <si>
    <t>V8A2L6</t>
  </si>
  <si>
    <t>05353000</t>
  </si>
  <si>
    <t>05757000</t>
  </si>
  <si>
    <t>05858000</t>
  </si>
  <si>
    <t>06161000</t>
  </si>
  <si>
    <t>06262000</t>
  </si>
  <si>
    <t>06363000</t>
  </si>
  <si>
    <t>104A-4420 CHATTERTON WAY</t>
  </si>
  <si>
    <t>V8X5J2</t>
  </si>
  <si>
    <t>06464000</t>
  </si>
  <si>
    <t>06767000</t>
  </si>
  <si>
    <t>324 ECKHARDT AVE E</t>
  </si>
  <si>
    <t>06868000</t>
  </si>
  <si>
    <t>550 SEVENTH ST</t>
  </si>
  <si>
    <t>06969000</t>
  </si>
  <si>
    <t>140 RENZ RD</t>
  </si>
  <si>
    <t>V9P1E8</t>
  </si>
  <si>
    <t>07070000</t>
  </si>
  <si>
    <t>07171000</t>
  </si>
  <si>
    <t>07272000</t>
  </si>
  <si>
    <t>07373000</t>
  </si>
  <si>
    <t>07575000</t>
  </si>
  <si>
    <t>33919 DEWDNEY TRUNK RD</t>
  </si>
  <si>
    <t>V2V6Y4</t>
  </si>
  <si>
    <t>07878000</t>
  </si>
  <si>
    <t>425 PARK STREET</t>
  </si>
  <si>
    <t>V0X1L1</t>
  </si>
  <si>
    <t>07979000</t>
  </si>
  <si>
    <t>08282000</t>
  </si>
  <si>
    <t>3120 HIGHWAY 16 EAST</t>
  </si>
  <si>
    <t>V8G4N8</t>
  </si>
  <si>
    <t>08484000</t>
  </si>
  <si>
    <t>GENERAL DELIVERY</t>
  </si>
  <si>
    <t>KYUQUOT</t>
  </si>
  <si>
    <t>V0P1J0</t>
  </si>
  <si>
    <t>09191000</t>
  </si>
  <si>
    <t>PO BAG 8000</t>
  </si>
  <si>
    <t>02395064</t>
  </si>
  <si>
    <t>1040 HOLLYWOOD RD S</t>
  </si>
  <si>
    <t>V1X4N2</t>
  </si>
  <si>
    <t>03995010</t>
  </si>
  <si>
    <t>3644 SLOCAN ST</t>
  </si>
  <si>
    <t>V5M3E8</t>
  </si>
  <si>
    <t>03995013</t>
  </si>
  <si>
    <t>5025 WILLOW ST</t>
  </si>
  <si>
    <t>V5Z3S1</t>
  </si>
  <si>
    <t>03995050</t>
  </si>
  <si>
    <t>1690 MATTHEWS AVE</t>
  </si>
  <si>
    <t>V6J2T2</t>
  </si>
  <si>
    <t>03995051</t>
  </si>
  <si>
    <t>3228 ROSS DR</t>
  </si>
  <si>
    <t>V6S0C6</t>
  </si>
  <si>
    <t>03995053</t>
  </si>
  <si>
    <t>04195036</t>
  </si>
  <si>
    <t>5455 RUMBLE ST</t>
  </si>
  <si>
    <t>V5J2B7</t>
  </si>
  <si>
    <t>04195066</t>
  </si>
  <si>
    <t>4446 WATLING ST</t>
  </si>
  <si>
    <t>V5J5H3</t>
  </si>
  <si>
    <t>04199038</t>
  </si>
  <si>
    <t>06195024</t>
  </si>
  <si>
    <t>2400 ARBUTUS RD</t>
  </si>
  <si>
    <t>V8N1V7</t>
  </si>
  <si>
    <t>02795040</t>
  </si>
  <si>
    <t>2448 SANDBERG RD</t>
  </si>
  <si>
    <t>V2G4W5</t>
  </si>
  <si>
    <t>03895009</t>
  </si>
  <si>
    <t>03895065</t>
  </si>
  <si>
    <t>10300 SEACOTE RD</t>
  </si>
  <si>
    <t>V7A4B2</t>
  </si>
  <si>
    <t>03995011</t>
  </si>
  <si>
    <t>03995012</t>
  </si>
  <si>
    <t>03995033</t>
  </si>
  <si>
    <t>V6J5K9</t>
  </si>
  <si>
    <t>03995067</t>
  </si>
  <si>
    <t>04395054</t>
  </si>
  <si>
    <t>1100C WINSLOW AVE</t>
  </si>
  <si>
    <t>V3J2G3</t>
  </si>
  <si>
    <t>05795061</t>
  </si>
  <si>
    <t>05795063</t>
  </si>
  <si>
    <t>07095030</t>
  </si>
  <si>
    <t>7830 BEAVER CREEK RD</t>
  </si>
  <si>
    <t>V9Y8N3</t>
  </si>
  <si>
    <t>00501007</t>
  </si>
  <si>
    <t>PO BOX 378</t>
  </si>
  <si>
    <t>JAFFRAY</t>
  </si>
  <si>
    <t>V0B1T0</t>
  </si>
  <si>
    <t>00501009</t>
  </si>
  <si>
    <t>PO BOX 1559</t>
  </si>
  <si>
    <t>00501010</t>
  </si>
  <si>
    <t>PO BOX 345</t>
  </si>
  <si>
    <t>SPARWOOD</t>
  </si>
  <si>
    <t>V0B2G0</t>
  </si>
  <si>
    <t>00501017</t>
  </si>
  <si>
    <t>PO BOX 460</t>
  </si>
  <si>
    <t>ELKFORD</t>
  </si>
  <si>
    <t>V0B1H0</t>
  </si>
  <si>
    <t>00502001</t>
  </si>
  <si>
    <t>1410 BAKER ST</t>
  </si>
  <si>
    <t>V1C1B2</t>
  </si>
  <si>
    <t>00502011</t>
  </si>
  <si>
    <t>1808 2ND ST S</t>
  </si>
  <si>
    <t>V1C1C5</t>
  </si>
  <si>
    <t>00502024</t>
  </si>
  <si>
    <t>10 WATTSVILLE RD</t>
  </si>
  <si>
    <t>V1C2A2</t>
  </si>
  <si>
    <t>00502028</t>
  </si>
  <si>
    <t>1200 5TH AVE S</t>
  </si>
  <si>
    <t>V1C2H1</t>
  </si>
  <si>
    <t>00502029</t>
  </si>
  <si>
    <t>3300 7TH ST S</t>
  </si>
  <si>
    <t>V1C5G3</t>
  </si>
  <si>
    <t>00502030</t>
  </si>
  <si>
    <t>40 PINEWOOD AVE W</t>
  </si>
  <si>
    <t>V1C5X8</t>
  </si>
  <si>
    <t>00502031</t>
  </si>
  <si>
    <t>700 24TH AVE N</t>
  </si>
  <si>
    <t>V1C5P6</t>
  </si>
  <si>
    <t>00502032</t>
  </si>
  <si>
    <t>1301 - 20TH AVE S</t>
  </si>
  <si>
    <t>V1C6N5</t>
  </si>
  <si>
    <t>00505018</t>
  </si>
  <si>
    <t>1115 2ND AVE S</t>
  </si>
  <si>
    <t>V1C2B4</t>
  </si>
  <si>
    <t>00505033</t>
  </si>
  <si>
    <t>00505034</t>
  </si>
  <si>
    <t>PO BOX 370</t>
  </si>
  <si>
    <t>00505035</t>
  </si>
  <si>
    <t>PO BOX 67</t>
  </si>
  <si>
    <t>00603005</t>
  </si>
  <si>
    <t>546 309 AVE</t>
  </si>
  <si>
    <t>V1A3J3</t>
  </si>
  <si>
    <t>00603007</t>
  </si>
  <si>
    <t>602 SALMO ST</t>
  </si>
  <si>
    <t>V1A2M8</t>
  </si>
  <si>
    <t>00603008</t>
  </si>
  <si>
    <t>00604007</t>
  </si>
  <si>
    <t>4747 GOVERNMENT ST</t>
  </si>
  <si>
    <t>WINDERMERE</t>
  </si>
  <si>
    <t>V0B2L2</t>
  </si>
  <si>
    <t>00604011</t>
  </si>
  <si>
    <t>EDGEWATER</t>
  </si>
  <si>
    <t>V0A1E0</t>
  </si>
  <si>
    <t>00604012</t>
  </si>
  <si>
    <t>1202 13TH AVENUE</t>
  </si>
  <si>
    <t>V0A1K4</t>
  </si>
  <si>
    <t>00604013</t>
  </si>
  <si>
    <t>4891 BEATTY AVENUE</t>
  </si>
  <si>
    <t>CANAL FLATS</t>
  </si>
  <si>
    <t>V0B1B0</t>
  </si>
  <si>
    <t>00604014</t>
  </si>
  <si>
    <t>2001 15TH AVE</t>
  </si>
  <si>
    <t>00604015</t>
  </si>
  <si>
    <t>1535 14TH ST UNIT 1 RR 4</t>
  </si>
  <si>
    <t>00606017</t>
  </si>
  <si>
    <t>689 ROTARY DR</t>
  </si>
  <si>
    <t>V1A1E4</t>
  </si>
  <si>
    <t>00618003</t>
  </si>
  <si>
    <t>PO BOX 899</t>
  </si>
  <si>
    <t>00618005</t>
  </si>
  <si>
    <t>00618007</t>
  </si>
  <si>
    <t>PO BOX 331</t>
  </si>
  <si>
    <t>00618008</t>
  </si>
  <si>
    <t>PO BOX 464</t>
  </si>
  <si>
    <t>00807004</t>
  </si>
  <si>
    <t>310 NELSON AVE</t>
  </si>
  <si>
    <t>V1L2M8</t>
  </si>
  <si>
    <t>00807005</t>
  </si>
  <si>
    <t>1201 JOSEPHINE ST</t>
  </si>
  <si>
    <t>V1L1X8</t>
  </si>
  <si>
    <t>00807011</t>
  </si>
  <si>
    <t>PO DRAWER 220</t>
  </si>
  <si>
    <t>SALMO</t>
  </si>
  <si>
    <t>V0G1Z0</t>
  </si>
  <si>
    <t>00807012</t>
  </si>
  <si>
    <t>00807013</t>
  </si>
  <si>
    <t>1004 COTTONWOOD STREET</t>
  </si>
  <si>
    <t>00807014</t>
  </si>
  <si>
    <t>814 LATIMER ST</t>
  </si>
  <si>
    <t>V1L4V7</t>
  </si>
  <si>
    <t>00807016</t>
  </si>
  <si>
    <t>2665 BLEWETT RD</t>
  </si>
  <si>
    <t>V1L6V4</t>
  </si>
  <si>
    <t>00807018</t>
  </si>
  <si>
    <t>1605 CREASE STREET</t>
  </si>
  <si>
    <t>V1L1A5</t>
  </si>
  <si>
    <t>00807025</t>
  </si>
  <si>
    <t>00807026</t>
  </si>
  <si>
    <t>PO BOX 10</t>
  </si>
  <si>
    <t>SLOCAN</t>
  </si>
  <si>
    <t>V0G2C0</t>
  </si>
  <si>
    <t>00807033</t>
  </si>
  <si>
    <t>PO BOX 40</t>
  </si>
  <si>
    <t>CRESCENT VALLEY</t>
  </si>
  <si>
    <t>V0G1H0</t>
  </si>
  <si>
    <t>00807034</t>
  </si>
  <si>
    <t>WINLAW</t>
  </si>
  <si>
    <t>V0G2J0</t>
  </si>
  <si>
    <t>00807035</t>
  </si>
  <si>
    <t>265 BRYAN RD</t>
  </si>
  <si>
    <t>V1L6M9</t>
  </si>
  <si>
    <t>00886004</t>
  </si>
  <si>
    <t>421 9 AVE N</t>
  </si>
  <si>
    <t>CRESTON</t>
  </si>
  <si>
    <t>V0B1G0</t>
  </si>
  <si>
    <t>00886005</t>
  </si>
  <si>
    <t>PO BOX 39</t>
  </si>
  <si>
    <t>MEADOW CREEK</t>
  </si>
  <si>
    <t>V0G1N0</t>
  </si>
  <si>
    <t>00886006</t>
  </si>
  <si>
    <t>PO BOX 100</t>
  </si>
  <si>
    <t>CRAWFORD BAY</t>
  </si>
  <si>
    <t>V0B1E0</t>
  </si>
  <si>
    <t>00886007</t>
  </si>
  <si>
    <t>223 18TH AVE S</t>
  </si>
  <si>
    <t>00886014</t>
  </si>
  <si>
    <t>4575 CANYON-LISTER ROAD</t>
  </si>
  <si>
    <t>CANYON</t>
  </si>
  <si>
    <t>V0B1C0</t>
  </si>
  <si>
    <t>00886018</t>
  </si>
  <si>
    <t>PO BOX 577</t>
  </si>
  <si>
    <t>KASLO</t>
  </si>
  <si>
    <t>V0G1M0</t>
  </si>
  <si>
    <t>00886019</t>
  </si>
  <si>
    <t>PO BOX 180</t>
  </si>
  <si>
    <t>ERICKSON</t>
  </si>
  <si>
    <t>V0B1K0</t>
  </si>
  <si>
    <t>00899178</t>
  </si>
  <si>
    <t>811 STANLEY ST</t>
  </si>
  <si>
    <t>V1L1N8</t>
  </si>
  <si>
    <t>01010002</t>
  </si>
  <si>
    <t>PO BOX 3</t>
  </si>
  <si>
    <t>BURTON</t>
  </si>
  <si>
    <t>V0G1E0</t>
  </si>
  <si>
    <t>01010003</t>
  </si>
  <si>
    <t>EDGEWOOD</t>
  </si>
  <si>
    <t>V0G1J0</t>
  </si>
  <si>
    <t>01010004</t>
  </si>
  <si>
    <t>PO BOX 250</t>
  </si>
  <si>
    <t>NAKUSP</t>
  </si>
  <si>
    <t>V0G1R0</t>
  </si>
  <si>
    <t>01010006</t>
  </si>
  <si>
    <t>PO BOX 249</t>
  </si>
  <si>
    <t>01010011</t>
  </si>
  <si>
    <t>PO BOX 130</t>
  </si>
  <si>
    <t>NEW DENVER</t>
  </si>
  <si>
    <t>V0G1S0</t>
  </si>
  <si>
    <t>01919003</t>
  </si>
  <si>
    <t>BAG 5100</t>
  </si>
  <si>
    <t>REVELSTOKE</t>
  </si>
  <si>
    <t>V0E2S0</t>
  </si>
  <si>
    <t>01919013</t>
  </si>
  <si>
    <t>BAG 7200</t>
  </si>
  <si>
    <t>01919015</t>
  </si>
  <si>
    <t>PO BAG 7400</t>
  </si>
  <si>
    <t>01919016</t>
  </si>
  <si>
    <t>PO BAG 7100</t>
  </si>
  <si>
    <t>02009006</t>
  </si>
  <si>
    <t>2273 10 AVE</t>
  </si>
  <si>
    <t>CASTLEGAR</t>
  </si>
  <si>
    <t>V1N2Z8</t>
  </si>
  <si>
    <t>02009010</t>
  </si>
  <si>
    <t>720 7 AVE</t>
  </si>
  <si>
    <t>V1N1R5</t>
  </si>
  <si>
    <t>02009011</t>
  </si>
  <si>
    <t>649 7 AVE</t>
  </si>
  <si>
    <t>V1N1R6</t>
  </si>
  <si>
    <t>02011005</t>
  </si>
  <si>
    <t>1867 W COLUMBIA GDNS RD B580</t>
  </si>
  <si>
    <t>FRUITVALE</t>
  </si>
  <si>
    <t>V0G1L0</t>
  </si>
  <si>
    <t>02011009</t>
  </si>
  <si>
    <t>395 SCHOFIELD HWY</t>
  </si>
  <si>
    <t>V1R2G5</t>
  </si>
  <si>
    <t>02011012</t>
  </si>
  <si>
    <t>1300 FRANCES MORAN RD</t>
  </si>
  <si>
    <t>V1R4L9</t>
  </si>
  <si>
    <t>02011014</t>
  </si>
  <si>
    <t>DRAWER 1269</t>
  </si>
  <si>
    <t>ROSSLAND</t>
  </si>
  <si>
    <t>V0G1Y0</t>
  </si>
  <si>
    <t>02011015</t>
  </si>
  <si>
    <t>3660 CARNATION DR</t>
  </si>
  <si>
    <t>V1R2W6</t>
  </si>
  <si>
    <t>02020021</t>
  </si>
  <si>
    <t>PO BOX 259</t>
  </si>
  <si>
    <t>ROBSON</t>
  </si>
  <si>
    <t>V0G1X0</t>
  </si>
  <si>
    <t>02020023</t>
  </si>
  <si>
    <t>02222001</t>
  </si>
  <si>
    <t>3302 27 ST</t>
  </si>
  <si>
    <t>V1T4W7</t>
  </si>
  <si>
    <t>02222002</t>
  </si>
  <si>
    <t>10104 KALAMALKA RD</t>
  </si>
  <si>
    <t>COLDSTREAM</t>
  </si>
  <si>
    <t>V1B1L7</t>
  </si>
  <si>
    <t>02222005</t>
  </si>
  <si>
    <t>108 NORTH FORK RD</t>
  </si>
  <si>
    <t>CHERRYVILLE</t>
  </si>
  <si>
    <t>V0E2G3</t>
  </si>
  <si>
    <t>02222006</t>
  </si>
  <si>
    <t>9715 SCHOOL RD</t>
  </si>
  <si>
    <t>V1B3G4</t>
  </si>
  <si>
    <t>02222007</t>
  </si>
  <si>
    <t>2701 41 AVE</t>
  </si>
  <si>
    <t>V1T6X3</t>
  </si>
  <si>
    <t>02222009</t>
  </si>
  <si>
    <t>4320 20 ST</t>
  </si>
  <si>
    <t>V1T4E3</t>
  </si>
  <si>
    <t>02222010</t>
  </si>
  <si>
    <t>02222012</t>
  </si>
  <si>
    <t>1401-35 AVE</t>
  </si>
  <si>
    <t>V1T2R6</t>
  </si>
  <si>
    <t>02222013</t>
  </si>
  <si>
    <t>7322 GRANT RD</t>
  </si>
  <si>
    <t>V1H1G6</t>
  </si>
  <si>
    <t>02222014</t>
  </si>
  <si>
    <t>5849 SILVER STAR RD</t>
  </si>
  <si>
    <t>V1B3P6</t>
  </si>
  <si>
    <t>02222015</t>
  </si>
  <si>
    <t>1822 FRANCIS ST</t>
  </si>
  <si>
    <t>V1B3A5</t>
  </si>
  <si>
    <t>02222017</t>
  </si>
  <si>
    <t>2100-15TH ST</t>
  </si>
  <si>
    <t>V1T9X7</t>
  </si>
  <si>
    <t>02222019</t>
  </si>
  <si>
    <t>1510 36 ST</t>
  </si>
  <si>
    <t>V1T6C8</t>
  </si>
  <si>
    <t>02222020</t>
  </si>
  <si>
    <t>4205 35 ST</t>
  </si>
  <si>
    <t>V1T6C4</t>
  </si>
  <si>
    <t>02222022</t>
  </si>
  <si>
    <t>7900 MCCLOUNIE RD</t>
  </si>
  <si>
    <t>V1B1P8</t>
  </si>
  <si>
    <t>02222024</t>
  </si>
  <si>
    <t>12101 LINDEN DR</t>
  </si>
  <si>
    <t>V1B2H3</t>
  </si>
  <si>
    <t>02222025</t>
  </si>
  <si>
    <t>2301 FULTON RD</t>
  </si>
  <si>
    <t>V1H1Y1</t>
  </si>
  <si>
    <t>02222026</t>
  </si>
  <si>
    <t>PO BOX 2400</t>
  </si>
  <si>
    <t>V1H1S3</t>
  </si>
  <si>
    <t>02222027</t>
  </si>
  <si>
    <t>02323008</t>
  </si>
  <si>
    <t>15525 GREENHOW RD</t>
  </si>
  <si>
    <t>OYAMA</t>
  </si>
  <si>
    <t>V4V2E1</t>
  </si>
  <si>
    <t>02323014</t>
  </si>
  <si>
    <t>657 RAYMER AVE</t>
  </si>
  <si>
    <t>V1Y4Z6</t>
  </si>
  <si>
    <t>02323015</t>
  </si>
  <si>
    <t>715 RUTLAND RD N</t>
  </si>
  <si>
    <t>V1X3B6</t>
  </si>
  <si>
    <t>02323018</t>
  </si>
  <si>
    <t>960 GLENMORE DR</t>
  </si>
  <si>
    <t>V1Y4P1</t>
  </si>
  <si>
    <t>02323022</t>
  </si>
  <si>
    <t>4176 SPIERS RD</t>
  </si>
  <si>
    <t>V1W4B5</t>
  </si>
  <si>
    <t>02323028</t>
  </si>
  <si>
    <t>10241 BOTTOM WOOD LAKE RD</t>
  </si>
  <si>
    <t>WINFIELD</t>
  </si>
  <si>
    <t>V4V1Y7</t>
  </si>
  <si>
    <t>02323029</t>
  </si>
  <si>
    <t>121 DRYSDALE BLVD</t>
  </si>
  <si>
    <t>V1V2X9</t>
  </si>
  <si>
    <t>02323030</t>
  </si>
  <si>
    <t>4346 GORDON DR</t>
  </si>
  <si>
    <t>V1W1S5</t>
  </si>
  <si>
    <t>02323031</t>
  </si>
  <si>
    <t>2090 GORDON DR</t>
  </si>
  <si>
    <t>V1Y3H9</t>
  </si>
  <si>
    <t>02323032</t>
  </si>
  <si>
    <t>125 SNOWSELL ST NORTH</t>
  </si>
  <si>
    <t>V1V2E3</t>
  </si>
  <si>
    <t>02323033</t>
  </si>
  <si>
    <t>200 MALLACH RD</t>
  </si>
  <si>
    <t>V1X2W5</t>
  </si>
  <si>
    <t>02323034</t>
  </si>
  <si>
    <t>1280 WILSON AVE</t>
  </si>
  <si>
    <t>V1Y6Y6</t>
  </si>
  <si>
    <t>02323038</t>
  </si>
  <si>
    <t>3130 GORDON DR</t>
  </si>
  <si>
    <t>V1W3M4</t>
  </si>
  <si>
    <t>02323042</t>
  </si>
  <si>
    <t>5486 CLEMENTS CRES</t>
  </si>
  <si>
    <t>PEACHLAND</t>
  </si>
  <si>
    <t>V0H1X5</t>
  </si>
  <si>
    <t>02323043</t>
  </si>
  <si>
    <t>125 ADVENTURE RD</t>
  </si>
  <si>
    <t>V1X1N3</t>
  </si>
  <si>
    <t>02323044</t>
  </si>
  <si>
    <t>705 RUTLAND RD N</t>
  </si>
  <si>
    <t>02323046</t>
  </si>
  <si>
    <t>3675 CASORSO RD</t>
  </si>
  <si>
    <t>V1W3E1</t>
  </si>
  <si>
    <t>02323047</t>
  </si>
  <si>
    <t>350 ZIPRICK RD</t>
  </si>
  <si>
    <t>V1X4H3</t>
  </si>
  <si>
    <t>02323048</t>
  </si>
  <si>
    <t>700 PEARSON RD</t>
  </si>
  <si>
    <t>V1X5H8</t>
  </si>
  <si>
    <t>02323049</t>
  </si>
  <si>
    <t>3430 WEBBER RD</t>
  </si>
  <si>
    <t>WEST KELOWNA</t>
  </si>
  <si>
    <t>V4T1G8</t>
  </si>
  <si>
    <t>02323050</t>
  </si>
  <si>
    <t>470 ZIPRICK RD</t>
  </si>
  <si>
    <t>V1X4H4</t>
  </si>
  <si>
    <t>02323051</t>
  </si>
  <si>
    <t>2751 CAMERON RD</t>
  </si>
  <si>
    <t>V1Z2T6</t>
  </si>
  <si>
    <t>02323052</t>
  </si>
  <si>
    <t>1221 HUDSON RD</t>
  </si>
  <si>
    <t>V1Z1J5</t>
  </si>
  <si>
    <t>02323055</t>
  </si>
  <si>
    <t>4574 RAYMER RD</t>
  </si>
  <si>
    <t>V1W1H9</t>
  </si>
  <si>
    <t>02323056</t>
  </si>
  <si>
    <t>1650 GALLAGHER RD</t>
  </si>
  <si>
    <t>V1P1G7</t>
  </si>
  <si>
    <t>02323058</t>
  </si>
  <si>
    <t>3230 SALMON RD</t>
  </si>
  <si>
    <t>V4T1A7</t>
  </si>
  <si>
    <t>02323059</t>
  </si>
  <si>
    <t>4544 GORDON DR</t>
  </si>
  <si>
    <t>V1W1T4</t>
  </si>
  <si>
    <t>02323060</t>
  </si>
  <si>
    <t>705 KITCH RD</t>
  </si>
  <si>
    <t>V1X5V8</t>
  </si>
  <si>
    <t>02323061</t>
  </si>
  <si>
    <t>10300 SHERMAN DR</t>
  </si>
  <si>
    <t>V4V1Y8</t>
  </si>
  <si>
    <t>02323063</t>
  </si>
  <si>
    <t>2829 INVERNESS RD</t>
  </si>
  <si>
    <t>V4T1J5</t>
  </si>
  <si>
    <t>02323065</t>
  </si>
  <si>
    <t>1680 WESTLAKE RD</t>
  </si>
  <si>
    <t>V1Z3G6</t>
  </si>
  <si>
    <t>02323066</t>
  </si>
  <si>
    <t>2115 DAVIDSON RD</t>
  </si>
  <si>
    <t>LAKE COUNTRY</t>
  </si>
  <si>
    <t>V4V1R3</t>
  </si>
  <si>
    <t>02323067</t>
  </si>
  <si>
    <t>3044 SANDSTONE DR</t>
  </si>
  <si>
    <t>V4T1T2</t>
  </si>
  <si>
    <t>02323070</t>
  </si>
  <si>
    <t>4489 LAKESHORE RD</t>
  </si>
  <si>
    <t>V1W1W9</t>
  </si>
  <si>
    <t>02323071</t>
  </si>
  <si>
    <t>2974 GLEN ABBEY PL</t>
  </si>
  <si>
    <t>V4T2N1</t>
  </si>
  <si>
    <t>02323072</t>
  </si>
  <si>
    <t>3735 PARKDALE RD</t>
  </si>
  <si>
    <t>V1X6K9</t>
  </si>
  <si>
    <t>02323073</t>
  </si>
  <si>
    <t>3365 EAST BOUNDARY RD</t>
  </si>
  <si>
    <t>V4T2R8</t>
  </si>
  <si>
    <t>02323074</t>
  </si>
  <si>
    <t>475 YATES RD</t>
  </si>
  <si>
    <t>V1V1R3</t>
  </si>
  <si>
    <t>02323075</t>
  </si>
  <si>
    <t>2010 DAIMLER DR</t>
  </si>
  <si>
    <t>V1Z3Y4</t>
  </si>
  <si>
    <t>02323076</t>
  </si>
  <si>
    <t>1079 RAYMER AVE</t>
  </si>
  <si>
    <t>V1Y4Z7</t>
  </si>
  <si>
    <t>02323077</t>
  </si>
  <si>
    <t>620 WEBSTER RD</t>
  </si>
  <si>
    <t>V1X4V5</t>
  </si>
  <si>
    <t>02323078</t>
  </si>
  <si>
    <t>5240 LARK ST</t>
  </si>
  <si>
    <t>V1W4K8</t>
  </si>
  <si>
    <t>02323079</t>
  </si>
  <si>
    <t>2101 MCDOUGALL RD</t>
  </si>
  <si>
    <t>V1Z4A4</t>
  </si>
  <si>
    <t>02323082</t>
  </si>
  <si>
    <t>02323084</t>
  </si>
  <si>
    <t>1211 FROST RD</t>
  </si>
  <si>
    <t>V1W4P1</t>
  </si>
  <si>
    <t>02323085</t>
  </si>
  <si>
    <t>10168 KONSCHUH RD</t>
  </si>
  <si>
    <t>V4V1T1</t>
  </si>
  <si>
    <t>02727007</t>
  </si>
  <si>
    <t>FOREST GROVE</t>
  </si>
  <si>
    <t>V0K1M0</t>
  </si>
  <si>
    <t>02727008</t>
  </si>
  <si>
    <t>HORSEFLY</t>
  </si>
  <si>
    <t>V0L1L0</t>
  </si>
  <si>
    <t>02727011</t>
  </si>
  <si>
    <t>260 CAMERON ST</t>
  </si>
  <si>
    <t>V2G1S8</t>
  </si>
  <si>
    <t>02727012</t>
  </si>
  <si>
    <t>02727014</t>
  </si>
  <si>
    <t>PO BOX 57</t>
  </si>
  <si>
    <t>LIKELY</t>
  </si>
  <si>
    <t>V0L1N0</t>
  </si>
  <si>
    <t>02727020</t>
  </si>
  <si>
    <t>BOX 70</t>
  </si>
  <si>
    <t>BIG LAKE</t>
  </si>
  <si>
    <t>V0L1G0</t>
  </si>
  <si>
    <t>02727027</t>
  </si>
  <si>
    <t>150 MILE HOUSE</t>
  </si>
  <si>
    <t>V0K2G0</t>
  </si>
  <si>
    <t>02727030</t>
  </si>
  <si>
    <t>PO BOX 128</t>
  </si>
  <si>
    <t>LAC LA HACHE</t>
  </si>
  <si>
    <t>V0K1T0</t>
  </si>
  <si>
    <t>02727041</t>
  </si>
  <si>
    <t>709 LYNE RD</t>
  </si>
  <si>
    <t>V2G3Z3</t>
  </si>
  <si>
    <t>02727045</t>
  </si>
  <si>
    <t>1222 DOG CREEK RD</t>
  </si>
  <si>
    <t>V2G3G9</t>
  </si>
  <si>
    <t>02727047</t>
  </si>
  <si>
    <t>1045 WESTERN AVE</t>
  </si>
  <si>
    <t>V2G2J8</t>
  </si>
  <si>
    <t>02727054</t>
  </si>
  <si>
    <t>PO BOX 3350</t>
  </si>
  <si>
    <t>ANAHIM LAKE</t>
  </si>
  <si>
    <t>V0L1C0</t>
  </si>
  <si>
    <t>02727056</t>
  </si>
  <si>
    <t>02727057</t>
  </si>
  <si>
    <t>1175 BLAIR ST</t>
  </si>
  <si>
    <t>V2G1X3</t>
  </si>
  <si>
    <t>02727059</t>
  </si>
  <si>
    <t>NEMAIAH VALLEY</t>
  </si>
  <si>
    <t>V0L1X0</t>
  </si>
  <si>
    <t>02727061</t>
  </si>
  <si>
    <t>6548 RYALL RD</t>
  </si>
  <si>
    <t>LONE BUTTE</t>
  </si>
  <si>
    <t>V0K1X3</t>
  </si>
  <si>
    <t>02727062</t>
  </si>
  <si>
    <t>PO BOX 27</t>
  </si>
  <si>
    <t>108 MILE RANCH</t>
  </si>
  <si>
    <t>V0K2Z0</t>
  </si>
  <si>
    <t>02727065</t>
  </si>
  <si>
    <t>1180 MOON AVE</t>
  </si>
  <si>
    <t>V2G4A6</t>
  </si>
  <si>
    <t>02727066</t>
  </si>
  <si>
    <t>PO BOX 56</t>
  </si>
  <si>
    <t>TATLA LAKE</t>
  </si>
  <si>
    <t>V0L1V0</t>
  </si>
  <si>
    <t>02727070</t>
  </si>
  <si>
    <t>DOG CREEK</t>
  </si>
  <si>
    <t>V0L1J0</t>
  </si>
  <si>
    <t>02727071</t>
  </si>
  <si>
    <t>PO BOX 199</t>
  </si>
  <si>
    <t>ALEXIS CREEK</t>
  </si>
  <si>
    <t>V0L1A0</t>
  </si>
  <si>
    <t>02727072</t>
  </si>
  <si>
    <t>640 CARSON DRIVE</t>
  </si>
  <si>
    <t>V2G1T3</t>
  </si>
  <si>
    <t>02828002</t>
  </si>
  <si>
    <t>PO BOX 190</t>
  </si>
  <si>
    <t>WELLS</t>
  </si>
  <si>
    <t>V0K2R0</t>
  </si>
  <si>
    <t>02828004</t>
  </si>
  <si>
    <t>950 MOUNTAIN ASH RD</t>
  </si>
  <si>
    <t>V2J3V7</t>
  </si>
  <si>
    <t>02828008</t>
  </si>
  <si>
    <t>2899 ARNOLDUS RD</t>
  </si>
  <si>
    <t>V2J6L2</t>
  </si>
  <si>
    <t>02828016</t>
  </si>
  <si>
    <t>1533 MAPLE DR</t>
  </si>
  <si>
    <t>V2J4A2</t>
  </si>
  <si>
    <t>02828020</t>
  </si>
  <si>
    <t>2074 BLACKWATER RD</t>
  </si>
  <si>
    <t>V2J7B3</t>
  </si>
  <si>
    <t>02828021</t>
  </si>
  <si>
    <t>2671 HYDRAULIC RD</t>
  </si>
  <si>
    <t>V2J4H4</t>
  </si>
  <si>
    <t>02828024</t>
  </si>
  <si>
    <t>1255 GRAHAM AVE</t>
  </si>
  <si>
    <t>V2J3E2</t>
  </si>
  <si>
    <t>02828032</t>
  </si>
  <si>
    <t>1525 BERYL ST</t>
  </si>
  <si>
    <t>V2J4L8</t>
  </si>
  <si>
    <t>02828034</t>
  </si>
  <si>
    <t>850 ANDERSON DR</t>
  </si>
  <si>
    <t>V2J1G4</t>
  </si>
  <si>
    <t>02828036</t>
  </si>
  <si>
    <t>1337 LARK AVE</t>
  </si>
  <si>
    <t>V2J4K5</t>
  </si>
  <si>
    <t>02828038</t>
  </si>
  <si>
    <t>5016 BJORNSON RD</t>
  </si>
  <si>
    <t>V2J6X7</t>
  </si>
  <si>
    <t>02828039</t>
  </si>
  <si>
    <t>346 HARTLEY ST</t>
  </si>
  <si>
    <t>V2J1W4</t>
  </si>
  <si>
    <t>02828040</t>
  </si>
  <si>
    <t>816 BARKERVILLE HWY</t>
  </si>
  <si>
    <t>V2J6S6</t>
  </si>
  <si>
    <t>02828041</t>
  </si>
  <si>
    <t>9560 NAZKO RD</t>
  </si>
  <si>
    <t>V2J3H9</t>
  </si>
  <si>
    <t>03333003</t>
  </si>
  <si>
    <t>46375 STRATHCONA RD</t>
  </si>
  <si>
    <t>V2P3T1</t>
  </si>
  <si>
    <t>03333004</t>
  </si>
  <si>
    <t>46354 YALE RD</t>
  </si>
  <si>
    <t>V2P2R1</t>
  </si>
  <si>
    <t>03333005</t>
  </si>
  <si>
    <t>45775 MANUEL RD</t>
  </si>
  <si>
    <t>V2R2E6</t>
  </si>
  <si>
    <t>03333008</t>
  </si>
  <si>
    <t>9435 YOUNG RD</t>
  </si>
  <si>
    <t>V2P4S7</t>
  </si>
  <si>
    <t>03333009</t>
  </si>
  <si>
    <t>71 SUNNYSIDE BLVD</t>
  </si>
  <si>
    <t>CULTUS LAKE</t>
  </si>
  <si>
    <t>V2R5B5</t>
  </si>
  <si>
    <t>03333010</t>
  </si>
  <si>
    <t>49190 CHILLIWACK CENTRAL RD</t>
  </si>
  <si>
    <t>V2P6H3</t>
  </si>
  <si>
    <t>03333011</t>
  </si>
  <si>
    <t>45850 PROMONTORY RD</t>
  </si>
  <si>
    <t>V2R5Z5</t>
  </si>
  <si>
    <t>03333012</t>
  </si>
  <si>
    <t>46363 YALE RD</t>
  </si>
  <si>
    <t>03333013</t>
  </si>
  <si>
    <t>9895 BANFORD RD</t>
  </si>
  <si>
    <t>03333015</t>
  </si>
  <si>
    <t>4605 WILSON RD</t>
  </si>
  <si>
    <t>V2R5C4</t>
  </si>
  <si>
    <t>03333016</t>
  </si>
  <si>
    <t>9900 CARLETON ST</t>
  </si>
  <si>
    <t>V2P6E1</t>
  </si>
  <si>
    <t>03333017</t>
  </si>
  <si>
    <t>45305 WATSON RD</t>
  </si>
  <si>
    <t>V2R2H5</t>
  </si>
  <si>
    <t>03333018</t>
  </si>
  <si>
    <t>45460 STEVENSON RD</t>
  </si>
  <si>
    <t>V2R2Z6</t>
  </si>
  <si>
    <t>03333019</t>
  </si>
  <si>
    <t>45465 BERNARD AVE</t>
  </si>
  <si>
    <t>V2P1H5</t>
  </si>
  <si>
    <t>03333023</t>
  </si>
  <si>
    <t>50850 YALE RD RR 1</t>
  </si>
  <si>
    <t>ROSEDALE</t>
  </si>
  <si>
    <t>V0X1X2</t>
  </si>
  <si>
    <t>03333024</t>
  </si>
  <si>
    <t>46106 SOUTHLANDS CRES</t>
  </si>
  <si>
    <t>V2P1B1</t>
  </si>
  <si>
    <t>03333028</t>
  </si>
  <si>
    <t>9601 HAMILTON ST</t>
  </si>
  <si>
    <t>V2P3X4</t>
  </si>
  <si>
    <t>03333029</t>
  </si>
  <si>
    <t>5685 UNSWORTH RD</t>
  </si>
  <si>
    <t>V2R4P5</t>
  </si>
  <si>
    <t>03333030</t>
  </si>
  <si>
    <t>9320 WALDEN ST</t>
  </si>
  <si>
    <t>V2P7Y2</t>
  </si>
  <si>
    <t>03333033</t>
  </si>
  <si>
    <t>45660 HOCKING AVE</t>
  </si>
  <si>
    <t>V2P1A1</t>
  </si>
  <si>
    <t>03333034</t>
  </si>
  <si>
    <t>45560 SOUTH SUMAS RD</t>
  </si>
  <si>
    <t>V2R1S3</t>
  </si>
  <si>
    <t>03333035</t>
  </si>
  <si>
    <t>45170 S SUMAS RD</t>
  </si>
  <si>
    <t>V2R1W9</t>
  </si>
  <si>
    <t>03333038</t>
  </si>
  <si>
    <t>5871 TYSON RD</t>
  </si>
  <si>
    <t>V2R2R3</t>
  </si>
  <si>
    <t>03333039</t>
  </si>
  <si>
    <t>7600 EVANS RD</t>
  </si>
  <si>
    <t>V2R1L2</t>
  </si>
  <si>
    <t>03333040</t>
  </si>
  <si>
    <t>46200 STONEVIEW DR</t>
  </si>
  <si>
    <t>V2R5W8</t>
  </si>
  <si>
    <t>03333042</t>
  </si>
  <si>
    <t>6621 SUMAS PRAIRIE RD</t>
  </si>
  <si>
    <t>V2R4K1</t>
  </si>
  <si>
    <t>03333044</t>
  </si>
  <si>
    <t>45955 THOMAS RD</t>
  </si>
  <si>
    <t>V2R0B5</t>
  </si>
  <si>
    <t>03333045</t>
  </si>
  <si>
    <t>45669 YALE RD</t>
  </si>
  <si>
    <t>V2P2N1</t>
  </si>
  <si>
    <t>03333046</t>
  </si>
  <si>
    <t>5337 TYSON ROAD</t>
  </si>
  <si>
    <t>V2R3X7</t>
  </si>
  <si>
    <t>03434003</t>
  </si>
  <si>
    <t>6381 MT LEHMAN RD</t>
  </si>
  <si>
    <t>V4X2G5</t>
  </si>
  <si>
    <t>03434005</t>
  </si>
  <si>
    <t>32041 MARSHALL RD</t>
  </si>
  <si>
    <t>V2T1A2</t>
  </si>
  <si>
    <t>03434007</t>
  </si>
  <si>
    <t>36321 VYE RD</t>
  </si>
  <si>
    <t>V3G1Z5</t>
  </si>
  <si>
    <t>03434011</t>
  </si>
  <si>
    <t>5291 BRADNER RD</t>
  </si>
  <si>
    <t>V4X2P5</t>
  </si>
  <si>
    <t>03434016</t>
  </si>
  <si>
    <t>32746 HUNTINGDON RD</t>
  </si>
  <si>
    <t>V2T5Z1</t>
  </si>
  <si>
    <t>03434018</t>
  </si>
  <si>
    <t>3614 CLEARBROOK RD</t>
  </si>
  <si>
    <t>V2T6N3</t>
  </si>
  <si>
    <t>03434019</t>
  </si>
  <si>
    <t>28776 KING RD</t>
  </si>
  <si>
    <t>V4X2R4</t>
  </si>
  <si>
    <t>03434021</t>
  </si>
  <si>
    <t>2250 LOBBAN RD</t>
  </si>
  <si>
    <t>V2S3W1</t>
  </si>
  <si>
    <t>03434022</t>
  </si>
  <si>
    <t>33355 BEVAN  AVE</t>
  </si>
  <si>
    <t>V2S0E7</t>
  </si>
  <si>
    <t>03434023</t>
  </si>
  <si>
    <t>5137 TOLMIE RD</t>
  </si>
  <si>
    <t>V3G2V4</t>
  </si>
  <si>
    <t>03434025</t>
  </si>
  <si>
    <t>33231 BEVAN AVE</t>
  </si>
  <si>
    <t>V2S0A9</t>
  </si>
  <si>
    <t>03434026</t>
  </si>
  <si>
    <t>2975 BRADNER RD</t>
  </si>
  <si>
    <t>V4X1K6</t>
  </si>
  <si>
    <t>03434027</t>
  </si>
  <si>
    <t>34830 OAKHILL DR</t>
  </si>
  <si>
    <t>V2S7R3</t>
  </si>
  <si>
    <t>03434028</t>
  </si>
  <si>
    <t>33130 BEVAN AVE</t>
  </si>
  <si>
    <t>V2S1T6</t>
  </si>
  <si>
    <t>03434031</t>
  </si>
  <si>
    <t>33165 KING RD</t>
  </si>
  <si>
    <t>V2S7Z9</t>
  </si>
  <si>
    <t>03434032</t>
  </si>
  <si>
    <t>2451 ROSS RD</t>
  </si>
  <si>
    <t>V4X1J3</t>
  </si>
  <si>
    <t>03434033</t>
  </si>
  <si>
    <t>3060 OLD CLAYBURN RD</t>
  </si>
  <si>
    <t>V2S4H3</t>
  </si>
  <si>
    <t>03434035</t>
  </si>
  <si>
    <t>36367 STEPHEN LEACOCK DR</t>
  </si>
  <si>
    <t>V3G2Z6</t>
  </si>
  <si>
    <t>03434036</t>
  </si>
  <si>
    <t>2580 STANLEY ST</t>
  </si>
  <si>
    <t>V2T2R4</t>
  </si>
  <si>
    <t>03434037</t>
  </si>
  <si>
    <t>2527 GLADWIN RD</t>
  </si>
  <si>
    <t>V2T3N8</t>
  </si>
  <si>
    <t>03434038</t>
  </si>
  <si>
    <t>34620 OLD YALE RD</t>
  </si>
  <si>
    <t>V2S7S6</t>
  </si>
  <si>
    <t>03434041</t>
  </si>
  <si>
    <t>32355 MOUAT DR</t>
  </si>
  <si>
    <t>V2T4E9</t>
  </si>
  <si>
    <t>03434042</t>
  </si>
  <si>
    <t>34695 BLATCHFORD WAY</t>
  </si>
  <si>
    <t>V2S6M6</t>
  </si>
  <si>
    <t>03434043</t>
  </si>
  <si>
    <t>03434044</t>
  </si>
  <si>
    <t>2990 ORIOLE CRES</t>
  </si>
  <si>
    <t>V2T4E1</t>
  </si>
  <si>
    <t>03434045</t>
  </si>
  <si>
    <t>34800 MIERAU ST</t>
  </si>
  <si>
    <t>V2S5Y4</t>
  </si>
  <si>
    <t>03434046</t>
  </si>
  <si>
    <t>3071 BABICH ST</t>
  </si>
  <si>
    <t>V2S5W5</t>
  </si>
  <si>
    <t>03434047</t>
  </si>
  <si>
    <t>32877 OLD RIVERSIDE RD</t>
  </si>
  <si>
    <t>V2S8K2</t>
  </si>
  <si>
    <t>03434048</t>
  </si>
  <si>
    <t>35410 MCKEE RD</t>
  </si>
  <si>
    <t>V3G3B1</t>
  </si>
  <si>
    <t>03434049</t>
  </si>
  <si>
    <t>30995 SOUTHERN DR</t>
  </si>
  <si>
    <t>V2T6X5</t>
  </si>
  <si>
    <t>03434050</t>
  </si>
  <si>
    <t>3836 OLD CLAYBURN RD</t>
  </si>
  <si>
    <t>V3G2Z5</t>
  </si>
  <si>
    <t>03434051</t>
  </si>
  <si>
    <t>31321 BLUERIDGE DR</t>
  </si>
  <si>
    <t>V2T6W2</t>
  </si>
  <si>
    <t>03434052</t>
  </si>
  <si>
    <t>31150 BLUERIDGE DR</t>
  </si>
  <si>
    <t>V2T5R2</t>
  </si>
  <si>
    <t>03434053</t>
  </si>
  <si>
    <t>2299 MOUNTAIN DR</t>
  </si>
  <si>
    <t>V3G1E6</t>
  </si>
  <si>
    <t>03434054</t>
  </si>
  <si>
    <t>35045 EXBURY AVE</t>
  </si>
  <si>
    <t>V2S7L1</t>
  </si>
  <si>
    <t>03434055</t>
  </si>
  <si>
    <t>32717 CHILCOTIN DR</t>
  </si>
  <si>
    <t>V2T5S5</t>
  </si>
  <si>
    <t>03434056</t>
  </si>
  <si>
    <t>3551 CRESTVIEW AVE</t>
  </si>
  <si>
    <t>V2T6T5</t>
  </si>
  <si>
    <t>03434057</t>
  </si>
  <si>
    <t>3174 CLEARBROOK RD</t>
  </si>
  <si>
    <t>V2T4N6</t>
  </si>
  <si>
    <t>03434058</t>
  </si>
  <si>
    <t>3433 FIRHILL DR</t>
  </si>
  <si>
    <t>V2T6X6</t>
  </si>
  <si>
    <t>03434059</t>
  </si>
  <si>
    <t>33661 ELIZABETH AVE</t>
  </si>
  <si>
    <t>V4X1T4</t>
  </si>
  <si>
    <t>03434060</t>
  </si>
  <si>
    <t>35139 LABURNUM AVE</t>
  </si>
  <si>
    <t>V2S8N3</t>
  </si>
  <si>
    <t>03434061</t>
  </si>
  <si>
    <t>2272 WINDSOR ST</t>
  </si>
  <si>
    <t>V2T6M1</t>
  </si>
  <si>
    <t>03434064</t>
  </si>
  <si>
    <t>36232 LOWER SUMAS MTN RD</t>
  </si>
  <si>
    <t>V3G2J3</t>
  </si>
  <si>
    <t>03434066</t>
  </si>
  <si>
    <t>2540 EAGLE MOUNTAIN DRIVE</t>
  </si>
  <si>
    <t>V3G3A1</t>
  </si>
  <si>
    <t>03535002</t>
  </si>
  <si>
    <t>8877 BARTLETT ST</t>
  </si>
  <si>
    <t>FORT LANGLEY</t>
  </si>
  <si>
    <t>V1M2S6</t>
  </si>
  <si>
    <t>03535009</t>
  </si>
  <si>
    <t>20390 40 AVE</t>
  </si>
  <si>
    <t>V3A2X1</t>
  </si>
  <si>
    <t>03535015</t>
  </si>
  <si>
    <t>5370 248 ST</t>
  </si>
  <si>
    <t>V4W1A7</t>
  </si>
  <si>
    <t>03535016</t>
  </si>
  <si>
    <t>20766 80 AVE</t>
  </si>
  <si>
    <t>V2Y1X6</t>
  </si>
  <si>
    <t>03535017</t>
  </si>
  <si>
    <t>20785 24 AVE</t>
  </si>
  <si>
    <t>V2Z2B4</t>
  </si>
  <si>
    <t>03535019</t>
  </si>
  <si>
    <t>03535020</t>
  </si>
  <si>
    <t>03535022</t>
  </si>
  <si>
    <t>20190 48 AVE</t>
  </si>
  <si>
    <t>V3A3L4</t>
  </si>
  <si>
    <t>03535023</t>
  </si>
  <si>
    <t>4452 256TH ST</t>
  </si>
  <si>
    <t>V4W1J3</t>
  </si>
  <si>
    <t>03535024</t>
  </si>
  <si>
    <t>23851 24 AVE</t>
  </si>
  <si>
    <t>V2Z3A3</t>
  </si>
  <si>
    <t>03535026</t>
  </si>
  <si>
    <t>23422 47 AVE</t>
  </si>
  <si>
    <t>V2Z2S3</t>
  </si>
  <si>
    <t>03535029</t>
  </si>
  <si>
    <t>9096 TRATTLE ST</t>
  </si>
  <si>
    <t>03535032</t>
  </si>
  <si>
    <t>3300 270 ST</t>
  </si>
  <si>
    <t>V4W3H2</t>
  </si>
  <si>
    <t>03535033</t>
  </si>
  <si>
    <t>5100 206 ST</t>
  </si>
  <si>
    <t>V3A2E5</t>
  </si>
  <si>
    <t>03535034</t>
  </si>
  <si>
    <t>03535036</t>
  </si>
  <si>
    <t>20902 37A AVE</t>
  </si>
  <si>
    <t>V3A5N2</t>
  </si>
  <si>
    <t>03535037</t>
  </si>
  <si>
    <t>20050 53 AVE</t>
  </si>
  <si>
    <t>V3A3T9</t>
  </si>
  <si>
    <t>03535038</t>
  </si>
  <si>
    <t>20011 44 AVE</t>
  </si>
  <si>
    <t>V3A6L8</t>
  </si>
  <si>
    <t>03535039</t>
  </si>
  <si>
    <t>4471 207A ST</t>
  </si>
  <si>
    <t>V3A5V8</t>
  </si>
  <si>
    <t>03535040</t>
  </si>
  <si>
    <t>9060 212 ST</t>
  </si>
  <si>
    <t>V1M2B7</t>
  </si>
  <si>
    <t>03535041</t>
  </si>
  <si>
    <t>7633 202A ST</t>
  </si>
  <si>
    <t>V2Y1W4</t>
  </si>
  <si>
    <t>03535042</t>
  </si>
  <si>
    <t>27330 28 AVE</t>
  </si>
  <si>
    <t>V4W3K1</t>
  </si>
  <si>
    <t>03535043</t>
  </si>
  <si>
    <t>9403 212 ST</t>
  </si>
  <si>
    <t>V1M1M1</t>
  </si>
  <si>
    <t>03535044</t>
  </si>
  <si>
    <t>20202 35 AVE</t>
  </si>
  <si>
    <t>V3A0N1</t>
  </si>
  <si>
    <t>03535045</t>
  </si>
  <si>
    <t>5409 206 ST</t>
  </si>
  <si>
    <t>V3A2C5</t>
  </si>
  <si>
    <t>03535046</t>
  </si>
  <si>
    <t>2244 WILLOUGHBY WAY</t>
  </si>
  <si>
    <t>V2Y1C1</t>
  </si>
  <si>
    <t>03535047</t>
  </si>
  <si>
    <t>21150 85 AVE</t>
  </si>
  <si>
    <t>V1M2M4</t>
  </si>
  <si>
    <t>03535048</t>
  </si>
  <si>
    <t>9175 206 ST</t>
  </si>
  <si>
    <t>V1M2X2</t>
  </si>
  <si>
    <t>03535050</t>
  </si>
  <si>
    <t>8919 WALNUT GROVE DR</t>
  </si>
  <si>
    <t>V1M2N7</t>
  </si>
  <si>
    <t>03535051</t>
  </si>
  <si>
    <t>22144 OLD YALE RD</t>
  </si>
  <si>
    <t>V2Z1B5</t>
  </si>
  <si>
    <t>03535052</t>
  </si>
  <si>
    <t>21789 50 AVE</t>
  </si>
  <si>
    <t>V3A3T2</t>
  </si>
  <si>
    <t>03535053</t>
  </si>
  <si>
    <t>20292 91A AVE</t>
  </si>
  <si>
    <t>V1M2G2</t>
  </si>
  <si>
    <t>03535054</t>
  </si>
  <si>
    <t>21555 91 AVE</t>
  </si>
  <si>
    <t>V1M3Z3</t>
  </si>
  <si>
    <t>03535055</t>
  </si>
  <si>
    <t>7096 201 ST</t>
  </si>
  <si>
    <t>V2Y3G7</t>
  </si>
  <si>
    <t>03535056</t>
  </si>
  <si>
    <t>21250 42 AVE</t>
  </si>
  <si>
    <t>V3A8K6</t>
  </si>
  <si>
    <t>03535057</t>
  </si>
  <si>
    <t>20441 GRADE CRES</t>
  </si>
  <si>
    <t>V3A4J8</t>
  </si>
  <si>
    <t>03535058</t>
  </si>
  <si>
    <t>26845 27 AVE</t>
  </si>
  <si>
    <t>V4W3E6</t>
  </si>
  <si>
    <t>03535061</t>
  </si>
  <si>
    <t>21020 83 AVE</t>
  </si>
  <si>
    <t>V2Y0K8</t>
  </si>
  <si>
    <t>03535062</t>
  </si>
  <si>
    <t>20965 77A AVE</t>
  </si>
  <si>
    <t>V2Y2E6</t>
  </si>
  <si>
    <t>03535063</t>
  </si>
  <si>
    <t>20686 84 AVE</t>
  </si>
  <si>
    <t>V2Y2B5</t>
  </si>
  <si>
    <t>03535064</t>
  </si>
  <si>
    <t>03535065</t>
  </si>
  <si>
    <t>7755 202A ST</t>
  </si>
  <si>
    <t>03535066</t>
  </si>
  <si>
    <t>03636001</t>
  </si>
  <si>
    <t>14781 104 AVE</t>
  </si>
  <si>
    <t>V3R5X4</t>
  </si>
  <si>
    <t>03636002</t>
  </si>
  <si>
    <t>19076 88 AVE</t>
  </si>
  <si>
    <t>V4N5T2</t>
  </si>
  <si>
    <t>03636004</t>
  </si>
  <si>
    <t>17857 56 AVE</t>
  </si>
  <si>
    <t>V3S1E2</t>
  </si>
  <si>
    <t>03636009</t>
  </si>
  <si>
    <t>1273 FIR ST</t>
  </si>
  <si>
    <t>WHITE ROCK</t>
  </si>
  <si>
    <t>V4B5A6</t>
  </si>
  <si>
    <t>03636012</t>
  </si>
  <si>
    <t>5404 125A ST</t>
  </si>
  <si>
    <t>V3X1W6</t>
  </si>
  <si>
    <t>03636018</t>
  </si>
  <si>
    <t>2795 184 ST</t>
  </si>
  <si>
    <t>V3S9V2</t>
  </si>
  <si>
    <t>03636021</t>
  </si>
  <si>
    <t>6016 152 ST</t>
  </si>
  <si>
    <t>V3S3K6</t>
  </si>
  <si>
    <t>03636022</t>
  </si>
  <si>
    <t>03636028</t>
  </si>
  <si>
    <t>15945 96 AVE</t>
  </si>
  <si>
    <t>V4N2R8</t>
  </si>
  <si>
    <t>03636029</t>
  </si>
  <si>
    <t>15670 104 AVE</t>
  </si>
  <si>
    <t>V4N2J3</t>
  </si>
  <si>
    <t>03636031</t>
  </si>
  <si>
    <t>2440 128 ST</t>
  </si>
  <si>
    <t>V4A3W3</t>
  </si>
  <si>
    <t>03636033</t>
  </si>
  <si>
    <t>12834 115A AVE</t>
  </si>
  <si>
    <t>V3R2X4</t>
  </si>
  <si>
    <t>03636034</t>
  </si>
  <si>
    <t>12530 60 AVE</t>
  </si>
  <si>
    <t>V3X2K8</t>
  </si>
  <si>
    <t>03636035</t>
  </si>
  <si>
    <t>19233 60 AVE</t>
  </si>
  <si>
    <t>V3S2T5</t>
  </si>
  <si>
    <t>03636036</t>
  </si>
  <si>
    <t>1650 136 ST</t>
  </si>
  <si>
    <t>V4A4E4</t>
  </si>
  <si>
    <t>03636037</t>
  </si>
  <si>
    <t>7480 128 ST</t>
  </si>
  <si>
    <t>V3W4E5</t>
  </si>
  <si>
    <t>03636038</t>
  </si>
  <si>
    <t>2828 159 ST</t>
  </si>
  <si>
    <t>V3S0E5</t>
  </si>
  <si>
    <t>03636039</t>
  </si>
  <si>
    <t>16670 OLD MCLELLAN RD</t>
  </si>
  <si>
    <t>V3S1K3</t>
  </si>
  <si>
    <t>03636040</t>
  </si>
  <si>
    <t>13130 106 AVE</t>
  </si>
  <si>
    <t>V3T2C3</t>
  </si>
  <si>
    <t>03636041</t>
  </si>
  <si>
    <t>6151 180 ST</t>
  </si>
  <si>
    <t>V3S4L5</t>
  </si>
  <si>
    <t>03636043</t>
  </si>
  <si>
    <t>8824 144 ST</t>
  </si>
  <si>
    <t>V3V5Z7</t>
  </si>
  <si>
    <t>03636044</t>
  </si>
  <si>
    <t>12405 100 AVE</t>
  </si>
  <si>
    <t>V3V2X2</t>
  </si>
  <si>
    <t>03636045</t>
  </si>
  <si>
    <t>15350 99 AVE</t>
  </si>
  <si>
    <t>V3R0R9</t>
  </si>
  <si>
    <t>03636047</t>
  </si>
  <si>
    <t>10707 146 ST</t>
  </si>
  <si>
    <t>V3R1T5</t>
  </si>
  <si>
    <t>03636049</t>
  </si>
  <si>
    <t>1785 148 ST</t>
  </si>
  <si>
    <t>V4A4M5</t>
  </si>
  <si>
    <t>03636050</t>
  </si>
  <si>
    <t>15225 98 AVE</t>
  </si>
  <si>
    <t>V3R1J2</t>
  </si>
  <si>
    <t>03636051</t>
  </si>
  <si>
    <t>13367 97 AVE</t>
  </si>
  <si>
    <t>V3T1A4</t>
  </si>
  <si>
    <t>03636053</t>
  </si>
  <si>
    <t>7079 148 ST</t>
  </si>
  <si>
    <t>V3S3E5</t>
  </si>
  <si>
    <t>03636054</t>
  </si>
  <si>
    <t>10682 144 ST</t>
  </si>
  <si>
    <t>V3T4W1</t>
  </si>
  <si>
    <t>03636055</t>
  </si>
  <si>
    <t>14250 100A AVE</t>
  </si>
  <si>
    <t>V3T1K8</t>
  </si>
  <si>
    <t>03636056</t>
  </si>
  <si>
    <t>1739 148 ST</t>
  </si>
  <si>
    <t>V4A4M6</t>
  </si>
  <si>
    <t>03636057</t>
  </si>
  <si>
    <t>16450 80 AVE</t>
  </si>
  <si>
    <t>V4N0H3</t>
  </si>
  <si>
    <t>03636058</t>
  </si>
  <si>
    <t>9160 128 ST</t>
  </si>
  <si>
    <t>V3V5M8</t>
  </si>
  <si>
    <t>03636059</t>
  </si>
  <si>
    <t>14835 108A AVE</t>
  </si>
  <si>
    <t>V3R1W9</t>
  </si>
  <si>
    <t>03636060</t>
  </si>
  <si>
    <t>9341 126 ST</t>
  </si>
  <si>
    <t>V3V5C4</t>
  </si>
  <si>
    <t>03636061</t>
  </si>
  <si>
    <t>5811 184 ST</t>
  </si>
  <si>
    <t>V3S4N2</t>
  </si>
  <si>
    <t>03636062</t>
  </si>
  <si>
    <t>13751 112 AVE</t>
  </si>
  <si>
    <t>V3R2G4</t>
  </si>
  <si>
    <t>03636063</t>
  </si>
  <si>
    <t>6325 142 ST</t>
  </si>
  <si>
    <t>V3X1B9</t>
  </si>
  <si>
    <t>03636064</t>
  </si>
  <si>
    <t>10135 132 ST</t>
  </si>
  <si>
    <t>V3T3T6</t>
  </si>
  <si>
    <t>03636067</t>
  </si>
  <si>
    <t>10929 160 ST</t>
  </si>
  <si>
    <t>V4N1P3</t>
  </si>
  <si>
    <t>03636069</t>
  </si>
  <si>
    <t>13780 80 AVE</t>
  </si>
  <si>
    <t>V3W7X6</t>
  </si>
  <si>
    <t>03636070</t>
  </si>
  <si>
    <t>15877 ROPER AVE</t>
  </si>
  <si>
    <t>V4B2H5</t>
  </si>
  <si>
    <t>03636071</t>
  </si>
  <si>
    <t>6550 134 ST</t>
  </si>
  <si>
    <t>V3W4S3</t>
  </si>
  <si>
    <t>03636072</t>
  </si>
  <si>
    <t>13359 81 AVE</t>
  </si>
  <si>
    <t>V3W3C5</t>
  </si>
  <si>
    <t>03636073</t>
  </si>
  <si>
    <t>12370 98 AVE</t>
  </si>
  <si>
    <t>V3V2K3</t>
  </si>
  <si>
    <t>03636077</t>
  </si>
  <si>
    <t>11665 97 AVE</t>
  </si>
  <si>
    <t>V3V2B9</t>
  </si>
  <si>
    <t>03636079</t>
  </si>
  <si>
    <t>9484 122 ST</t>
  </si>
  <si>
    <t>V3V4M1</t>
  </si>
  <si>
    <t>03636080</t>
  </si>
  <si>
    <t>13875 113 AVE</t>
  </si>
  <si>
    <t>V3R2J6</t>
  </si>
  <si>
    <t>03636081</t>
  </si>
  <si>
    <t>10719 150 ST</t>
  </si>
  <si>
    <t>V3R4C8</t>
  </si>
  <si>
    <t>03636082</t>
  </si>
  <si>
    <t>6985 142 ST</t>
  </si>
  <si>
    <t>V3W5N1</t>
  </si>
  <si>
    <t>03636084</t>
  </si>
  <si>
    <t>14525 110A AVE</t>
  </si>
  <si>
    <t>V3R2B4</t>
  </si>
  <si>
    <t>03636087</t>
  </si>
  <si>
    <t>9380 140 ST</t>
  </si>
  <si>
    <t>03636089</t>
  </si>
  <si>
    <t>2064 154 ST</t>
  </si>
  <si>
    <t>V4A4S3</t>
  </si>
  <si>
    <t>03636090</t>
  </si>
  <si>
    <t>17285 61A AVE</t>
  </si>
  <si>
    <t>V3S1W3</t>
  </si>
  <si>
    <t>03636105</t>
  </si>
  <si>
    <t>15751 16 AVE</t>
  </si>
  <si>
    <t>V4A1S1</t>
  </si>
  <si>
    <t>03636106</t>
  </si>
  <si>
    <t>13940 77 AVE</t>
  </si>
  <si>
    <t>V3W5Z4</t>
  </si>
  <si>
    <t>03636107</t>
  </si>
  <si>
    <t>13055 HUNTLEY AVE</t>
  </si>
  <si>
    <t>V3V1V1</t>
  </si>
  <si>
    <t>03636109</t>
  </si>
  <si>
    <t>7633 124 ST</t>
  </si>
  <si>
    <t>V3W8N2</t>
  </si>
  <si>
    <t>03636111</t>
  </si>
  <si>
    <t>13455 90 AVE</t>
  </si>
  <si>
    <t>V3V8A2</t>
  </si>
  <si>
    <t>03636112</t>
  </si>
  <si>
    <t>13838 91 AVE</t>
  </si>
  <si>
    <t>V3V7K4</t>
  </si>
  <si>
    <t>03636114</t>
  </si>
  <si>
    <t>14505 84 AVE</t>
  </si>
  <si>
    <t>V3S8X2</t>
  </si>
  <si>
    <t>03636116</t>
  </si>
  <si>
    <t>13266 70B AVE</t>
  </si>
  <si>
    <t>V3W8N1</t>
  </si>
  <si>
    <t>03636117</t>
  </si>
  <si>
    <t>1880 LARONDE DR</t>
  </si>
  <si>
    <t>V4A9S4</t>
  </si>
  <si>
    <t>03636118</t>
  </si>
  <si>
    <t>16244 13 AVE</t>
  </si>
  <si>
    <t>V4A8E6</t>
  </si>
  <si>
    <t>03636122</t>
  </si>
  <si>
    <t>6256 184 ST</t>
  </si>
  <si>
    <t>V3S8E6</t>
  </si>
  <si>
    <t>03636128</t>
  </si>
  <si>
    <t>14986 98 AVE</t>
  </si>
  <si>
    <t>V3R1J1</t>
  </si>
  <si>
    <t>03636129</t>
  </si>
  <si>
    <t>7318 143 ST</t>
  </si>
  <si>
    <t>V3W7T6</t>
  </si>
  <si>
    <t>03636130</t>
  </si>
  <si>
    <t>14898 SPENSER DR</t>
  </si>
  <si>
    <t>V3S7K7</t>
  </si>
  <si>
    <t>03636131</t>
  </si>
  <si>
    <t>6677 140 ST</t>
  </si>
  <si>
    <t>V3W5J3</t>
  </si>
  <si>
    <t>03636132</t>
  </si>
  <si>
    <t>8305 122A ST</t>
  </si>
  <si>
    <t>V3W9P8</t>
  </si>
  <si>
    <t>03636134</t>
  </si>
  <si>
    <t>17148 26 AVE</t>
  </si>
  <si>
    <t>V3S0A4</t>
  </si>
  <si>
    <t>03636136</t>
  </si>
  <si>
    <t>15372 94 AVE</t>
  </si>
  <si>
    <t>V3R1E3</t>
  </si>
  <si>
    <t>03636137</t>
  </si>
  <si>
    <t>12878 62 AVE</t>
  </si>
  <si>
    <t>V3X2E8</t>
  </si>
  <si>
    <t>03636138</t>
  </si>
  <si>
    <t>13460 62 AVE</t>
  </si>
  <si>
    <t>V3X2J2</t>
  </si>
  <si>
    <t>03636139</t>
  </si>
  <si>
    <t>12236 70A AVE</t>
  </si>
  <si>
    <t>V3W4Z8</t>
  </si>
  <si>
    <t>03636140</t>
  </si>
  <si>
    <t>12928 66A AVE</t>
  </si>
  <si>
    <t>V3W8Z7</t>
  </si>
  <si>
    <t>03636141</t>
  </si>
  <si>
    <t>16060 108 AVE</t>
  </si>
  <si>
    <t>V4N1M1</t>
  </si>
  <si>
    <t>03636142</t>
  </si>
  <si>
    <t>10650 164 ST</t>
  </si>
  <si>
    <t>V4N1W8</t>
  </si>
  <si>
    <t>03636143</t>
  </si>
  <si>
    <t>16126 93A AVE</t>
  </si>
  <si>
    <t>V4N3A2</t>
  </si>
  <si>
    <t>03636144</t>
  </si>
  <si>
    <t>12332 NORTH BOUNDARY DR</t>
  </si>
  <si>
    <t>V3X1Z6</t>
  </si>
  <si>
    <t>03636145</t>
  </si>
  <si>
    <t>9025 158 ST</t>
  </si>
  <si>
    <t>V4N2Y6</t>
  </si>
  <si>
    <t>03636146</t>
  </si>
  <si>
    <t>8555 142A ST</t>
  </si>
  <si>
    <t>V3W0S6</t>
  </si>
  <si>
    <t>03636147</t>
  </si>
  <si>
    <t>7626 122 ST</t>
  </si>
  <si>
    <t>V3W1H4</t>
  </si>
  <si>
    <t>03636148</t>
  </si>
  <si>
    <t>2575 137 ST</t>
  </si>
  <si>
    <t>V4P2K5</t>
  </si>
  <si>
    <t>03636149</t>
  </si>
  <si>
    <t>18690 60 AVE</t>
  </si>
  <si>
    <t>V3S8L8</t>
  </si>
  <si>
    <t>03636150</t>
  </si>
  <si>
    <t>12600 66 AVE</t>
  </si>
  <si>
    <t>V3W2A8</t>
  </si>
  <si>
    <t>03636151</t>
  </si>
  <si>
    <t>6115 150 ST</t>
  </si>
  <si>
    <t>V3S3H7</t>
  </si>
  <si>
    <t>03636152</t>
  </si>
  <si>
    <t>16152 82 AVE</t>
  </si>
  <si>
    <t>V4N0N5</t>
  </si>
  <si>
    <t>03636153</t>
  </si>
  <si>
    <t>18228 68 AVE</t>
  </si>
  <si>
    <t>V3S9H5</t>
  </si>
  <si>
    <t>03636155</t>
  </si>
  <si>
    <t>8222 168A ST</t>
  </si>
  <si>
    <t>V4N4T8</t>
  </si>
  <si>
    <t>03636156</t>
  </si>
  <si>
    <t>13484 24 AVE</t>
  </si>
  <si>
    <t>V4A2G5</t>
  </si>
  <si>
    <t>03636157</t>
  </si>
  <si>
    <t>8131 156 ST</t>
  </si>
  <si>
    <t>V3S3R4</t>
  </si>
  <si>
    <t>03636158</t>
  </si>
  <si>
    <t>6505 123A ST</t>
  </si>
  <si>
    <t>V3W5Y5</t>
  </si>
  <si>
    <t>03636159</t>
  </si>
  <si>
    <t>10752 157 ST</t>
  </si>
  <si>
    <t>V4N1K6</t>
  </si>
  <si>
    <t>03636160</t>
  </si>
  <si>
    <t>8606 162 ST</t>
  </si>
  <si>
    <t>V4N1B5</t>
  </si>
  <si>
    <t>03636161</t>
  </si>
  <si>
    <t>3040 145A ST</t>
  </si>
  <si>
    <t>V4P1P8</t>
  </si>
  <si>
    <t>03636162</t>
  </si>
  <si>
    <t>1730 142 ST</t>
  </si>
  <si>
    <t>V4A6G7</t>
  </si>
  <si>
    <t>03636164</t>
  </si>
  <si>
    <t>6248 144 ST</t>
  </si>
  <si>
    <t>V3X1A1</t>
  </si>
  <si>
    <t>03636165</t>
  </si>
  <si>
    <t>14755 74 AVE</t>
  </si>
  <si>
    <t>V3S8Y8</t>
  </si>
  <si>
    <t>03636167</t>
  </si>
  <si>
    <t>7940 156 ST</t>
  </si>
  <si>
    <t>V3S3R3</t>
  </si>
  <si>
    <t>03636170</t>
  </si>
  <si>
    <t>12550 20 AVE</t>
  </si>
  <si>
    <t>V4A1Y6</t>
  </si>
  <si>
    <t>03636172</t>
  </si>
  <si>
    <t>15550 99A AVE</t>
  </si>
  <si>
    <t>V3R9H5</t>
  </si>
  <si>
    <t>03636173</t>
  </si>
  <si>
    <t>17070 102 AVE</t>
  </si>
  <si>
    <t>V4N4N6</t>
  </si>
  <si>
    <t>03636174</t>
  </si>
  <si>
    <t>12150 92 AVE</t>
  </si>
  <si>
    <t>V3V1G2</t>
  </si>
  <si>
    <t>03636175</t>
  </si>
  <si>
    <t>7003 188 ST</t>
  </si>
  <si>
    <t>V4N3G6</t>
  </si>
  <si>
    <t>03636176</t>
  </si>
  <si>
    <t>18599 65 AVE</t>
  </si>
  <si>
    <t>V3S8T2</t>
  </si>
  <si>
    <t>03636177</t>
  </si>
  <si>
    <t>16987 25 AVE</t>
  </si>
  <si>
    <t>03636178</t>
  </si>
  <si>
    <t>16545 61 AVE</t>
  </si>
  <si>
    <t>V3S5V4</t>
  </si>
  <si>
    <t>03636180</t>
  </si>
  <si>
    <t>17325 2 AVE</t>
  </si>
  <si>
    <t>V3Z9P9</t>
  </si>
  <si>
    <t>03636183</t>
  </si>
  <si>
    <t>10730 139 ST</t>
  </si>
  <si>
    <t>V3T4L9</t>
  </si>
  <si>
    <t>03636184</t>
  </si>
  <si>
    <t>19405 76 AVE</t>
  </si>
  <si>
    <t>V4N6C6</t>
  </si>
  <si>
    <t>03636186</t>
  </si>
  <si>
    <t>8226 146 ST</t>
  </si>
  <si>
    <t>V3S3A5</t>
  </si>
  <si>
    <t>03636188</t>
  </si>
  <si>
    <t>3366 156A ST</t>
  </si>
  <si>
    <t>V3Z9Y7</t>
  </si>
  <si>
    <t>03636189</t>
  </si>
  <si>
    <t>15516 36 AVE</t>
  </si>
  <si>
    <t>V3Z0J5</t>
  </si>
  <si>
    <t>03636201</t>
  </si>
  <si>
    <t>6887 194A ST</t>
  </si>
  <si>
    <t>V4N1N2</t>
  </si>
  <si>
    <t>03636203</t>
  </si>
  <si>
    <t>7057 - 191 STREET</t>
  </si>
  <si>
    <t>V4N6E5</t>
  </si>
  <si>
    <t>03636206</t>
  </si>
  <si>
    <t>16666 23 AVE</t>
  </si>
  <si>
    <t>V3Z9X8</t>
  </si>
  <si>
    <t>03636211</t>
  </si>
  <si>
    <t>6287 146 ST</t>
  </si>
  <si>
    <t>V3S3A3</t>
  </si>
  <si>
    <t>03636212</t>
  </si>
  <si>
    <t>6082 142 ST</t>
  </si>
  <si>
    <t>V3X1C1</t>
  </si>
  <si>
    <t>03636215</t>
  </si>
  <si>
    <t>7278 184 ST</t>
  </si>
  <si>
    <t>V4N5V2</t>
  </si>
  <si>
    <t>03636218</t>
  </si>
  <si>
    <t>18711 74 AVE</t>
  </si>
  <si>
    <t>V4N6C2</t>
  </si>
  <si>
    <t>03636232</t>
  </si>
  <si>
    <t>13220 64 AVE</t>
  </si>
  <si>
    <t>V3W1X9</t>
  </si>
  <si>
    <t>03636242</t>
  </si>
  <si>
    <t>14123 92 AVE</t>
  </si>
  <si>
    <t>V3V1J7</t>
  </si>
  <si>
    <t>03636246</t>
  </si>
  <si>
    <t>12870 72 AVE</t>
  </si>
  <si>
    <t>V3W2M9</t>
  </si>
  <si>
    <t>03636248</t>
  </si>
  <si>
    <t>10441 132 ST</t>
  </si>
  <si>
    <t>V3T3V3</t>
  </si>
  <si>
    <t>03636525</t>
  </si>
  <si>
    <t>03636574</t>
  </si>
  <si>
    <t>03636591</t>
  </si>
  <si>
    <t>03636592</t>
  </si>
  <si>
    <t>13-2320 KING GEORGE HWY</t>
  </si>
  <si>
    <t>03636593</t>
  </si>
  <si>
    <t>V3S4C6</t>
  </si>
  <si>
    <t>03636594</t>
  </si>
  <si>
    <t>300-10183 152A ST</t>
  </si>
  <si>
    <t>03737001</t>
  </si>
  <si>
    <t>5016 44 AVE</t>
  </si>
  <si>
    <t>V4K1C1</t>
  </si>
  <si>
    <t>03737003</t>
  </si>
  <si>
    <t>4615 51 ST</t>
  </si>
  <si>
    <t>V4K2V8</t>
  </si>
  <si>
    <t>03737007</t>
  </si>
  <si>
    <t>11339 83 AVE</t>
  </si>
  <si>
    <t>V4C7B9</t>
  </si>
  <si>
    <t>03737008</t>
  </si>
  <si>
    <t>11364 72 AVE</t>
  </si>
  <si>
    <t>V4E1Y5</t>
  </si>
  <si>
    <t>03737009</t>
  </si>
  <si>
    <t>9240 112 ST</t>
  </si>
  <si>
    <t>V4C4X8</t>
  </si>
  <si>
    <t>03737012</t>
  </si>
  <si>
    <t>11447 82 AVE</t>
  </si>
  <si>
    <t>V4C5J6</t>
  </si>
  <si>
    <t>03737013</t>
  </si>
  <si>
    <t>11285 BOND BLVD</t>
  </si>
  <si>
    <t>V4E1N3</t>
  </si>
  <si>
    <t>03737014</t>
  </si>
  <si>
    <t>402 ENGLISH BLUFF RD</t>
  </si>
  <si>
    <t>V4M2N2</t>
  </si>
  <si>
    <t>03737015</t>
  </si>
  <si>
    <t>5025 12 AVE</t>
  </si>
  <si>
    <t>V4M2A7</t>
  </si>
  <si>
    <t>03737017</t>
  </si>
  <si>
    <t>8884 RUSSELL DR</t>
  </si>
  <si>
    <t>V4C4P8</t>
  </si>
  <si>
    <t>03737018</t>
  </si>
  <si>
    <t>735 GILCHRIST DR</t>
  </si>
  <si>
    <t>V4M3L4</t>
  </si>
  <si>
    <t>03737019</t>
  </si>
  <si>
    <t>5955 17A AVE</t>
  </si>
  <si>
    <t>V4L1J7</t>
  </si>
  <si>
    <t>03737021</t>
  </si>
  <si>
    <t>9111 116 ST</t>
  </si>
  <si>
    <t>V4C5W8</t>
  </si>
  <si>
    <t>03737022</t>
  </si>
  <si>
    <t>11315 75 AVE</t>
  </si>
  <si>
    <t>V4C1H4</t>
  </si>
  <si>
    <t>03737023</t>
  </si>
  <si>
    <t>11655 86 AVE</t>
  </si>
  <si>
    <t>V4C2X5</t>
  </si>
  <si>
    <t>03737024</t>
  </si>
  <si>
    <t>10855 80 AVE</t>
  </si>
  <si>
    <t>V4C1W4</t>
  </si>
  <si>
    <t>03737025</t>
  </si>
  <si>
    <t>5160 CENTRAL AVE</t>
  </si>
  <si>
    <t>V4K2H2</t>
  </si>
  <si>
    <t>03737026</t>
  </si>
  <si>
    <t>11451 90 AVE</t>
  </si>
  <si>
    <t>V4C3H3</t>
  </si>
  <si>
    <t>03737027</t>
  </si>
  <si>
    <t>246 52A ST</t>
  </si>
  <si>
    <t>V4M2Z8</t>
  </si>
  <si>
    <t>03737029</t>
  </si>
  <si>
    <t>8718 DELWOOD DR</t>
  </si>
  <si>
    <t>V4C3Z9</t>
  </si>
  <si>
    <t>03737030</t>
  </si>
  <si>
    <t>7670 118 ST</t>
  </si>
  <si>
    <t>V4C6G8</t>
  </si>
  <si>
    <t>03737032</t>
  </si>
  <si>
    <t>11531 80 AVE</t>
  </si>
  <si>
    <t>V4C1X5</t>
  </si>
  <si>
    <t>03737033</t>
  </si>
  <si>
    <t>4381 46A ST</t>
  </si>
  <si>
    <t>V4K2M2</t>
  </si>
  <si>
    <t>03737034</t>
  </si>
  <si>
    <t>7658 112 ST</t>
  </si>
  <si>
    <t>V4C4V8</t>
  </si>
  <si>
    <t>03737035</t>
  </si>
  <si>
    <t>4625 62 ST</t>
  </si>
  <si>
    <t>V4K3L8</t>
  </si>
  <si>
    <t>03737037</t>
  </si>
  <si>
    <t>750 53 ST</t>
  </si>
  <si>
    <t>V4M3B7</t>
  </si>
  <si>
    <t>03737038</t>
  </si>
  <si>
    <t>10840 82 AVE</t>
  </si>
  <si>
    <t>V4C2B3</t>
  </si>
  <si>
    <t>03737039</t>
  </si>
  <si>
    <t>11664 LYON RD</t>
  </si>
  <si>
    <t>V4E2K4</t>
  </si>
  <si>
    <t>03737040</t>
  </si>
  <si>
    <t>11584 LYON RD</t>
  </si>
  <si>
    <t>03737041</t>
  </si>
  <si>
    <t>11777 PINEWOOD DR</t>
  </si>
  <si>
    <t>V4E3E9</t>
  </si>
  <si>
    <t>03737043</t>
  </si>
  <si>
    <t>5500 ADMIRAL BLVD</t>
  </si>
  <si>
    <t>V4K5B7</t>
  </si>
  <si>
    <t>03838001</t>
  </si>
  <si>
    <t>03838005</t>
  </si>
  <si>
    <t>3711 GEORGIA ST</t>
  </si>
  <si>
    <t>V7E6M3</t>
  </si>
  <si>
    <t>03838006</t>
  </si>
  <si>
    <t>5180 SMITH DR</t>
  </si>
  <si>
    <t>V6V2W5</t>
  </si>
  <si>
    <t>03838008</t>
  </si>
  <si>
    <t>8311 GARDEN CITY RD</t>
  </si>
  <si>
    <t>V6Y2P1</t>
  </si>
  <si>
    <t>03838009</t>
  </si>
  <si>
    <t>4440 BLUNDELL RD</t>
  </si>
  <si>
    <t>V7C1G9</t>
  </si>
  <si>
    <t>03838010</t>
  </si>
  <si>
    <t>1891 WELLINGTON CRES</t>
  </si>
  <si>
    <t>V7B1G6</t>
  </si>
  <si>
    <t>03838013</t>
  </si>
  <si>
    <t>6211 FORSYTH CRES</t>
  </si>
  <si>
    <t>V7C2C4</t>
  </si>
  <si>
    <t>03838014</t>
  </si>
  <si>
    <t>6480 BLUNDELL RD</t>
  </si>
  <si>
    <t>V7C1H8</t>
  </si>
  <si>
    <t>03838015</t>
  </si>
  <si>
    <t>8600 COOK RD</t>
  </si>
  <si>
    <t>V6Y1V7</t>
  </si>
  <si>
    <t>03838016</t>
  </si>
  <si>
    <t>9282 WILLIAMS RD</t>
  </si>
  <si>
    <t>V7A1H1</t>
  </si>
  <si>
    <t>03838017</t>
  </si>
  <si>
    <t>10071 FINLAYSON DR</t>
  </si>
  <si>
    <t>V6X1W7</t>
  </si>
  <si>
    <t>03838019</t>
  </si>
  <si>
    <t>10851 SHELL RD</t>
  </si>
  <si>
    <t>V7A3W6</t>
  </si>
  <si>
    <t>03838020</t>
  </si>
  <si>
    <t>9331 DIAMOND RD</t>
  </si>
  <si>
    <t>V7E1P5</t>
  </si>
  <si>
    <t>03838021</t>
  </si>
  <si>
    <t>03838023</t>
  </si>
  <si>
    <t>9671 ODLIN RD</t>
  </si>
  <si>
    <t>V6X1E1</t>
  </si>
  <si>
    <t>03838024</t>
  </si>
  <si>
    <t>8160 ST. ALBANS RD</t>
  </si>
  <si>
    <t>V6Y2K9</t>
  </si>
  <si>
    <t>03838025</t>
  </si>
  <si>
    <t>8380 ELSMORE RD</t>
  </si>
  <si>
    <t>V7C2A1</t>
  </si>
  <si>
    <t>03838026</t>
  </si>
  <si>
    <t>9491 ASH ST</t>
  </si>
  <si>
    <t>V7A2T7</t>
  </si>
  <si>
    <t>03838027</t>
  </si>
  <si>
    <t>7520 SUNNYMEDE CRES</t>
  </si>
  <si>
    <t>V6Y2V8</t>
  </si>
  <si>
    <t>03838029</t>
  </si>
  <si>
    <t>03838030</t>
  </si>
  <si>
    <t>7360 LOMBARD RD</t>
  </si>
  <si>
    <t>V7C3N1</t>
  </si>
  <si>
    <t>03838031</t>
  </si>
  <si>
    <t>9200 NO. 1 RD</t>
  </si>
  <si>
    <t>V7E6L5</t>
  </si>
  <si>
    <t>03838033</t>
  </si>
  <si>
    <t>8980 WILLIAMS RD</t>
  </si>
  <si>
    <t>V7A1G6</t>
  </si>
  <si>
    <t>03838035</t>
  </si>
  <si>
    <t>6800 AZURE RD</t>
  </si>
  <si>
    <t>V7C2S8</t>
  </si>
  <si>
    <t>03838037</t>
  </si>
  <si>
    <t>8600 ASH ST</t>
  </si>
  <si>
    <t>V6Y2S3</t>
  </si>
  <si>
    <t>03838040</t>
  </si>
  <si>
    <t>10451 LASSAM RD</t>
  </si>
  <si>
    <t>V7E2C2</t>
  </si>
  <si>
    <t>03838041</t>
  </si>
  <si>
    <t>10111 FOURTH AVE</t>
  </si>
  <si>
    <t>V7E1V5</t>
  </si>
  <si>
    <t>03838042</t>
  </si>
  <si>
    <t>5011 GRANVILLE AVE</t>
  </si>
  <si>
    <t>V7C1E6</t>
  </si>
  <si>
    <t>03838043</t>
  </si>
  <si>
    <t>10400 LEONARD RD</t>
  </si>
  <si>
    <t>V7A2N5</t>
  </si>
  <si>
    <t>03838044</t>
  </si>
  <si>
    <t>9500 NO. 4 RD</t>
  </si>
  <si>
    <t>V7A2Y9</t>
  </si>
  <si>
    <t>03838045</t>
  </si>
  <si>
    <t>6600 WILLIAMS RD</t>
  </si>
  <si>
    <t>V7E1K5</t>
  </si>
  <si>
    <t>03838046</t>
  </si>
  <si>
    <t>7671 ALOUETTE DR</t>
  </si>
  <si>
    <t>V7A4P2</t>
  </si>
  <si>
    <t>03838047</t>
  </si>
  <si>
    <t>3760 MORESBY DR</t>
  </si>
  <si>
    <t>V7C4G6</t>
  </si>
  <si>
    <t>03838048</t>
  </si>
  <si>
    <t>11511 KING RD</t>
  </si>
  <si>
    <t>V7A3B5</t>
  </si>
  <si>
    <t>03838049</t>
  </si>
  <si>
    <t>11371 KINGFISHER DR</t>
  </si>
  <si>
    <t>V7E4Y6</t>
  </si>
  <si>
    <t>03838052</t>
  </si>
  <si>
    <t>4511 HERMITAGE DR</t>
  </si>
  <si>
    <t>V7E4T1</t>
  </si>
  <si>
    <t>03838053</t>
  </si>
  <si>
    <t>5100 BRUNSWICK DR</t>
  </si>
  <si>
    <t>V7E6K9</t>
  </si>
  <si>
    <t>03838054</t>
  </si>
  <si>
    <t>9500 KILBY DR</t>
  </si>
  <si>
    <t>V6X3N2</t>
  </si>
  <si>
    <t>03838055</t>
  </si>
  <si>
    <t>12440 WOODHEAD RD</t>
  </si>
  <si>
    <t>V6V1G3</t>
  </si>
  <si>
    <t>03838056</t>
  </si>
  <si>
    <t>5380 WOODWARDS RD</t>
  </si>
  <si>
    <t>V7E1H1</t>
  </si>
  <si>
    <t>03838057</t>
  </si>
  <si>
    <t>8220 GENERAL CURRIE RD</t>
  </si>
  <si>
    <t>V6Y1M1</t>
  </si>
  <si>
    <t>03838058</t>
  </si>
  <si>
    <t>4151 JACOMBS RD</t>
  </si>
  <si>
    <t>V6V1N7</t>
  </si>
  <si>
    <t>03838059</t>
  </si>
  <si>
    <t>9460 ALBERTA RD</t>
  </si>
  <si>
    <t>V6Y1T6</t>
  </si>
  <si>
    <t>03838060</t>
  </si>
  <si>
    <t>6551 LYNAS LANE</t>
  </si>
  <si>
    <t>V7C3K8</t>
  </si>
  <si>
    <t>03838062</t>
  </si>
  <si>
    <t>4251 GARRY ST</t>
  </si>
  <si>
    <t>V7E2T9</t>
  </si>
  <si>
    <t>03838063</t>
  </si>
  <si>
    <t>5999 BLANSHARD DR</t>
  </si>
  <si>
    <t>V7C5V4</t>
  </si>
  <si>
    <t>03838064</t>
  </si>
  <si>
    <t>6611 NO. 4 RD</t>
  </si>
  <si>
    <t>V6Y2T2</t>
  </si>
  <si>
    <t>03838065</t>
  </si>
  <si>
    <t>7171 MINORU BLVD</t>
  </si>
  <si>
    <t>V6Y1Z3</t>
  </si>
  <si>
    <t>03939001</t>
  </si>
  <si>
    <t>1755 BARCLAY ST</t>
  </si>
  <si>
    <t>V6G1K6</t>
  </si>
  <si>
    <t>03939003</t>
  </si>
  <si>
    <t>6360 MAPLE ST</t>
  </si>
  <si>
    <t>V6M4M2</t>
  </si>
  <si>
    <t>03939004</t>
  </si>
  <si>
    <t>1001 COTTON DR</t>
  </si>
  <si>
    <t>V5L3T4</t>
  </si>
  <si>
    <t>03939006</t>
  </si>
  <si>
    <t>2706 TRAFALGAR ST</t>
  </si>
  <si>
    <t>V6K2J6</t>
  </si>
  <si>
    <t>03939007</t>
  </si>
  <si>
    <t>530 41ST AVE E</t>
  </si>
  <si>
    <t>V5W1P3</t>
  </si>
  <si>
    <t>03939008</t>
  </si>
  <si>
    <t>3939 16TH AVE W</t>
  </si>
  <si>
    <t>V6R3C9</t>
  </si>
  <si>
    <t>03939010</t>
  </si>
  <si>
    <t>727 TEMPLETON DR</t>
  </si>
  <si>
    <t>V5L4N8</t>
  </si>
  <si>
    <t>03939011</t>
  </si>
  <si>
    <t>2600 BROADWAY E</t>
  </si>
  <si>
    <t>V5M1Y5</t>
  </si>
  <si>
    <t>03939012</t>
  </si>
  <si>
    <t>5350 EAST BLVD</t>
  </si>
  <si>
    <t>V6M3V2</t>
  </si>
  <si>
    <t>03939014</t>
  </si>
  <si>
    <t>4105 GLADSTONE ST</t>
  </si>
  <si>
    <t>V5N4Z2</t>
  </si>
  <si>
    <t>03939015</t>
  </si>
  <si>
    <t>7055 HEATHER ST</t>
  </si>
  <si>
    <t>V6P3P7</t>
  </si>
  <si>
    <t>03939016</t>
  </si>
  <si>
    <t>6454 KILLARNEY ST</t>
  </si>
  <si>
    <t>V5S2X7</t>
  </si>
  <si>
    <t>03939017</t>
  </si>
  <si>
    <t>419 24TH AVE E</t>
  </si>
  <si>
    <t>V5V2A2</t>
  </si>
  <si>
    <t>03939018</t>
  </si>
  <si>
    <t>1755 55TH AVE E</t>
  </si>
  <si>
    <t>V5P1Z7</t>
  </si>
  <si>
    <t>03939019</t>
  </si>
  <si>
    <t>2250 EDDINGTON DR</t>
  </si>
  <si>
    <t>V6L2E7</t>
  </si>
  <si>
    <t>03939020</t>
  </si>
  <si>
    <t>3155 27TH AVE E</t>
  </si>
  <si>
    <t>V5R1P3</t>
  </si>
  <si>
    <t>03939022</t>
  </si>
  <si>
    <t>03939024</t>
  </si>
  <si>
    <t>03939028</t>
  </si>
  <si>
    <t>592 PENDER ST E</t>
  </si>
  <si>
    <t>V6A1V5</t>
  </si>
  <si>
    <t>03939030</t>
  </si>
  <si>
    <t>3250 KINGSWAY</t>
  </si>
  <si>
    <t>V5R5K5</t>
  </si>
  <si>
    <t>03939031</t>
  </si>
  <si>
    <t>1100 BIDWELL ST</t>
  </si>
  <si>
    <t>V6G2K4</t>
  </si>
  <si>
    <t>03939032</t>
  </si>
  <si>
    <t>1130 KEEFER ST</t>
  </si>
  <si>
    <t>V6A1Z3</t>
  </si>
  <si>
    <t>03939033</t>
  </si>
  <si>
    <t>1950 HASTINGS ST E</t>
  </si>
  <si>
    <t>V5L1T7</t>
  </si>
  <si>
    <t>03939035</t>
  </si>
  <si>
    <t>8370 CARTIER ST</t>
  </si>
  <si>
    <t>V6P4T8</t>
  </si>
  <si>
    <t>03939037</t>
  </si>
  <si>
    <t>4860 MAIN ST</t>
  </si>
  <si>
    <t>V5V3R8</t>
  </si>
  <si>
    <t>03939038</t>
  </si>
  <si>
    <t>5555 CARNARVON ST</t>
  </si>
  <si>
    <t>V6N1J2</t>
  </si>
  <si>
    <t>03939039</t>
  </si>
  <si>
    <t>1750 22ND AVE E</t>
  </si>
  <si>
    <t>V5N2P7</t>
  </si>
  <si>
    <t>03939040</t>
  </si>
  <si>
    <t>1300 BROADWAY E</t>
  </si>
  <si>
    <t>V5N1V6</t>
  </si>
  <si>
    <t>03939041</t>
  </si>
  <si>
    <t>2000 TRIMBLE ST</t>
  </si>
  <si>
    <t>V6R3Z4</t>
  </si>
  <si>
    <t>03939042</t>
  </si>
  <si>
    <t>100 15TH AVE W</t>
  </si>
  <si>
    <t>V5Y3B7</t>
  </si>
  <si>
    <t>03939043</t>
  </si>
  <si>
    <t>1166 W 14TH AVE</t>
  </si>
  <si>
    <t>V6H1P6</t>
  </si>
  <si>
    <t>03939044</t>
  </si>
  <si>
    <t>4070 OAK ST</t>
  </si>
  <si>
    <t>V6H2M8</t>
  </si>
  <si>
    <t>03939045</t>
  </si>
  <si>
    <t>4251 ONTARIO ST</t>
  </si>
  <si>
    <t>V5V3G8</t>
  </si>
  <si>
    <t>03939046</t>
  </si>
  <si>
    <t>1355 GARDEN DRIVE</t>
  </si>
  <si>
    <t>V5L0C4</t>
  </si>
  <si>
    <t>03939047</t>
  </si>
  <si>
    <t>1936 10TH AVE W</t>
  </si>
  <si>
    <t>V6J2B2</t>
  </si>
  <si>
    <t>03939048</t>
  </si>
  <si>
    <t>1300 29TH AVE E</t>
  </si>
  <si>
    <t>V5V2T3</t>
  </si>
  <si>
    <t>03939049</t>
  </si>
  <si>
    <t>3323 WELLINGTON AVE</t>
  </si>
  <si>
    <t>V5R4Y3</t>
  </si>
  <si>
    <t>03939050</t>
  </si>
  <si>
    <t>1850 41ST AVE E</t>
  </si>
  <si>
    <t>V5P1K9</t>
  </si>
  <si>
    <t>03939051</t>
  </si>
  <si>
    <t>2740 GUELPH ST</t>
  </si>
  <si>
    <t>V5T3P7</t>
  </si>
  <si>
    <t>03939052</t>
  </si>
  <si>
    <t>2268 BAYSWATER ST</t>
  </si>
  <si>
    <t>V6K4P5</t>
  </si>
  <si>
    <t>03939053</t>
  </si>
  <si>
    <t>03939054</t>
  </si>
  <si>
    <t>2500 LAKEWOOD DR</t>
  </si>
  <si>
    <t>V5N4V1</t>
  </si>
  <si>
    <t>03939056</t>
  </si>
  <si>
    <t>1000 59TH AVE E</t>
  </si>
  <si>
    <t>V5X1Y7</t>
  </si>
  <si>
    <t>03939057</t>
  </si>
  <si>
    <t>449 62ND AVE E</t>
  </si>
  <si>
    <t>V5X2G2</t>
  </si>
  <si>
    <t>03939058</t>
  </si>
  <si>
    <t>5855 ONTARIO ST</t>
  </si>
  <si>
    <t>V5W2L8</t>
  </si>
  <si>
    <t>03939059</t>
  </si>
  <si>
    <t>1010 EAST 17TH AVE</t>
  </si>
  <si>
    <t>V5V0A6</t>
  </si>
  <si>
    <t>03939060</t>
  </si>
  <si>
    <t>315 23RD AVE E</t>
  </si>
  <si>
    <t>V5V1X6</t>
  </si>
  <si>
    <t>03939061</t>
  </si>
  <si>
    <t>2625 FRANKLIN ST</t>
  </si>
  <si>
    <t>V5K3W7</t>
  </si>
  <si>
    <t>03939062</t>
  </si>
  <si>
    <t>4710 SLOCAN ST</t>
  </si>
  <si>
    <t>V5R2A1</t>
  </si>
  <si>
    <t>03939063</t>
  </si>
  <si>
    <t>7410 COLUMBIA ST</t>
  </si>
  <si>
    <t>V5X3C1</t>
  </si>
  <si>
    <t>03939064</t>
  </si>
  <si>
    <t>2150 BRIGADOON AVE</t>
  </si>
  <si>
    <t>V5P3Z7</t>
  </si>
  <si>
    <t>03939065</t>
  </si>
  <si>
    <t>250S SKEENA ST</t>
  </si>
  <si>
    <t>V5K4N8</t>
  </si>
  <si>
    <t>03939066</t>
  </si>
  <si>
    <t>6363 LANARK ST</t>
  </si>
  <si>
    <t>V5P1S2</t>
  </si>
  <si>
    <t>03939067</t>
  </si>
  <si>
    <t>2251 COLLINGWOOD ST</t>
  </si>
  <si>
    <t>V6R3L1</t>
  </si>
  <si>
    <t>03939069</t>
  </si>
  <si>
    <t>3663 PENTICTON ST</t>
  </si>
  <si>
    <t>V5M3C9</t>
  </si>
  <si>
    <t>03939070</t>
  </si>
  <si>
    <t>3455 W. KING EDWARD AVE</t>
  </si>
  <si>
    <t>V6S0C7</t>
  </si>
  <si>
    <t>03939071</t>
  </si>
  <si>
    <t>500 20TH AVE W</t>
  </si>
  <si>
    <t>V5Z1X7</t>
  </si>
  <si>
    <t>03939072</t>
  </si>
  <si>
    <t>4250 MARGUERITE ST</t>
  </si>
  <si>
    <t>V6J4G3</t>
  </si>
  <si>
    <t>03939073</t>
  </si>
  <si>
    <t>1430 LILLOOET ST</t>
  </si>
  <si>
    <t>V5K4H6</t>
  </si>
  <si>
    <t>03939074</t>
  </si>
  <si>
    <t>6199 CYPRESS ST</t>
  </si>
  <si>
    <t>V6M3S3</t>
  </si>
  <si>
    <t>03939075</t>
  </si>
  <si>
    <t>5300 MAPLE ST</t>
  </si>
  <si>
    <t>V6M3T6</t>
  </si>
  <si>
    <t>03939076</t>
  </si>
  <si>
    <t>2055 WOODLAND DR</t>
  </si>
  <si>
    <t>V5N3N9</t>
  </si>
  <si>
    <t>03939077</t>
  </si>
  <si>
    <t>3315 22ND AVE E</t>
  </si>
  <si>
    <t>V5M2Z2</t>
  </si>
  <si>
    <t>03939079</t>
  </si>
  <si>
    <t>960 39TH AVE E</t>
  </si>
  <si>
    <t>V5W1K8</t>
  </si>
  <si>
    <t>03939080</t>
  </si>
  <si>
    <t>4102 16TH AVE W</t>
  </si>
  <si>
    <t>V6R3E3</t>
  </si>
  <si>
    <t>03939082</t>
  </si>
  <si>
    <t>2325 CASSIAR ST</t>
  </si>
  <si>
    <t>V5M3X3</t>
  </si>
  <si>
    <t>03939084</t>
  </si>
  <si>
    <t>4170 TRAFALGAR ST</t>
  </si>
  <si>
    <t>V6L2M5</t>
  </si>
  <si>
    <t>03939085</t>
  </si>
  <si>
    <t>7350 LAUREL ST</t>
  </si>
  <si>
    <t>V6P3T9</t>
  </si>
  <si>
    <t>03939086</t>
  </si>
  <si>
    <t>5970 SELKIRK ST</t>
  </si>
  <si>
    <t>V6M2Y8</t>
  </si>
  <si>
    <t>03939087</t>
  </si>
  <si>
    <t>5351 CAMOSUN ST</t>
  </si>
  <si>
    <t>V6N2C4</t>
  </si>
  <si>
    <t>03939088</t>
  </si>
  <si>
    <t>3340 54TH AVE E</t>
  </si>
  <si>
    <t>V5S1Z3</t>
  </si>
  <si>
    <t>03939089</t>
  </si>
  <si>
    <t>2684 2ND AVE E</t>
  </si>
  <si>
    <t>V5M1C9</t>
  </si>
  <si>
    <t>03939090</t>
  </si>
  <si>
    <t>2421 SCARBORO AVE</t>
  </si>
  <si>
    <t>V5P2L5</t>
  </si>
  <si>
    <t>03939093</t>
  </si>
  <si>
    <t>6901 ELLIOTT ST</t>
  </si>
  <si>
    <t>V5S2N1</t>
  </si>
  <si>
    <t>03939094</t>
  </si>
  <si>
    <t>3400 BALACLAVA ST</t>
  </si>
  <si>
    <t>V6L2S6</t>
  </si>
  <si>
    <t>03939095</t>
  </si>
  <si>
    <t>555 LILLOOET ST</t>
  </si>
  <si>
    <t>V5K4G4</t>
  </si>
  <si>
    <t>03939097</t>
  </si>
  <si>
    <t>7455 MAPLE ST</t>
  </si>
  <si>
    <t>V6P5P8</t>
  </si>
  <si>
    <t>03939099</t>
  </si>
  <si>
    <t>6111 ELLIOTT ST</t>
  </si>
  <si>
    <t>V5S2M1</t>
  </si>
  <si>
    <t>03939100</t>
  </si>
  <si>
    <t>2330 37TH AVE E</t>
  </si>
  <si>
    <t>V5R2T3</t>
  </si>
  <si>
    <t>03939101</t>
  </si>
  <si>
    <t>3375 NOOTKA ST</t>
  </si>
  <si>
    <t>V5M3N2</t>
  </si>
  <si>
    <t>03939102</t>
  </si>
  <si>
    <t>1551 37TH AVE E</t>
  </si>
  <si>
    <t>V5P1E4</t>
  </si>
  <si>
    <t>03939104</t>
  </si>
  <si>
    <t>6350 TISDALL STREET</t>
  </si>
  <si>
    <t>V5Z3N4</t>
  </si>
  <si>
    <t>03939105</t>
  </si>
  <si>
    <t>2900 44TH AVE E</t>
  </si>
  <si>
    <t>V5R3A8</t>
  </si>
  <si>
    <t>03939106</t>
  </si>
  <si>
    <t>451 53RD AVE E</t>
  </si>
  <si>
    <t>V5X1J3</t>
  </si>
  <si>
    <t>03939107</t>
  </si>
  <si>
    <t>1850 3RD AVE E</t>
  </si>
  <si>
    <t>V5N1H2</t>
  </si>
  <si>
    <t>03939108</t>
  </si>
  <si>
    <t>4750 ST. CATHERINES ST</t>
  </si>
  <si>
    <t>V5V4M7</t>
  </si>
  <si>
    <t>03939109</t>
  </si>
  <si>
    <t>3633 TANNER ST</t>
  </si>
  <si>
    <t>V5R5P7</t>
  </si>
  <si>
    <t>03939110</t>
  </si>
  <si>
    <t>4275 CROWN ST</t>
  </si>
  <si>
    <t>V6S2K3</t>
  </si>
  <si>
    <t>03939112</t>
  </si>
  <si>
    <t>2450 CAMBRIDGE ST</t>
  </si>
  <si>
    <t>V5K1L2</t>
  </si>
  <si>
    <t>03939113</t>
  </si>
  <si>
    <t>3250 43RD AVE W</t>
  </si>
  <si>
    <t>V6N4K3</t>
  </si>
  <si>
    <t>03939114</t>
  </si>
  <si>
    <t>4444 DUMFRIES ST</t>
  </si>
  <si>
    <t>V5N3T2</t>
  </si>
  <si>
    <t>03939115</t>
  </si>
  <si>
    <t>6100 BATTISON ST</t>
  </si>
  <si>
    <t>V5S3M8</t>
  </si>
  <si>
    <t>03939119</t>
  </si>
  <si>
    <t>3525 DUMPHRIES ST</t>
  </si>
  <si>
    <t>V5N3S5</t>
  </si>
  <si>
    <t>03939120</t>
  </si>
  <si>
    <t>7668 BORDEN ST</t>
  </si>
  <si>
    <t>V5P3E1</t>
  </si>
  <si>
    <t>03939121</t>
  </si>
  <si>
    <t>1025 SLOCAN ST</t>
  </si>
  <si>
    <t>V5K3Y2</t>
  </si>
  <si>
    <t>03939123</t>
  </si>
  <si>
    <t>5395 CHANCELLOR BLVD</t>
  </si>
  <si>
    <t>V6T1E2</t>
  </si>
  <si>
    <t>03939124</t>
  </si>
  <si>
    <t>3877 GLEN DR</t>
  </si>
  <si>
    <t>V5V4S9</t>
  </si>
  <si>
    <t>03939127</t>
  </si>
  <si>
    <t>2300 GUELPH ST</t>
  </si>
  <si>
    <t>V5T3P1</t>
  </si>
  <si>
    <t>03939128</t>
  </si>
  <si>
    <t>6955 FRONTENAC ST</t>
  </si>
  <si>
    <t>V5S3T4</t>
  </si>
  <si>
    <t>03939129</t>
  </si>
  <si>
    <t>1150 NELSON ST</t>
  </si>
  <si>
    <t>V6E1J2</t>
  </si>
  <si>
    <t>03939130</t>
  </si>
  <si>
    <t>1110 COTTON DR</t>
  </si>
  <si>
    <t>V5L3T5</t>
  </si>
  <si>
    <t>03939132</t>
  </si>
  <si>
    <t>3050 CROWN ST</t>
  </si>
  <si>
    <t>V6R4K9</t>
  </si>
  <si>
    <t>03939136</t>
  </si>
  <si>
    <t>900 SCHOOL GREEN</t>
  </si>
  <si>
    <t>V6H3N7</t>
  </si>
  <si>
    <t>03939137</t>
  </si>
  <si>
    <t>7835 CHAMPLAIN CRES</t>
  </si>
  <si>
    <t>V5S4J6</t>
  </si>
  <si>
    <t>03939139</t>
  </si>
  <si>
    <t>3417 EUCLID AVE</t>
  </si>
  <si>
    <t>V5R6H2</t>
  </si>
  <si>
    <t>03939140</t>
  </si>
  <si>
    <t>150 DRAKE ST</t>
  </si>
  <si>
    <t>V6Z2X1</t>
  </si>
  <si>
    <t>03939142</t>
  </si>
  <si>
    <t>55 EXPO BLVD</t>
  </si>
  <si>
    <t>V6B0P8</t>
  </si>
  <si>
    <t>03939143</t>
  </si>
  <si>
    <t>5488 ORTONA AVE</t>
  </si>
  <si>
    <t>V6T1S2</t>
  </si>
  <si>
    <t>04040001</t>
  </si>
  <si>
    <t>1010 HAMILTON ST</t>
  </si>
  <si>
    <t>V3M2M9</t>
  </si>
  <si>
    <t>04040002</t>
  </si>
  <si>
    <t>605 SECOND ST</t>
  </si>
  <si>
    <t>V3L5R9</t>
  </si>
  <si>
    <t>04040003</t>
  </si>
  <si>
    <t>331 RICHMOND ST</t>
  </si>
  <si>
    <t>V3L4B7</t>
  </si>
  <si>
    <t>04040004</t>
  </si>
  <si>
    <t>1714 EIGHTH AVE</t>
  </si>
  <si>
    <t>V3M2S7</t>
  </si>
  <si>
    <t>04040008</t>
  </si>
  <si>
    <t>820 6TH ST</t>
  </si>
  <si>
    <t>04040009</t>
  </si>
  <si>
    <t>91 COURTNEY CRES</t>
  </si>
  <si>
    <t>V3L4M1</t>
  </si>
  <si>
    <t>04040010</t>
  </si>
  <si>
    <t>2201 LONDON ST</t>
  </si>
  <si>
    <t>V3M3G1</t>
  </si>
  <si>
    <t>04040012</t>
  </si>
  <si>
    <t>921 SALTER ST</t>
  </si>
  <si>
    <t>V3M6G8</t>
  </si>
  <si>
    <t>04040013</t>
  </si>
  <si>
    <t>701 PARK CRES</t>
  </si>
  <si>
    <t>V3L5V4</t>
  </si>
  <si>
    <t>04040014</t>
  </si>
  <si>
    <t>833 SALTER ST</t>
  </si>
  <si>
    <t>04040015</t>
  </si>
  <si>
    <t>85 MERIVALE ST</t>
  </si>
  <si>
    <t>V3L0G2</t>
  </si>
  <si>
    <t>04040016</t>
  </si>
  <si>
    <t>V3M0J2</t>
  </si>
  <si>
    <t>04141001</t>
  </si>
  <si>
    <t>6011 DEER LAKE PARKWAY</t>
  </si>
  <si>
    <t>V5G0A9</t>
  </si>
  <si>
    <t>04141002</t>
  </si>
  <si>
    <t>04141005</t>
  </si>
  <si>
    <t>930 ALPHA AVE</t>
  </si>
  <si>
    <t>V5C3E2</t>
  </si>
  <si>
    <t>04141007</t>
  </si>
  <si>
    <t>8580 16TH AVE</t>
  </si>
  <si>
    <t>V3N1S6</t>
  </si>
  <si>
    <t>04141008</t>
  </si>
  <si>
    <t>7651 18TH AVE</t>
  </si>
  <si>
    <t>V3N1J1</t>
  </si>
  <si>
    <t>04141011</t>
  </si>
  <si>
    <t>4433 MOSCROP ST</t>
  </si>
  <si>
    <t>V5G2G3</t>
  </si>
  <si>
    <t>04141015</t>
  </si>
  <si>
    <t>8757 ARMSTRONG AVE</t>
  </si>
  <si>
    <t>V3N2H8</t>
  </si>
  <si>
    <t>04141016</t>
  </si>
  <si>
    <t>1075 STRATFORD AVE</t>
  </si>
  <si>
    <t>V5B3X9</t>
  </si>
  <si>
    <t>04141017</t>
  </si>
  <si>
    <t>6512 BRANTFORD AVE</t>
  </si>
  <si>
    <t>V5E2S1</t>
  </si>
  <si>
    <t>04141018</t>
  </si>
  <si>
    <t>1455 DELTA AVE</t>
  </si>
  <si>
    <t>V5B3G4</t>
  </si>
  <si>
    <t>04141019</t>
  </si>
  <si>
    <t>6066 BUCKINGHAM AVE</t>
  </si>
  <si>
    <t>V5E2A4</t>
  </si>
  <si>
    <t>04141020</t>
  </si>
  <si>
    <t>9540 ERICKSON DR</t>
  </si>
  <si>
    <t>V3J1M9</t>
  </si>
  <si>
    <t>04141021</t>
  </si>
  <si>
    <t>350S HOLDOM AVE</t>
  </si>
  <si>
    <t>V5B3V1</t>
  </si>
  <si>
    <t>04141022</t>
  </si>
  <si>
    <t>4343 SMITH AVE</t>
  </si>
  <si>
    <t>V5G2V5</t>
  </si>
  <si>
    <t>04141023</t>
  </si>
  <si>
    <t>4404 SARDIS ST</t>
  </si>
  <si>
    <t>V5H1K7</t>
  </si>
  <si>
    <t>04141024</t>
  </si>
  <si>
    <t>5858 CLINTON ST</t>
  </si>
  <si>
    <t>V5J2M3</t>
  </si>
  <si>
    <t>04141025</t>
  </si>
  <si>
    <t>4715 PANDORA ST</t>
  </si>
  <si>
    <t>V5C2C2</t>
  </si>
  <si>
    <t>04141026</t>
  </si>
  <si>
    <t>4861 CANADA WAY</t>
  </si>
  <si>
    <t>V5G1L7</t>
  </si>
  <si>
    <t>04141029</t>
  </si>
  <si>
    <t>50 S GILMORE AVE</t>
  </si>
  <si>
    <t>V5C4P5</t>
  </si>
  <si>
    <t>04141030</t>
  </si>
  <si>
    <t>5490 EGLINTON ST</t>
  </si>
  <si>
    <t>V5G2B2</t>
  </si>
  <si>
    <t>04141031</t>
  </si>
  <si>
    <t>5787 MARINE DR</t>
  </si>
  <si>
    <t>V5J3H1</t>
  </si>
  <si>
    <t>04141032</t>
  </si>
  <si>
    <t>3963 BRANDON ST</t>
  </si>
  <si>
    <t>V5G2P6</t>
  </si>
  <si>
    <t>04141033</t>
  </si>
  <si>
    <t>1351 GILMORE AVE</t>
  </si>
  <si>
    <t>V5C4S8</t>
  </si>
  <si>
    <t>04141034</t>
  </si>
  <si>
    <t>7777 MAYFIELD ST</t>
  </si>
  <si>
    <t>V5E2J5</t>
  </si>
  <si>
    <t>04141035</t>
  </si>
  <si>
    <t>V5B2E5</t>
  </si>
  <si>
    <t>04141036</t>
  </si>
  <si>
    <t>9847 LYNDHURST ST</t>
  </si>
  <si>
    <t>V3J1E9</t>
  </si>
  <si>
    <t>04141037</t>
  </si>
  <si>
    <t>6060 MARLBOROUGH AVE</t>
  </si>
  <si>
    <t>V5H3L7</t>
  </si>
  <si>
    <t>04141038</t>
  </si>
  <si>
    <t>4567 IMPERIAL ST</t>
  </si>
  <si>
    <t>V5J1B7</t>
  </si>
  <si>
    <t>04141039</t>
  </si>
  <si>
    <t>7355 MORLEY ST</t>
  </si>
  <si>
    <t>V5E2K1</t>
  </si>
  <si>
    <t>04141040</t>
  </si>
  <si>
    <t>4850 IRMIN ST</t>
  </si>
  <si>
    <t>V5J1Y2</t>
  </si>
  <si>
    <t>04141041</t>
  </si>
  <si>
    <t>6055 HALIFAX ST</t>
  </si>
  <si>
    <t>V5B2P4</t>
  </si>
  <si>
    <t>04141044</t>
  </si>
  <si>
    <t>4375 PANDORA ST</t>
  </si>
  <si>
    <t>V5C2B6</t>
  </si>
  <si>
    <t>04141046</t>
  </si>
  <si>
    <t>7881 GOVERNMENT RD</t>
  </si>
  <si>
    <t>V5A2C9</t>
  </si>
  <si>
    <t>04141047</t>
  </si>
  <si>
    <t>7502 2ND ST</t>
  </si>
  <si>
    <t>V3N3R5</t>
  </si>
  <si>
    <t>04141048</t>
  </si>
  <si>
    <t>2200 SPERLING AVE</t>
  </si>
  <si>
    <t>V5B4K7</t>
  </si>
  <si>
    <t>04141049</t>
  </si>
  <si>
    <t>7014 STRIDE AVE</t>
  </si>
  <si>
    <t>V3N1T4</t>
  </si>
  <si>
    <t>04141050</t>
  </si>
  <si>
    <t>3883 RUMBLE ST</t>
  </si>
  <si>
    <t>V5J1Z5</t>
  </si>
  <si>
    <t>04141052</t>
  </si>
  <si>
    <t>7622 12TH AVE</t>
  </si>
  <si>
    <t>V3N2K1</t>
  </si>
  <si>
    <t>04141053</t>
  </si>
  <si>
    <t>510 DUNCAN AVE</t>
  </si>
  <si>
    <t>V5B4L9</t>
  </si>
  <si>
    <t>04141054</t>
  </si>
  <si>
    <t>6166 IMPERIAL ST</t>
  </si>
  <si>
    <t>V5J1G5</t>
  </si>
  <si>
    <t>04141056</t>
  </si>
  <si>
    <t>2176 DUTHIE AVE</t>
  </si>
  <si>
    <t>V5A2S2</t>
  </si>
  <si>
    <t>04141057</t>
  </si>
  <si>
    <t>2740 BEAVERBROOK CRES</t>
  </si>
  <si>
    <t>V3J7B6</t>
  </si>
  <si>
    <t>04141060</t>
  </si>
  <si>
    <t>8525 FOREST GROVE DR</t>
  </si>
  <si>
    <t>V5A4H5</t>
  </si>
  <si>
    <t>04141061</t>
  </si>
  <si>
    <t>04141062</t>
  </si>
  <si>
    <t>04141063</t>
  </si>
  <si>
    <t>8800 EASTLAKE DR</t>
  </si>
  <si>
    <t>V3J7X5</t>
  </si>
  <si>
    <t>04141065</t>
  </si>
  <si>
    <t>7590 MISSION AVE</t>
  </si>
  <si>
    <t>V3N5C7</t>
  </si>
  <si>
    <t>04141068</t>
  </si>
  <si>
    <t>7777 18TH ST</t>
  </si>
  <si>
    <t>V3N5E5</t>
  </si>
  <si>
    <t>04141069</t>
  </si>
  <si>
    <t>9388 TOWER RD</t>
  </si>
  <si>
    <t>V5A4X6</t>
  </si>
  <si>
    <t>04242001</t>
  </si>
  <si>
    <t>04242002</t>
  </si>
  <si>
    <t>24789 DEWDNEY TRUNK RD</t>
  </si>
  <si>
    <t>V4R1X2</t>
  </si>
  <si>
    <t>04242003</t>
  </si>
  <si>
    <t>19438 116B AVE</t>
  </si>
  <si>
    <t>PITT MEADOWS</t>
  </si>
  <si>
    <t>V3Y1G1</t>
  </si>
  <si>
    <t>04242004</t>
  </si>
  <si>
    <t>20905 WICKLUND AVE</t>
  </si>
  <si>
    <t>V2X8E8</t>
  </si>
  <si>
    <t>04242005</t>
  </si>
  <si>
    <t>10031 240TH ST</t>
  </si>
  <si>
    <t>V2W1G2</t>
  </si>
  <si>
    <t>04242008</t>
  </si>
  <si>
    <t>12138 EDGE ST</t>
  </si>
  <si>
    <t>V2X6G8</t>
  </si>
  <si>
    <t>04242009</t>
  </si>
  <si>
    <t>12209 206 ST</t>
  </si>
  <si>
    <t>V2X1T8</t>
  </si>
  <si>
    <t>04242010</t>
  </si>
  <si>
    <t>21410 GLENWOOD AVE</t>
  </si>
  <si>
    <t>V2X3P6</t>
  </si>
  <si>
    <t>04242011</t>
  </si>
  <si>
    <t>23124 118 AVE</t>
  </si>
  <si>
    <t>V2X2N1</t>
  </si>
  <si>
    <t>04242014</t>
  </si>
  <si>
    <t>20820 RIVER RD</t>
  </si>
  <si>
    <t>V2X1Z7</t>
  </si>
  <si>
    <t>04242017</t>
  </si>
  <si>
    <t>11941 HARRIS RD</t>
  </si>
  <si>
    <t>V3Y2B5</t>
  </si>
  <si>
    <t>04242020</t>
  </si>
  <si>
    <t>25554 DEWDNEY TRUNK RD</t>
  </si>
  <si>
    <t>V4R1X9</t>
  </si>
  <si>
    <t>04242031</t>
  </si>
  <si>
    <t>12030 BLAKELY RD</t>
  </si>
  <si>
    <t>V3Y1J6</t>
  </si>
  <si>
    <t>04242032</t>
  </si>
  <si>
    <t>21023 123 AVE</t>
  </si>
  <si>
    <t>V2X4B5</t>
  </si>
  <si>
    <t>04242033</t>
  </si>
  <si>
    <t>18961 ADVENT RD</t>
  </si>
  <si>
    <t>V3Y2G4</t>
  </si>
  <si>
    <t>04242035</t>
  </si>
  <si>
    <t>22155 ISAAC CRES</t>
  </si>
  <si>
    <t>V2X0V9</t>
  </si>
  <si>
    <t>04242036</t>
  </si>
  <si>
    <t>12280 230 ST</t>
  </si>
  <si>
    <t>V2X0P6</t>
  </si>
  <si>
    <t>04242037</t>
  </si>
  <si>
    <t>11120 234A ST</t>
  </si>
  <si>
    <t>V2W1C8</t>
  </si>
  <si>
    <t>04242038</t>
  </si>
  <si>
    <t>23000 116 AVE</t>
  </si>
  <si>
    <t>V2X0T8</t>
  </si>
  <si>
    <t>04242039</t>
  </si>
  <si>
    <t>12178 BONSON RD</t>
  </si>
  <si>
    <t>V3Y2L5</t>
  </si>
  <si>
    <t>04242040</t>
  </si>
  <si>
    <t>27471 112 AVE</t>
  </si>
  <si>
    <t>V2W1P9</t>
  </si>
  <si>
    <t>04242041</t>
  </si>
  <si>
    <t>12453 248 ST</t>
  </si>
  <si>
    <t>V4R1J3</t>
  </si>
  <si>
    <t>04242042</t>
  </si>
  <si>
    <t>11849 238B ST</t>
  </si>
  <si>
    <t>V4R2T8</t>
  </si>
  <si>
    <t>04242043</t>
  </si>
  <si>
    <t>11520 203 ST</t>
  </si>
  <si>
    <t>V2X4T6</t>
  </si>
  <si>
    <t>04242045</t>
  </si>
  <si>
    <t>10445 245 ST</t>
  </si>
  <si>
    <t>V2W2G4</t>
  </si>
  <si>
    <t>04242046</t>
  </si>
  <si>
    <t>04242047</t>
  </si>
  <si>
    <t>04242048</t>
  </si>
  <si>
    <t>24093 104 AVE</t>
  </si>
  <si>
    <t>V2W1J2</t>
  </si>
  <si>
    <t>04242052</t>
  </si>
  <si>
    <t>23347 128 AVE</t>
  </si>
  <si>
    <t>V2X4R9</t>
  </si>
  <si>
    <t>04343002</t>
  </si>
  <si>
    <t>30 ELEMENTARY RD</t>
  </si>
  <si>
    <t>ANMORE</t>
  </si>
  <si>
    <t>V3H4Y6</t>
  </si>
  <si>
    <t>04343004</t>
  </si>
  <si>
    <t>825 GAUTHIER AVE</t>
  </si>
  <si>
    <t>V3K7C4</t>
  </si>
  <si>
    <t>04343005</t>
  </si>
  <si>
    <t>885 BAKER DR</t>
  </si>
  <si>
    <t>V3J6W9</t>
  </si>
  <si>
    <t>04343006</t>
  </si>
  <si>
    <t>1331 FRASER AVE</t>
  </si>
  <si>
    <t>PORT COQUITLAM</t>
  </si>
  <si>
    <t>V3B1M5</t>
  </si>
  <si>
    <t>04343009</t>
  </si>
  <si>
    <t>2875 PANORAMA DR</t>
  </si>
  <si>
    <t>V3E2S7</t>
  </si>
  <si>
    <t>04343010</t>
  </si>
  <si>
    <t>155 FINNIGAN ST</t>
  </si>
  <si>
    <t>V3K5J2</t>
  </si>
  <si>
    <t>04343011</t>
  </si>
  <si>
    <t>3150 CEDAR DR</t>
  </si>
  <si>
    <t>V3B3C3</t>
  </si>
  <si>
    <t>04343012</t>
  </si>
  <si>
    <t>2260 CENTRAL AVE</t>
  </si>
  <si>
    <t>V3C1V8</t>
  </si>
  <si>
    <t>04343013</t>
  </si>
  <si>
    <t>4250 SHAUGHNESSY ST</t>
  </si>
  <si>
    <t>V3E3E5</t>
  </si>
  <si>
    <t>04343017</t>
  </si>
  <si>
    <t>125 RAVINE DR</t>
  </si>
  <si>
    <t>PORT MOODY</t>
  </si>
  <si>
    <t>V3H4Z1</t>
  </si>
  <si>
    <t>04343018</t>
  </si>
  <si>
    <t>3064 GLEN DR</t>
  </si>
  <si>
    <t>V3B2P9</t>
  </si>
  <si>
    <t>04343019</t>
  </si>
  <si>
    <t>495 GLENCOE DR</t>
  </si>
  <si>
    <t>V3H1G6</t>
  </si>
  <si>
    <t>04343020</t>
  </si>
  <si>
    <t>1215 FALCON DR</t>
  </si>
  <si>
    <t>V3E1X9</t>
  </si>
  <si>
    <t>04343021</t>
  </si>
  <si>
    <t>960 LILLIAN ST</t>
  </si>
  <si>
    <t>V3J5C7</t>
  </si>
  <si>
    <t>04343022</t>
  </si>
  <si>
    <t>1278 CONFEDERATION DR</t>
  </si>
  <si>
    <t>V3C6L9</t>
  </si>
  <si>
    <t>04343023</t>
  </si>
  <si>
    <t>2550 LEDUC AVE</t>
  </si>
  <si>
    <t>V3K5W6</t>
  </si>
  <si>
    <t>04343024</t>
  </si>
  <si>
    <t>2161 REGAN AVE</t>
  </si>
  <si>
    <t>V3J3C5</t>
  </si>
  <si>
    <t>04343027</t>
  </si>
  <si>
    <t>3862 WELLINGTON ST</t>
  </si>
  <si>
    <t>V3B3Z4</t>
  </si>
  <si>
    <t>04343028</t>
  </si>
  <si>
    <t>3538 SHEFFIELD AVENUE</t>
  </si>
  <si>
    <t>V3E3H1</t>
  </si>
  <si>
    <t>04343029</t>
  </si>
  <si>
    <t>1761 WESTMINSTER AVE</t>
  </si>
  <si>
    <t>V3B1E5</t>
  </si>
  <si>
    <t>04343030</t>
  </si>
  <si>
    <t>04343031</t>
  </si>
  <si>
    <t>1575 KNAPPEN ST</t>
  </si>
  <si>
    <t>V3C2P8</t>
  </si>
  <si>
    <t>04343033</t>
  </si>
  <si>
    <t>1230 SOBALL ST</t>
  </si>
  <si>
    <t>V3B3H7</t>
  </si>
  <si>
    <t>04343034</t>
  </si>
  <si>
    <t>450 JOYCE ST</t>
  </si>
  <si>
    <t>V3K4G4</t>
  </si>
  <si>
    <t>04343036</t>
  </si>
  <si>
    <t>1890 HUMBER CRES</t>
  </si>
  <si>
    <t>V3C2V7</t>
  </si>
  <si>
    <t>04343037</t>
  </si>
  <si>
    <t>900 SHARPE ST</t>
  </si>
  <si>
    <t>V3C3M3</t>
  </si>
  <si>
    <t>04343038</t>
  </si>
  <si>
    <t>800 EGMONT AVE</t>
  </si>
  <si>
    <t>V3J4J8</t>
  </si>
  <si>
    <t>04343043</t>
  </si>
  <si>
    <t>2717 ST JOHNS ST</t>
  </si>
  <si>
    <t>V3H2B8</t>
  </si>
  <si>
    <t>04343044</t>
  </si>
  <si>
    <t>740 SMITH AVE</t>
  </si>
  <si>
    <t>V3J4E7</t>
  </si>
  <si>
    <t>04343045</t>
  </si>
  <si>
    <t>999 NOONS CREEK DR</t>
  </si>
  <si>
    <t>V3H4N3</t>
  </si>
  <si>
    <t>04343046</t>
  </si>
  <si>
    <t>2200 AUSTIN AVE</t>
  </si>
  <si>
    <t>V3K3S1</t>
  </si>
  <si>
    <t>04343047</t>
  </si>
  <si>
    <t>1266 NESTOR ST</t>
  </si>
  <si>
    <t>V3E2A4</t>
  </si>
  <si>
    <t>04343048</t>
  </si>
  <si>
    <t>1455 JOHNSON ST</t>
  </si>
  <si>
    <t>V3E2T1</t>
  </si>
  <si>
    <t>04343049</t>
  </si>
  <si>
    <t>1563 REGAN AVE</t>
  </si>
  <si>
    <t>V3J3B7</t>
  </si>
  <si>
    <t>04343050</t>
  </si>
  <si>
    <t>1420 PINETREE WAY</t>
  </si>
  <si>
    <t>V3C6A3</t>
  </si>
  <si>
    <t>04343051</t>
  </si>
  <si>
    <t>195 BARBER ST</t>
  </si>
  <si>
    <t>V3H3A8</t>
  </si>
  <si>
    <t>04343053</t>
  </si>
  <si>
    <t>728 PORTER ST</t>
  </si>
  <si>
    <t>V3J5B4</t>
  </si>
  <si>
    <t>04343054</t>
  </si>
  <si>
    <t>2701 SPURAWAY AVE</t>
  </si>
  <si>
    <t>V3C2C4</t>
  </si>
  <si>
    <t>04343055</t>
  </si>
  <si>
    <t>411 SCHOOLHOUSE ST</t>
  </si>
  <si>
    <t>V3K4Y7</t>
  </si>
  <si>
    <t>04343056</t>
  </si>
  <si>
    <t>600 FAIRVIEW ST</t>
  </si>
  <si>
    <t>V3J4A7</t>
  </si>
  <si>
    <t>04343057</t>
  </si>
  <si>
    <t>700 CLEARWATER WAY</t>
  </si>
  <si>
    <t>04343058</t>
  </si>
  <si>
    <t>1215 CECILE DR</t>
  </si>
  <si>
    <t>V3H1N2</t>
  </si>
  <si>
    <t>04343059</t>
  </si>
  <si>
    <t>3456 PRINCETON AVE</t>
  </si>
  <si>
    <t>04343069</t>
  </si>
  <si>
    <t>2960 WALTON AVE</t>
  </si>
  <si>
    <t>V3B6V6</t>
  </si>
  <si>
    <t>04343070</t>
  </si>
  <si>
    <t>3610 HASTINGS ST</t>
  </si>
  <si>
    <t>V3B4N6</t>
  </si>
  <si>
    <t>04343071</t>
  </si>
  <si>
    <t>2001 PANORAMA DR</t>
  </si>
  <si>
    <t>V3H5G8</t>
  </si>
  <si>
    <t>04343072</t>
  </si>
  <si>
    <t>1144 CONFEDERATION DR</t>
  </si>
  <si>
    <t>V3C6P1</t>
  </si>
  <si>
    <t>04343073</t>
  </si>
  <si>
    <t>1760 PADDOCK DR</t>
  </si>
  <si>
    <t>V3E3N8</t>
  </si>
  <si>
    <t>04343074</t>
  </si>
  <si>
    <t>1040 RIVERSIDE DR</t>
  </si>
  <si>
    <t>V3B8A7</t>
  </si>
  <si>
    <t>04343076</t>
  </si>
  <si>
    <t>570 POIRIER ST</t>
  </si>
  <si>
    <t>V3J6A8</t>
  </si>
  <si>
    <t>04343078</t>
  </si>
  <si>
    <t>1121 KING ALBERT AVE</t>
  </si>
  <si>
    <t>V3J1X8</t>
  </si>
  <si>
    <t>04343080</t>
  </si>
  <si>
    <t>2525 COMO LAKE AVE</t>
  </si>
  <si>
    <t>V3J3R8</t>
  </si>
  <si>
    <t>04343081</t>
  </si>
  <si>
    <t>1300 ROCHESTER AVE</t>
  </si>
  <si>
    <t>V3K2X5</t>
  </si>
  <si>
    <t>04343082</t>
  </si>
  <si>
    <t>2070 TYNER ST</t>
  </si>
  <si>
    <t>V3C2Z1</t>
  </si>
  <si>
    <t>04343084</t>
  </si>
  <si>
    <t>1900 EDGEWOOD AVE</t>
  </si>
  <si>
    <t>V3K2Y1</t>
  </si>
  <si>
    <t>04343086</t>
  </si>
  <si>
    <t>3115 ST. JOHNS ST</t>
  </si>
  <si>
    <t>V3H2C6</t>
  </si>
  <si>
    <t>04343088</t>
  </si>
  <si>
    <t>300 ALBERT ST</t>
  </si>
  <si>
    <t>V3H2M5</t>
  </si>
  <si>
    <t>04343090</t>
  </si>
  <si>
    <t>1390 LAURIER AVE</t>
  </si>
  <si>
    <t>V3B2B8</t>
  </si>
  <si>
    <t>04343091</t>
  </si>
  <si>
    <t>3700 HASTINGS ST</t>
  </si>
  <si>
    <t>V3B5K7</t>
  </si>
  <si>
    <t>04343093</t>
  </si>
  <si>
    <t>820 BANTING ST</t>
  </si>
  <si>
    <t>V3J4J4</t>
  </si>
  <si>
    <t>04343102</t>
  </si>
  <si>
    <t>1265 CITADEL DR</t>
  </si>
  <si>
    <t>V3C5X6</t>
  </si>
  <si>
    <t>04343108</t>
  </si>
  <si>
    <t>3280 FLINT ST</t>
  </si>
  <si>
    <t>V3B4J2</t>
  </si>
  <si>
    <t>04343110</t>
  </si>
  <si>
    <t>110 DOGWOOD DR</t>
  </si>
  <si>
    <t>V3H5G1</t>
  </si>
  <si>
    <t>04343113</t>
  </si>
  <si>
    <t>1240 LANSDOWNE DR</t>
  </si>
  <si>
    <t>V3E3E7</t>
  </si>
  <si>
    <t>04343114</t>
  </si>
  <si>
    <t>1450 PARKWAY BLVD</t>
  </si>
  <si>
    <t>V3E3L2</t>
  </si>
  <si>
    <t>04343125</t>
  </si>
  <si>
    <t>1195 LANSDOWNE DR</t>
  </si>
  <si>
    <t>V3B7Y8</t>
  </si>
  <si>
    <t>04343127</t>
  </si>
  <si>
    <t>1300 DAVID AVE</t>
  </si>
  <si>
    <t>V3H5K6</t>
  </si>
  <si>
    <t>04343130</t>
  </si>
  <si>
    <t>3000 PINEWOOD AVE</t>
  </si>
  <si>
    <t>V3B7Y7</t>
  </si>
  <si>
    <t>04343132</t>
  </si>
  <si>
    <t>2215 REEVE ST</t>
  </si>
  <si>
    <t>V3C6K8</t>
  </si>
  <si>
    <t>04343136</t>
  </si>
  <si>
    <t>1260 RIVERWOOD GATE</t>
  </si>
  <si>
    <t>V3B7Z5</t>
  </si>
  <si>
    <t>04444001</t>
  </si>
  <si>
    <t>3207 INSTITUTE ROAD</t>
  </si>
  <si>
    <t>V7K3E5</t>
  </si>
  <si>
    <t>04444003</t>
  </si>
  <si>
    <t>420 8TH ST E</t>
  </si>
  <si>
    <t>V7L1Z5</t>
  </si>
  <si>
    <t>04444005</t>
  </si>
  <si>
    <t>230 KEITH RD W</t>
  </si>
  <si>
    <t>V7M1L8</t>
  </si>
  <si>
    <t>04444008</t>
  </si>
  <si>
    <t>1230 20TH ST W</t>
  </si>
  <si>
    <t>V7P2B9</t>
  </si>
  <si>
    <t>04444009</t>
  </si>
  <si>
    <t>641 17TH ST W</t>
  </si>
  <si>
    <t>V7M0A1</t>
  </si>
  <si>
    <t>04444011</t>
  </si>
  <si>
    <t>3150 COLWOOD DR</t>
  </si>
  <si>
    <t>V7R2R6</t>
  </si>
  <si>
    <t>04444012</t>
  </si>
  <si>
    <t>1860 SUTHERLAND AVE</t>
  </si>
  <si>
    <t>V7L4C2</t>
  </si>
  <si>
    <t>04444013</t>
  </si>
  <si>
    <t>1295 SOWDEN ST</t>
  </si>
  <si>
    <t>V7P1L9</t>
  </si>
  <si>
    <t>04444014</t>
  </si>
  <si>
    <t>4501 HIGHLAND BLVD</t>
  </si>
  <si>
    <t>V7R3A2</t>
  </si>
  <si>
    <t>04444016</t>
  </si>
  <si>
    <t>2020 MOODY AVE</t>
  </si>
  <si>
    <t>V7L3V3</t>
  </si>
  <si>
    <t>04444017</t>
  </si>
  <si>
    <t>1801 MOUNTAIN HWY</t>
  </si>
  <si>
    <t>V7J2M7</t>
  </si>
  <si>
    <t>04444019</t>
  </si>
  <si>
    <t>2640 CARNATION ST</t>
  </si>
  <si>
    <t>V7H1H5</t>
  </si>
  <si>
    <t>04444021</t>
  </si>
  <si>
    <t>1540 COLEMAN ST</t>
  </si>
  <si>
    <t>V7K1W8</t>
  </si>
  <si>
    <t>04444022</t>
  </si>
  <si>
    <t>1131 FREDERICK RD</t>
  </si>
  <si>
    <t>V7K1J3</t>
  </si>
  <si>
    <t>04444023</t>
  </si>
  <si>
    <t>510 CARISBROOKE RD E</t>
  </si>
  <si>
    <t>V7N1N5</t>
  </si>
  <si>
    <t>04444024</t>
  </si>
  <si>
    <t>3600 MAHON AVE</t>
  </si>
  <si>
    <t>V7N3T6</t>
  </si>
  <si>
    <t>04444025</t>
  </si>
  <si>
    <t>1033 HANDSWORTH RD</t>
  </si>
  <si>
    <t>V7R2A7</t>
  </si>
  <si>
    <t>04444026</t>
  </si>
  <si>
    <t>931 BROADVIEW DR</t>
  </si>
  <si>
    <t>V7H2E9</t>
  </si>
  <si>
    <t>04444027</t>
  </si>
  <si>
    <t>1255 ELDON RD</t>
  </si>
  <si>
    <t>V7R1T5</t>
  </si>
  <si>
    <t>04444029</t>
  </si>
  <si>
    <t>2875 BUSHNELL PL</t>
  </si>
  <si>
    <t>V7J2Y9</t>
  </si>
  <si>
    <t>04444031</t>
  </si>
  <si>
    <t>5310 SONORA DR</t>
  </si>
  <si>
    <t>V7R3V8</t>
  </si>
  <si>
    <t>04444032</t>
  </si>
  <si>
    <t>4085 DOLLAR RD</t>
  </si>
  <si>
    <t>V7G1A5</t>
  </si>
  <si>
    <t>04444034</t>
  </si>
  <si>
    <t>2605 LARSON RD</t>
  </si>
  <si>
    <t>V7N3W4</t>
  </si>
  <si>
    <t>04444036</t>
  </si>
  <si>
    <t>2145 JONES AVE</t>
  </si>
  <si>
    <t>V7M2W7</t>
  </si>
  <si>
    <t>04444037</t>
  </si>
  <si>
    <t>980 13TH ST E</t>
  </si>
  <si>
    <t>V7L2N2</t>
  </si>
  <si>
    <t>04444041</t>
  </si>
  <si>
    <t>2650 BRONTE DR</t>
  </si>
  <si>
    <t>V7H1M4</t>
  </si>
  <si>
    <t>04444043</t>
  </si>
  <si>
    <t>750 26TH ST E</t>
  </si>
  <si>
    <t>V7K1A4</t>
  </si>
  <si>
    <t>04444046</t>
  </si>
  <si>
    <t>800 FORSMAN AVE</t>
  </si>
  <si>
    <t>V7J2G6</t>
  </si>
  <si>
    <t>04444047</t>
  </si>
  <si>
    <t>1204 CALEDONIA AVE</t>
  </si>
  <si>
    <t>V7G2A6</t>
  </si>
  <si>
    <t>04444048</t>
  </si>
  <si>
    <t>4000 INLET CRES</t>
  </si>
  <si>
    <t>V7G2R2</t>
  </si>
  <si>
    <t>04444049</t>
  </si>
  <si>
    <t>1818 BANBURY RD</t>
  </si>
  <si>
    <t>V7G1W4</t>
  </si>
  <si>
    <t>04545010</t>
  </si>
  <si>
    <t>1250 CHARTWELL DR</t>
  </si>
  <si>
    <t>V7S2R2</t>
  </si>
  <si>
    <t>04545015</t>
  </si>
  <si>
    <t>04545019</t>
  </si>
  <si>
    <t>BOWEN ISLAND</t>
  </si>
  <si>
    <t>V0N1G0</t>
  </si>
  <si>
    <t>04545020</t>
  </si>
  <si>
    <t>4685 KEITH RD</t>
  </si>
  <si>
    <t>V7W2M8</t>
  </si>
  <si>
    <t>04545025</t>
  </si>
  <si>
    <t>595 BURLEY DR</t>
  </si>
  <si>
    <t>V7T1Z3</t>
  </si>
  <si>
    <t>04545030</t>
  </si>
  <si>
    <t>1300 CHARTWELL DR</t>
  </si>
  <si>
    <t>V7S2R3</t>
  </si>
  <si>
    <t>04545035</t>
  </si>
  <si>
    <t>4355 MARINE DR</t>
  </si>
  <si>
    <t>V7V1P2</t>
  </si>
  <si>
    <t>04545040</t>
  </si>
  <si>
    <t>5575 MARINE DR</t>
  </si>
  <si>
    <t>V7W2R4</t>
  </si>
  <si>
    <t>04545045</t>
  </si>
  <si>
    <t>6350 MARINE DR</t>
  </si>
  <si>
    <t>V7W2S5</t>
  </si>
  <si>
    <t>04545055</t>
  </si>
  <si>
    <t>1329 DUCHESS AVE</t>
  </si>
  <si>
    <t>V7T1H5</t>
  </si>
  <si>
    <t>04545060</t>
  </si>
  <si>
    <t>2455 HAYWOOD AVE</t>
  </si>
  <si>
    <t>V7V1Y2</t>
  </si>
  <si>
    <t>04545062</t>
  </si>
  <si>
    <t>LIONS BAY</t>
  </si>
  <si>
    <t>V0N2E0</t>
  </si>
  <si>
    <t>04545065</t>
  </si>
  <si>
    <t>1150 22ND ST</t>
  </si>
  <si>
    <t>V7V4C4</t>
  </si>
  <si>
    <t>04545070</t>
  </si>
  <si>
    <t>1250 MATHERS AVE</t>
  </si>
  <si>
    <t>V7T2G3</t>
  </si>
  <si>
    <t>04545075</t>
  </si>
  <si>
    <t>3175 THOMPSON PL</t>
  </si>
  <si>
    <t>V7V3E3</t>
  </si>
  <si>
    <t>04545080</t>
  </si>
  <si>
    <t>760 WESTCOT RD</t>
  </si>
  <si>
    <t>V7S1N7</t>
  </si>
  <si>
    <t>04545081</t>
  </si>
  <si>
    <t>5350 HEADLAND DR</t>
  </si>
  <si>
    <t>V7W3H2</t>
  </si>
  <si>
    <t>04646001</t>
  </si>
  <si>
    <t>PO BOX 548</t>
  </si>
  <si>
    <t>04646007</t>
  </si>
  <si>
    <t>MADEIRA PARK</t>
  </si>
  <si>
    <t>V0N2H0</t>
  </si>
  <si>
    <t>04646008</t>
  </si>
  <si>
    <t>PO BOX 770</t>
  </si>
  <si>
    <t>04646009</t>
  </si>
  <si>
    <t>ROBERTS CREEK</t>
  </si>
  <si>
    <t>V0N2W0</t>
  </si>
  <si>
    <t>04646011</t>
  </si>
  <si>
    <t>PO BOX 512</t>
  </si>
  <si>
    <t>SECHELT</t>
  </si>
  <si>
    <t>V0N3A0</t>
  </si>
  <si>
    <t>04646012</t>
  </si>
  <si>
    <t>13639 HIGHWAY 101</t>
  </si>
  <si>
    <t>V0N2H1</t>
  </si>
  <si>
    <t>04646013</t>
  </si>
  <si>
    <t>8086 NORTHWOOD RD RR 1</t>
  </si>
  <si>
    <t>HALFMOON BAY</t>
  </si>
  <si>
    <t>V7Z1A8</t>
  </si>
  <si>
    <t>04646015</t>
  </si>
  <si>
    <t>PO BOX 280</t>
  </si>
  <si>
    <t>04646016</t>
  </si>
  <si>
    <t>04646017</t>
  </si>
  <si>
    <t>PO BOX 1430</t>
  </si>
  <si>
    <t>04646018</t>
  </si>
  <si>
    <t>PO BOX 1130</t>
  </si>
  <si>
    <t>V0N1V4</t>
  </si>
  <si>
    <t>04646022</t>
  </si>
  <si>
    <t>PO BOX 142</t>
  </si>
  <si>
    <t>04747001</t>
  </si>
  <si>
    <t>6388 SUTHERLAND AVE</t>
  </si>
  <si>
    <t>V8A4W4</t>
  </si>
  <si>
    <t>04747010</t>
  </si>
  <si>
    <t>7312 ABBOTSFORD ST</t>
  </si>
  <si>
    <t>V8A2G5</t>
  </si>
  <si>
    <t>04747013</t>
  </si>
  <si>
    <t>5506 WILLOW AVE</t>
  </si>
  <si>
    <t>V8A4P4</t>
  </si>
  <si>
    <t>04747014</t>
  </si>
  <si>
    <t>VAN ANDA</t>
  </si>
  <si>
    <t>V0N3K0</t>
  </si>
  <si>
    <t>04747015</t>
  </si>
  <si>
    <t>2341 ZILINSKY RD</t>
  </si>
  <si>
    <t>V8A0N8</t>
  </si>
  <si>
    <t>04747021</t>
  </si>
  <si>
    <t>04747022</t>
  </si>
  <si>
    <t>3900 SELKIRK AVE</t>
  </si>
  <si>
    <t>V8A0T8</t>
  </si>
  <si>
    <t>04848004</t>
  </si>
  <si>
    <t>PO BOX 99 STN MAIN</t>
  </si>
  <si>
    <t>04848008</t>
  </si>
  <si>
    <t>PO BOX 160</t>
  </si>
  <si>
    <t>V0N1T0</t>
  </si>
  <si>
    <t>04848011</t>
  </si>
  <si>
    <t>V8B0A7</t>
  </si>
  <si>
    <t>04848014</t>
  </si>
  <si>
    <t>BOX 1729</t>
  </si>
  <si>
    <t>DEVINE</t>
  </si>
  <si>
    <t>V0N1L0</t>
  </si>
  <si>
    <t>04848018</t>
  </si>
  <si>
    <t>04848019</t>
  </si>
  <si>
    <t>04848020</t>
  </si>
  <si>
    <t>6195 LORIMER RD</t>
  </si>
  <si>
    <t>WHISTLER</t>
  </si>
  <si>
    <t>V8E0C5</t>
  </si>
  <si>
    <t>04848021</t>
  </si>
  <si>
    <t>PEMBERTON</t>
  </si>
  <si>
    <t>V0N2L0</t>
  </si>
  <si>
    <t>04848022</t>
  </si>
  <si>
    <t>8000 ALPINE WAY</t>
  </si>
  <si>
    <t>V0N1B8</t>
  </si>
  <si>
    <t>04848023</t>
  </si>
  <si>
    <t>V0N1H0</t>
  </si>
  <si>
    <t>04848024</t>
  </si>
  <si>
    <t>1410 PORTAGE RD</t>
  </si>
  <si>
    <t>V0N2L1</t>
  </si>
  <si>
    <t>04848025</t>
  </si>
  <si>
    <t>1509 SPRING CREEK DR</t>
  </si>
  <si>
    <t>V8C0A2</t>
  </si>
  <si>
    <t>04848026</t>
  </si>
  <si>
    <t>PO BOX 299</t>
  </si>
  <si>
    <t>04848027</t>
  </si>
  <si>
    <t>V8B0A5</t>
  </si>
  <si>
    <t>04949002</t>
  </si>
  <si>
    <t>PO BAG 800</t>
  </si>
  <si>
    <t>HAGENSBORG</t>
  </si>
  <si>
    <t>V0T1H0</t>
  </si>
  <si>
    <t>04949004</t>
  </si>
  <si>
    <t>PO BOX 7</t>
  </si>
  <si>
    <t>BELLA COOLA</t>
  </si>
  <si>
    <t>V0T1C0</t>
  </si>
  <si>
    <t>808 MACKAY STREET</t>
  </si>
  <si>
    <t>04949007</t>
  </si>
  <si>
    <t>04949008</t>
  </si>
  <si>
    <t>PO BOX 18</t>
  </si>
  <si>
    <t>V0T1M0</t>
  </si>
  <si>
    <t>05050002</t>
  </si>
  <si>
    <t>PO BOX 288</t>
  </si>
  <si>
    <t>PORT CLEMENTS</t>
  </si>
  <si>
    <t>V0T1R0</t>
  </si>
  <si>
    <t>05050004</t>
  </si>
  <si>
    <t>PO BOX 227</t>
  </si>
  <si>
    <t>SANDSPIT</t>
  </si>
  <si>
    <t>V0T1T0</t>
  </si>
  <si>
    <t>05050011</t>
  </si>
  <si>
    <t>PO BOX 1252</t>
  </si>
  <si>
    <t>QUEEN CHARLOTTE</t>
  </si>
  <si>
    <t>V0T1S1</t>
  </si>
  <si>
    <t>05050012</t>
  </si>
  <si>
    <t>V0T1S0</t>
  </si>
  <si>
    <t>05112001</t>
  </si>
  <si>
    <t>PO BOX 908</t>
  </si>
  <si>
    <t>05112002</t>
  </si>
  <si>
    <t>PO BOX 339</t>
  </si>
  <si>
    <t>05112004</t>
  </si>
  <si>
    <t>PO BOX 240</t>
  </si>
  <si>
    <t>CHRISTINA LAKE</t>
  </si>
  <si>
    <t>V0H1E0</t>
  </si>
  <si>
    <t>05112005</t>
  </si>
  <si>
    <t>PO BOX 1390</t>
  </si>
  <si>
    <t>05113002</t>
  </si>
  <si>
    <t>PO BOX 116</t>
  </si>
  <si>
    <t>BEAVERDELL</t>
  </si>
  <si>
    <t>V0H1A0</t>
  </si>
  <si>
    <t>05113007</t>
  </si>
  <si>
    <t>PO BOX 219</t>
  </si>
  <si>
    <t>GREENWOOD</t>
  </si>
  <si>
    <t>V0H1J0</t>
  </si>
  <si>
    <t>05113010</t>
  </si>
  <si>
    <t>PO BOX 159</t>
  </si>
  <si>
    <t>MIDWAY</t>
  </si>
  <si>
    <t>V0H1M0</t>
  </si>
  <si>
    <t>05113012</t>
  </si>
  <si>
    <t>ROCK CREEK</t>
  </si>
  <si>
    <t>V0H1Y0</t>
  </si>
  <si>
    <t>05151013</t>
  </si>
  <si>
    <t>05252003</t>
  </si>
  <si>
    <t>05252005</t>
  </si>
  <si>
    <t>PORT EDWARD</t>
  </si>
  <si>
    <t>05252006</t>
  </si>
  <si>
    <t>05252014</t>
  </si>
  <si>
    <t>05252017</t>
  </si>
  <si>
    <t>224 GALAGM LAXA AVE</t>
  </si>
  <si>
    <t>HARTLEY BAY</t>
  </si>
  <si>
    <t>V0V1A0</t>
  </si>
  <si>
    <t>05252018</t>
  </si>
  <si>
    <t>05252019</t>
  </si>
  <si>
    <t>PO BOX 520 STN MAIN</t>
  </si>
  <si>
    <t>V8J3R7</t>
  </si>
  <si>
    <t>05252020</t>
  </si>
  <si>
    <t>05314001</t>
  </si>
  <si>
    <t>05314002</t>
  </si>
  <si>
    <t>PO BOX 6</t>
  </si>
  <si>
    <t>OKANAGAN FALLS</t>
  </si>
  <si>
    <t>V0H1R0</t>
  </si>
  <si>
    <t>05314004</t>
  </si>
  <si>
    <t>PO BOX 989</t>
  </si>
  <si>
    <t>05314005</t>
  </si>
  <si>
    <t>PO BOX 580</t>
  </si>
  <si>
    <t>V0H1V0</t>
  </si>
  <si>
    <t>05314007</t>
  </si>
  <si>
    <t>6648 PARK DR</t>
  </si>
  <si>
    <t>V0H1T4</t>
  </si>
  <si>
    <t>05314008</t>
  </si>
  <si>
    <t>05316003</t>
  </si>
  <si>
    <t>517 SCHOOL RD</t>
  </si>
  <si>
    <t>CAWSTON</t>
  </si>
  <si>
    <t>V0X1C1</t>
  </si>
  <si>
    <t>05316004</t>
  </si>
  <si>
    <t>05454004</t>
  </si>
  <si>
    <t>HOUSTON</t>
  </si>
  <si>
    <t>V0J1Z0</t>
  </si>
  <si>
    <t>05454005</t>
  </si>
  <si>
    <t>PO BOX 68</t>
  </si>
  <si>
    <t>TELKWA</t>
  </si>
  <si>
    <t>V0J2X0</t>
  </si>
  <si>
    <t>05454006</t>
  </si>
  <si>
    <t>PO BOX 2260</t>
  </si>
  <si>
    <t>05454010</t>
  </si>
  <si>
    <t>PO BOX 2692</t>
  </si>
  <si>
    <t>05454011</t>
  </si>
  <si>
    <t>PO BOX 1600</t>
  </si>
  <si>
    <t>05454012</t>
  </si>
  <si>
    <t>PO BOX 1300</t>
  </si>
  <si>
    <t>05454013</t>
  </si>
  <si>
    <t>05757007</t>
  </si>
  <si>
    <t>5190 BUCKHORN LAKE RD</t>
  </si>
  <si>
    <t>V2N6B4</t>
  </si>
  <si>
    <t>05757012</t>
  </si>
  <si>
    <t>747 WINNIPEG ST</t>
  </si>
  <si>
    <t>V2L2V3</t>
  </si>
  <si>
    <t>05757017</t>
  </si>
  <si>
    <t>1401 17TH AVE</t>
  </si>
  <si>
    <t>V2L3Z2</t>
  </si>
  <si>
    <t>05757022</t>
  </si>
  <si>
    <t>8515 OLD CARIBOO HWY</t>
  </si>
  <si>
    <t>V2N5X5</t>
  </si>
  <si>
    <t>05757024</t>
  </si>
  <si>
    <t>1193 HARPER ST</t>
  </si>
  <si>
    <t>V2M2X1</t>
  </si>
  <si>
    <t>05757033</t>
  </si>
  <si>
    <t>WILLOW RIVER</t>
  </si>
  <si>
    <t>V0J3C0</t>
  </si>
  <si>
    <t>05757036</t>
  </si>
  <si>
    <t>2901 GRIFFITHS AVE</t>
  </si>
  <si>
    <t>V2M2S7</t>
  </si>
  <si>
    <t>05757038</t>
  </si>
  <si>
    <t>PO BOX 70</t>
  </si>
  <si>
    <t>HIXON</t>
  </si>
  <si>
    <t>V0K1S0</t>
  </si>
  <si>
    <t>05757040</t>
  </si>
  <si>
    <t>3500 WESTWOOD DR</t>
  </si>
  <si>
    <t>05757045</t>
  </si>
  <si>
    <t>23955 CHIEF LAKE RD</t>
  </si>
  <si>
    <t>V2K5L1</t>
  </si>
  <si>
    <t>05757047</t>
  </si>
  <si>
    <t>7405 KELLY RD S</t>
  </si>
  <si>
    <t>V2K2J8</t>
  </si>
  <si>
    <t>05757048</t>
  </si>
  <si>
    <t>4509 HIGHWAY 16 W</t>
  </si>
  <si>
    <t>V2N5M8</t>
  </si>
  <si>
    <t>05757051</t>
  </si>
  <si>
    <t>251 OGILVIE ST S</t>
  </si>
  <si>
    <t>V2M3M4</t>
  </si>
  <si>
    <t>05757057</t>
  </si>
  <si>
    <t>9777 WESTERN RD</t>
  </si>
  <si>
    <t>V2N6M9</t>
  </si>
  <si>
    <t>05757059</t>
  </si>
  <si>
    <t>3805 RAINBOW DR</t>
  </si>
  <si>
    <t>V2M3W2</t>
  </si>
  <si>
    <t>05757063</t>
  </si>
  <si>
    <t>311 WILSON CRES</t>
  </si>
  <si>
    <t>V2L4P8</t>
  </si>
  <si>
    <t>05757064</t>
  </si>
  <si>
    <t>2222 SOUTH BLACKBURN RD</t>
  </si>
  <si>
    <t>V2N6C1</t>
  </si>
  <si>
    <t>05757068</t>
  </si>
  <si>
    <t>2633 VANIER DR</t>
  </si>
  <si>
    <t>V2N1V1</t>
  </si>
  <si>
    <t>05757074</t>
  </si>
  <si>
    <t>VALEMOUNT</t>
  </si>
  <si>
    <t>V0E2Z0</t>
  </si>
  <si>
    <t>05757075</t>
  </si>
  <si>
    <t>PO BOX 200</t>
  </si>
  <si>
    <t>MCBRIDE</t>
  </si>
  <si>
    <t>V0J2E0</t>
  </si>
  <si>
    <t>05757076</t>
  </si>
  <si>
    <t>7005 GLADSTONE DR</t>
  </si>
  <si>
    <t>V2N3N7</t>
  </si>
  <si>
    <t>05757078</t>
  </si>
  <si>
    <t>5410 COWART RD</t>
  </si>
  <si>
    <t>V2N1Z2</t>
  </si>
  <si>
    <t>05757082</t>
  </si>
  <si>
    <t>7310 CLUFF RD</t>
  </si>
  <si>
    <t>V2K2M3</t>
  </si>
  <si>
    <t>05757083</t>
  </si>
  <si>
    <t>PO BOX 1150</t>
  </si>
  <si>
    <t>MACKENZIE</t>
  </si>
  <si>
    <t>V0J2C0</t>
  </si>
  <si>
    <t>05757087</t>
  </si>
  <si>
    <t>2233 SUSSEX LANE</t>
  </si>
  <si>
    <t>V2K3J1</t>
  </si>
  <si>
    <t>05757088</t>
  </si>
  <si>
    <t>4375 EAGLENEST CRES</t>
  </si>
  <si>
    <t>V2M4Y5</t>
  </si>
  <si>
    <t>05757089</t>
  </si>
  <si>
    <t>4600 ZRAL RD</t>
  </si>
  <si>
    <t>V2K5X9</t>
  </si>
  <si>
    <t>05757096</t>
  </si>
  <si>
    <t>05757098</t>
  </si>
  <si>
    <t>257 ANDERSON ST</t>
  </si>
  <si>
    <t>V2M6C1</t>
  </si>
  <si>
    <t>05757100</t>
  </si>
  <si>
    <t>4444 HILL AVE</t>
  </si>
  <si>
    <t>V2M5V9</t>
  </si>
  <si>
    <t>05757101</t>
  </si>
  <si>
    <t>6180 DOMANO BLVD</t>
  </si>
  <si>
    <t>V2N3Z4</t>
  </si>
  <si>
    <t>05757102</t>
  </si>
  <si>
    <t>4140 CAMPBELL AVE</t>
  </si>
  <si>
    <t>V2N3A9</t>
  </si>
  <si>
    <t>05757104</t>
  </si>
  <si>
    <t>4440 CRAIG DR</t>
  </si>
  <si>
    <t>V2K3P5</t>
  </si>
  <si>
    <t>05757108</t>
  </si>
  <si>
    <t>7900 MALASPINA AVE</t>
  </si>
  <si>
    <t>V2N4A9</t>
  </si>
  <si>
    <t>05757110</t>
  </si>
  <si>
    <t>7300 SOUTHRIDGE AVE</t>
  </si>
  <si>
    <t>V2N4Y6</t>
  </si>
  <si>
    <t>05757112</t>
  </si>
  <si>
    <t>PO BOX 187</t>
  </si>
  <si>
    <t>05757114</t>
  </si>
  <si>
    <t>7151 HEATHER PARK RD</t>
  </si>
  <si>
    <t>V2K5Y3</t>
  </si>
  <si>
    <t>05757115</t>
  </si>
  <si>
    <t>4131 RAINBOW DR</t>
  </si>
  <si>
    <t>V2M3W3</t>
  </si>
  <si>
    <t>05757116</t>
  </si>
  <si>
    <t>2579 VICTORIA ST</t>
  </si>
  <si>
    <t>V2L2M3</t>
  </si>
  <si>
    <t>05757118</t>
  </si>
  <si>
    <t>PO BOX 578</t>
  </si>
  <si>
    <t>05817005</t>
  </si>
  <si>
    <t>PO BOX 970</t>
  </si>
  <si>
    <t>05817006</t>
  </si>
  <si>
    <t>05817008</t>
  </si>
  <si>
    <t>PO BOX 500</t>
  </si>
  <si>
    <t>05831001</t>
  </si>
  <si>
    <t>PO BOX 4100</t>
  </si>
  <si>
    <t>05831005</t>
  </si>
  <si>
    <t>PO BOX 5100</t>
  </si>
  <si>
    <t>05831006</t>
  </si>
  <si>
    <t>2675 COLDWATER AVE</t>
  </si>
  <si>
    <t>V1K1B2</t>
  </si>
  <si>
    <t>05831007</t>
  </si>
  <si>
    <t>2311 POSTELL ST</t>
  </si>
  <si>
    <t>LOWER NICOLA</t>
  </si>
  <si>
    <t>V0K1Y0</t>
  </si>
  <si>
    <t>05831009</t>
  </si>
  <si>
    <t>615 LINDLEY CREEK RD</t>
  </si>
  <si>
    <t>V1K1L4</t>
  </si>
  <si>
    <t>05831010</t>
  </si>
  <si>
    <t>3341 GRIMMET ST</t>
  </si>
  <si>
    <t>V1K1M3</t>
  </si>
  <si>
    <t>05959001</t>
  </si>
  <si>
    <t>1901 110 AVE</t>
  </si>
  <si>
    <t>V1G2W6</t>
  </si>
  <si>
    <t>05959003</t>
  </si>
  <si>
    <t>9300 17 ST</t>
  </si>
  <si>
    <t>V1G4A6</t>
  </si>
  <si>
    <t>05959005</t>
  </si>
  <si>
    <t>1000 92 AVE</t>
  </si>
  <si>
    <t>V1G1C1</t>
  </si>
  <si>
    <t>05959008</t>
  </si>
  <si>
    <t>05959009</t>
  </si>
  <si>
    <t>11311 13A ST</t>
  </si>
  <si>
    <t>V1G3X8</t>
  </si>
  <si>
    <t>05959010</t>
  </si>
  <si>
    <t>POUCE COUPE</t>
  </si>
  <si>
    <t>V0C2C0</t>
  </si>
  <si>
    <t>05959011</t>
  </si>
  <si>
    <t>5000-46 STREET</t>
  </si>
  <si>
    <t>CHETWYND</t>
  </si>
  <si>
    <t>V0C1J0</t>
  </si>
  <si>
    <t>05959012</t>
  </si>
  <si>
    <t>PO BOX 210</t>
  </si>
  <si>
    <t>05959013</t>
  </si>
  <si>
    <t>PO BOX 538</t>
  </si>
  <si>
    <t>05959014</t>
  </si>
  <si>
    <t>11600 7TH ST</t>
  </si>
  <si>
    <t>V1G4R8</t>
  </si>
  <si>
    <t>05959018</t>
  </si>
  <si>
    <t>6531 LAKESHORE DRIVE</t>
  </si>
  <si>
    <t>MOBERLY LAKE</t>
  </si>
  <si>
    <t>V0C1X0</t>
  </si>
  <si>
    <t>05959024</t>
  </si>
  <si>
    <t>11600 7 ST</t>
  </si>
  <si>
    <t>05959025</t>
  </si>
  <si>
    <t>05959027</t>
  </si>
  <si>
    <t>180 SOUTHGATE</t>
  </si>
  <si>
    <t>TUMBLER RIDGE</t>
  </si>
  <si>
    <t>V0C2W0</t>
  </si>
  <si>
    <t>05959029</t>
  </si>
  <si>
    <t>PO BOX 700</t>
  </si>
  <si>
    <t>05959031</t>
  </si>
  <si>
    <t>05959032</t>
  </si>
  <si>
    <t>05959033</t>
  </si>
  <si>
    <t>PO BOX 157</t>
  </si>
  <si>
    <t>GROUNDBIRCH</t>
  </si>
  <si>
    <t>V0C1T0</t>
  </si>
  <si>
    <t>06060006</t>
  </si>
  <si>
    <t>CHARLIE LAKE</t>
  </si>
  <si>
    <t>V0C1H0</t>
  </si>
  <si>
    <t>06060007</t>
  </si>
  <si>
    <t>10215 99 AVE</t>
  </si>
  <si>
    <t>V1J1V5</t>
  </si>
  <si>
    <t>06060015</t>
  </si>
  <si>
    <t>9304 86 ST</t>
  </si>
  <si>
    <t>V1J6L9</t>
  </si>
  <si>
    <t>06060021</t>
  </si>
  <si>
    <t>TAYLOR</t>
  </si>
  <si>
    <t>V0C2K0</t>
  </si>
  <si>
    <t>06060025</t>
  </si>
  <si>
    <t>10615 96 ST</t>
  </si>
  <si>
    <t>V1J3R3</t>
  </si>
  <si>
    <t>06060026</t>
  </si>
  <si>
    <t>9907 86 ST</t>
  </si>
  <si>
    <t>V1J4M7</t>
  </si>
  <si>
    <t>06060030</t>
  </si>
  <si>
    <t>PO BOX 119</t>
  </si>
  <si>
    <t>WONOWON</t>
  </si>
  <si>
    <t>V0C2N0</t>
  </si>
  <si>
    <t>06060032</t>
  </si>
  <si>
    <t>9616 115 AVE</t>
  </si>
  <si>
    <t>FORT ST. JOHN</t>
  </si>
  <si>
    <t>V1J2Y1</t>
  </si>
  <si>
    <t>06060039</t>
  </si>
  <si>
    <t>PRESPATOU</t>
  </si>
  <si>
    <t>V0C2S0</t>
  </si>
  <si>
    <t>06060040</t>
  </si>
  <si>
    <t>PO BOX 3060</t>
  </si>
  <si>
    <t>BUICK</t>
  </si>
  <si>
    <t>V0C2R0</t>
  </si>
  <si>
    <t>06060045</t>
  </si>
  <si>
    <t>10716 97 AVE</t>
  </si>
  <si>
    <t>V1J6L7</t>
  </si>
  <si>
    <t>06060047</t>
  </si>
  <si>
    <t>10904 106 ST</t>
  </si>
  <si>
    <t>V1J4G3</t>
  </si>
  <si>
    <t>06060051</t>
  </si>
  <si>
    <t>06060056</t>
  </si>
  <si>
    <t>PO BOX 196</t>
  </si>
  <si>
    <t>BALDONNEL</t>
  </si>
  <si>
    <t>V0C1C0</t>
  </si>
  <si>
    <t>06060058</t>
  </si>
  <si>
    <t>8130 89 AVE</t>
  </si>
  <si>
    <t>V1J5S5</t>
  </si>
  <si>
    <t>06060060</t>
  </si>
  <si>
    <t>PO BOX 390</t>
  </si>
  <si>
    <t>V0C1V0</t>
  </si>
  <si>
    <t>06060061</t>
  </si>
  <si>
    <t>06060062</t>
  </si>
  <si>
    <t>9816 106 ST</t>
  </si>
  <si>
    <t>V1J4E6</t>
  </si>
  <si>
    <t>06060063</t>
  </si>
  <si>
    <t>10723 92 ST</t>
  </si>
  <si>
    <t>V1J3J4</t>
  </si>
  <si>
    <t>06060064</t>
  </si>
  <si>
    <t>9708 93 AVE</t>
  </si>
  <si>
    <t>V1J6J8</t>
  </si>
  <si>
    <t>06060065</t>
  </si>
  <si>
    <t>11504 105TH AVE</t>
  </si>
  <si>
    <t>V1J0R8</t>
  </si>
  <si>
    <t>06060066</t>
  </si>
  <si>
    <t>10112 105 AVE</t>
  </si>
  <si>
    <t>V1J4S4</t>
  </si>
  <si>
    <t>06161001</t>
  </si>
  <si>
    <t>1671 KENMORE RD</t>
  </si>
  <si>
    <t>V8N4M8</t>
  </si>
  <si>
    <t>06161002</t>
  </si>
  <si>
    <t>508 DOUGLAS ST</t>
  </si>
  <si>
    <t>V8V2P7</t>
  </si>
  <si>
    <t>06161004</t>
  </si>
  <si>
    <t>750 FRONT ST</t>
  </si>
  <si>
    <t>V9A3Y4</t>
  </si>
  <si>
    <t>06161005</t>
  </si>
  <si>
    <t>1118 PRINCESS AVE</t>
  </si>
  <si>
    <t>V8T1L3</t>
  </si>
  <si>
    <t>06161006</t>
  </si>
  <si>
    <t>2260 VICTOR ST</t>
  </si>
  <si>
    <t>V8R4C5</t>
  </si>
  <si>
    <t>06161007</t>
  </si>
  <si>
    <t>401 MOSS ST</t>
  </si>
  <si>
    <t>V8V4N2</t>
  </si>
  <si>
    <t>06161008</t>
  </si>
  <si>
    <t>1623 BANK ST</t>
  </si>
  <si>
    <t>V8R4V5</t>
  </si>
  <si>
    <t>06161010</t>
  </si>
  <si>
    <t>2766 ADMIRALS RD</t>
  </si>
  <si>
    <t>V9A2R3</t>
  </si>
  <si>
    <t>06161012</t>
  </si>
  <si>
    <t>1824 FAIRFIELD RD</t>
  </si>
  <si>
    <t>V8S1G8</t>
  </si>
  <si>
    <t>06161013</t>
  </si>
  <si>
    <t>2827 BELMONT AVE</t>
  </si>
  <si>
    <t>V8R4B2</t>
  </si>
  <si>
    <t>06161016</t>
  </si>
  <si>
    <t>3031 QUADRA ST</t>
  </si>
  <si>
    <t>V8T4G2</t>
  </si>
  <si>
    <t>06161018</t>
  </si>
  <si>
    <t>1260 GRANT ST</t>
  </si>
  <si>
    <t>V8T1C2</t>
  </si>
  <si>
    <t>06161019</t>
  </si>
  <si>
    <t>3427 QUADRA ST</t>
  </si>
  <si>
    <t>V8X1G8</t>
  </si>
  <si>
    <t>06161020</t>
  </si>
  <si>
    <t>3155 ALBINA ST</t>
  </si>
  <si>
    <t>V9A1Z6</t>
  </si>
  <si>
    <t>06161021</t>
  </si>
  <si>
    <t>2290 MUSGRAVE ST</t>
  </si>
  <si>
    <t>V8R5Y2</t>
  </si>
  <si>
    <t>06161024</t>
  </si>
  <si>
    <t>2121 CADBORO BAY RD</t>
  </si>
  <si>
    <t>V8R5G4</t>
  </si>
  <si>
    <t>06161025</t>
  </si>
  <si>
    <t>3910 CEDAR HILL RD</t>
  </si>
  <si>
    <t>V8P3Z9</t>
  </si>
  <si>
    <t>06161027</t>
  </si>
  <si>
    <t>4005 RAYMOND ST N</t>
  </si>
  <si>
    <t>V8Z4K9</t>
  </si>
  <si>
    <t>06161028</t>
  </si>
  <si>
    <t>1525 ROWAN ST</t>
  </si>
  <si>
    <t>V8P1X4</t>
  </si>
  <si>
    <t>06161029</t>
  </si>
  <si>
    <t>218 HELMCKEN RD</t>
  </si>
  <si>
    <t>V9B1S6</t>
  </si>
  <si>
    <t>06161030</t>
  </si>
  <si>
    <t>3875 HARO RD</t>
  </si>
  <si>
    <t>V8N4A6</t>
  </si>
  <si>
    <t>06161032</t>
  </si>
  <si>
    <t>4109 ROSEDALE AVE</t>
  </si>
  <si>
    <t>V8Z5J5</t>
  </si>
  <si>
    <t>06161033</t>
  </si>
  <si>
    <t>140 OSWEGO ST</t>
  </si>
  <si>
    <t>V8V2B1</t>
  </si>
  <si>
    <t>06161035</t>
  </si>
  <si>
    <t>1280 FORT ST</t>
  </si>
  <si>
    <t>V8V3L2</t>
  </si>
  <si>
    <t>06161036</t>
  </si>
  <si>
    <t>1765 LANSDOWNE RD</t>
  </si>
  <si>
    <t>V8P1A7</t>
  </si>
  <si>
    <t>06161038</t>
  </si>
  <si>
    <t>4140 GLANFORD AVE</t>
  </si>
  <si>
    <t>V8Z4A8</t>
  </si>
  <si>
    <t>06161040</t>
  </si>
  <si>
    <t>1010 WYCHBURY AVE</t>
  </si>
  <si>
    <t>V9A5K6</t>
  </si>
  <si>
    <t>06161042</t>
  </si>
  <si>
    <t>1031 LUCAS AVE</t>
  </si>
  <si>
    <t>V8X5L2</t>
  </si>
  <si>
    <t>06161046</t>
  </si>
  <si>
    <t>3751 GRANGE RD</t>
  </si>
  <si>
    <t>V8Z4T2</t>
  </si>
  <si>
    <t>06161047</t>
  </si>
  <si>
    <t>3900 GORDON HEAD RD</t>
  </si>
  <si>
    <t>V8P4X3</t>
  </si>
  <si>
    <t>06161048</t>
  </si>
  <si>
    <t>847 COLVILLE RD</t>
  </si>
  <si>
    <t>V9A4N9</t>
  </si>
  <si>
    <t>06161049</t>
  </si>
  <si>
    <t>3970 GORDON HEAD RD</t>
  </si>
  <si>
    <t>V8N3X3</t>
  </si>
  <si>
    <t>06161051</t>
  </si>
  <si>
    <t>1440 HARROP ROAD</t>
  </si>
  <si>
    <t>V8P2S6</t>
  </si>
  <si>
    <t>06161052</t>
  </si>
  <si>
    <t>4421 GREENTREE TERR</t>
  </si>
  <si>
    <t>V8N3S9</t>
  </si>
  <si>
    <t>06161054</t>
  </si>
  <si>
    <t>4190 CAREY RD</t>
  </si>
  <si>
    <t>V8Z4G8</t>
  </si>
  <si>
    <t>06161056</t>
  </si>
  <si>
    <t>1250 HIGHROCK AVE</t>
  </si>
  <si>
    <t>V9A4V7</t>
  </si>
  <si>
    <t>06161057</t>
  </si>
  <si>
    <t>3963 BORDEN ST</t>
  </si>
  <si>
    <t>V8P3H9</t>
  </si>
  <si>
    <t>06161058</t>
  </si>
  <si>
    <t>2750 SHORELINE DR</t>
  </si>
  <si>
    <t>V9B1M6</t>
  </si>
  <si>
    <t>06161062</t>
  </si>
  <si>
    <t>2306 EDGELOW ST</t>
  </si>
  <si>
    <t>V8N1R5</t>
  </si>
  <si>
    <t>06161063</t>
  </si>
  <si>
    <t>957 BURNSIDE RD W</t>
  </si>
  <si>
    <t>V8Z6E9</t>
  </si>
  <si>
    <t>06161064</t>
  </si>
  <si>
    <t>4139 TORQUAY DR</t>
  </si>
  <si>
    <t>V8N3L1</t>
  </si>
  <si>
    <t>06161065</t>
  </si>
  <si>
    <t>4413 TORQUAY DR</t>
  </si>
  <si>
    <t>V8N3L3</t>
  </si>
  <si>
    <t>06161066</t>
  </si>
  <si>
    <t>765 ROGERS AVE</t>
  </si>
  <si>
    <t>V8X5K6</t>
  </si>
  <si>
    <t>06161067</t>
  </si>
  <si>
    <t>97 TALCOTT RD</t>
  </si>
  <si>
    <t>V9B6L9</t>
  </si>
  <si>
    <t>06161068</t>
  </si>
  <si>
    <t>505 DUMERESQ ST</t>
  </si>
  <si>
    <t>V8Z1X3</t>
  </si>
  <si>
    <t>06161069</t>
  </si>
  <si>
    <t>851 MONTEREY AVE</t>
  </si>
  <si>
    <t>V8S4V1</t>
  </si>
  <si>
    <t>06262002</t>
  </si>
  <si>
    <t>3291 HAPPY VALLEY RD</t>
  </si>
  <si>
    <t>V9C2W3</t>
  </si>
  <si>
    <t>06262004</t>
  </si>
  <si>
    <t>SOOKE</t>
  </si>
  <si>
    <t>V9Z0E4</t>
  </si>
  <si>
    <t>06262005</t>
  </si>
  <si>
    <t>6633 DEERING RD</t>
  </si>
  <si>
    <t>PORT RENFREW</t>
  </si>
  <si>
    <t>V0S1K0</t>
  </si>
  <si>
    <t>06262007</t>
  </si>
  <si>
    <t>2764 JACKLIN RD</t>
  </si>
  <si>
    <t>V9B3X6</t>
  </si>
  <si>
    <t>06262010</t>
  </si>
  <si>
    <t>3325 METCHOSIN RD</t>
  </si>
  <si>
    <t>V9C2A4</t>
  </si>
  <si>
    <t>06262011</t>
  </si>
  <si>
    <t>626 HOYLAKE AVE</t>
  </si>
  <si>
    <t>V9B3P7</t>
  </si>
  <si>
    <t>06262012</t>
  </si>
  <si>
    <t>PO BOX 820 STN MAIN</t>
  </si>
  <si>
    <t>V9Z1H8</t>
  </si>
  <si>
    <t>06262013</t>
  </si>
  <si>
    <t>3041 LANGFORD LAKE RD</t>
  </si>
  <si>
    <t>V9B0L9</t>
  </si>
  <si>
    <t>06262015</t>
  </si>
  <si>
    <t>2721 GRAINGER RD</t>
  </si>
  <si>
    <t>V9B3K7</t>
  </si>
  <si>
    <t>06262016</t>
  </si>
  <si>
    <t>3341 PAINTER RD</t>
  </si>
  <si>
    <t>V9C2J1</t>
  </si>
  <si>
    <t>06262018</t>
  </si>
  <si>
    <t>4983 ROCKY POINT RD</t>
  </si>
  <si>
    <t>V9C4G4</t>
  </si>
  <si>
    <t>06262020</t>
  </si>
  <si>
    <t>PO BOX 790</t>
  </si>
  <si>
    <t>V9Z1H7</t>
  </si>
  <si>
    <t>06262021</t>
  </si>
  <si>
    <t>675 MEAFORD AVE</t>
  </si>
  <si>
    <t>V9B5Y1</t>
  </si>
  <si>
    <t>06262022</t>
  </si>
  <si>
    <t>3310 WISHART RD</t>
  </si>
  <si>
    <t>V9C1R1</t>
  </si>
  <si>
    <t>06262023</t>
  </si>
  <si>
    <t>301 ZEALOUS CRES</t>
  </si>
  <si>
    <t>V9C1H6</t>
  </si>
  <si>
    <t>06262025</t>
  </si>
  <si>
    <t>1026 GOLDSTREAM AVE</t>
  </si>
  <si>
    <t>V9B2Y5</t>
  </si>
  <si>
    <t>06262026</t>
  </si>
  <si>
    <t>2939 MT. WELLS DR</t>
  </si>
  <si>
    <t>V9B4T4</t>
  </si>
  <si>
    <t>06262031</t>
  </si>
  <si>
    <t>V9Z0E5</t>
  </si>
  <si>
    <t>06262032</t>
  </si>
  <si>
    <t>2363 SETCHFIELD AVE</t>
  </si>
  <si>
    <t>V9B5W1</t>
  </si>
  <si>
    <t>06262033</t>
  </si>
  <si>
    <t>PO BOX 1010</t>
  </si>
  <si>
    <t>V9Z1J1</t>
  </si>
  <si>
    <t>06262034</t>
  </si>
  <si>
    <t>V9Z1H9</t>
  </si>
  <si>
    <t>06262035</t>
  </si>
  <si>
    <t>3000 WISHART RD</t>
  </si>
  <si>
    <t>V9C1P4</t>
  </si>
  <si>
    <t>06262036</t>
  </si>
  <si>
    <t>2662 SILVERSTONE WAY</t>
  </si>
  <si>
    <t>V9B6A6</t>
  </si>
  <si>
    <t>06262037</t>
  </si>
  <si>
    <t>06262038</t>
  </si>
  <si>
    <t>3500 RYDER HESJEDAL WAY</t>
  </si>
  <si>
    <t>V9C0J6</t>
  </si>
  <si>
    <t>06262039</t>
  </si>
  <si>
    <t>3100 CONSTELLATION AVE</t>
  </si>
  <si>
    <t>V9B0V2</t>
  </si>
  <si>
    <t>06262040</t>
  </si>
  <si>
    <t>3090 CONSTELLATION AVE</t>
  </si>
  <si>
    <t>06262041</t>
  </si>
  <si>
    <t>1089 LANGFORD PARKWAY</t>
  </si>
  <si>
    <t>LANGFORD</t>
  </si>
  <si>
    <t>V9B0A5</t>
  </si>
  <si>
    <t>06363002</t>
  </si>
  <si>
    <t>7085 WALLACE DRIVE</t>
  </si>
  <si>
    <t>BRENTWOOD BAY</t>
  </si>
  <si>
    <t>V8M1P9</t>
  </si>
  <si>
    <t>06363003</t>
  </si>
  <si>
    <t>5238 CORDOVA BAY RD</t>
  </si>
  <si>
    <t>V8Y2L2</t>
  </si>
  <si>
    <t>06363004</t>
  </si>
  <si>
    <t>10975 WEST SAANICH RD</t>
  </si>
  <si>
    <t>NORTH SAANICH</t>
  </si>
  <si>
    <t>V8L5P6</t>
  </si>
  <si>
    <t>06363007</t>
  </si>
  <si>
    <t>6843 CENTRAL SAANICH RD</t>
  </si>
  <si>
    <t>V8Z5V4</t>
  </si>
  <si>
    <t>06363008</t>
  </si>
  <si>
    <t>1145 ROYAL OAK DR</t>
  </si>
  <si>
    <t>V8X3T7</t>
  </si>
  <si>
    <t>06363010</t>
  </si>
  <si>
    <t>321 PROSPECT LAKE RD</t>
  </si>
  <si>
    <t>V9E1J7</t>
  </si>
  <si>
    <t>06363011</t>
  </si>
  <si>
    <t>1800 FOREST PARK DR</t>
  </si>
  <si>
    <t>V8L4B8</t>
  </si>
  <si>
    <t>06363014</t>
  </si>
  <si>
    <t>2281 HENRY AVE</t>
  </si>
  <si>
    <t>SIDNEY</t>
  </si>
  <si>
    <t>V8L2A8</t>
  </si>
  <si>
    <t>06363020</t>
  </si>
  <si>
    <t>1627 STELLYS CROSS RD</t>
  </si>
  <si>
    <t>V8M1S8</t>
  </si>
  <si>
    <t>06363021</t>
  </si>
  <si>
    <t>4980 WESLEY RD</t>
  </si>
  <si>
    <t>V8Y1Y9</t>
  </si>
  <si>
    <t>06363022</t>
  </si>
  <si>
    <t>10640 MCDONALD PARK RD</t>
  </si>
  <si>
    <t>V8L5S7</t>
  </si>
  <si>
    <t>06363026</t>
  </si>
  <si>
    <t>10400 MCDONALD PARK RD</t>
  </si>
  <si>
    <t>V8L0A3</t>
  </si>
  <si>
    <t>06363027</t>
  </si>
  <si>
    <t>751 TRAVINO LANE</t>
  </si>
  <si>
    <t>V8Z0C6</t>
  </si>
  <si>
    <t>06363028</t>
  </si>
  <si>
    <t>1101 NEWTON PL</t>
  </si>
  <si>
    <t>V8M1G2</t>
  </si>
  <si>
    <t>06464002</t>
  </si>
  <si>
    <t>112 RAINBOW RD</t>
  </si>
  <si>
    <t>V8K2K3</t>
  </si>
  <si>
    <t>06464003</t>
  </si>
  <si>
    <t>535 FERNHILL ROAD</t>
  </si>
  <si>
    <t>MAYNE ISLAND</t>
  </si>
  <si>
    <t>06464004</t>
  </si>
  <si>
    <t>SATURNA</t>
  </si>
  <si>
    <t>V0N2Y0</t>
  </si>
  <si>
    <t>06464005</t>
  </si>
  <si>
    <t>V0N1P0</t>
  </si>
  <si>
    <t>06464007</t>
  </si>
  <si>
    <t>06464008</t>
  </si>
  <si>
    <t>V0N2M1</t>
  </si>
  <si>
    <t>06464009</t>
  </si>
  <si>
    <t>V8K1Y9</t>
  </si>
  <si>
    <t>06464010</t>
  </si>
  <si>
    <t>06715002</t>
  </si>
  <si>
    <t>06715003</t>
  </si>
  <si>
    <t>NARAMATA</t>
  </si>
  <si>
    <t>V0H1N0</t>
  </si>
  <si>
    <t>06715004</t>
  </si>
  <si>
    <t>152 LINDEN AVENUE</t>
  </si>
  <si>
    <t>KALEDEN</t>
  </si>
  <si>
    <t>V0H1K0</t>
  </si>
  <si>
    <t>06715005</t>
  </si>
  <si>
    <t>400 CARMI AVE</t>
  </si>
  <si>
    <t>V2A3G5</t>
  </si>
  <si>
    <t>06715006</t>
  </si>
  <si>
    <t>330 POWER ST</t>
  </si>
  <si>
    <t>V2A5X2</t>
  </si>
  <si>
    <t>06715007</t>
  </si>
  <si>
    <t>1604 WEST BENCH DR</t>
  </si>
  <si>
    <t>V2A8Z3</t>
  </si>
  <si>
    <t>06715008</t>
  </si>
  <si>
    <t>06715011</t>
  </si>
  <si>
    <t>145 MIDDLE BENCH RD S</t>
  </si>
  <si>
    <t>V2A8S7</t>
  </si>
  <si>
    <t>06715014</t>
  </si>
  <si>
    <t>1437 ALLISON ST</t>
  </si>
  <si>
    <t>V2A3X5</t>
  </si>
  <si>
    <t>06715017</t>
  </si>
  <si>
    <t>225 KINNEY AVE</t>
  </si>
  <si>
    <t>V2A3P2</t>
  </si>
  <si>
    <t>06715018</t>
  </si>
  <si>
    <t>640 WILTSE BLVD</t>
  </si>
  <si>
    <t>V2A8J2</t>
  </si>
  <si>
    <t>06767019</t>
  </si>
  <si>
    <t>300 JERMYN AVE</t>
  </si>
  <si>
    <t>V2A2E1</t>
  </si>
  <si>
    <t>06767020</t>
  </si>
  <si>
    <t>110 GREEN AVE W</t>
  </si>
  <si>
    <t>06767021</t>
  </si>
  <si>
    <t>DRAWER 3000</t>
  </si>
  <si>
    <t>06777002</t>
  </si>
  <si>
    <t>06777003</t>
  </si>
  <si>
    <t>BOX 3000</t>
  </si>
  <si>
    <t>06777004</t>
  </si>
  <si>
    <t>06868001</t>
  </si>
  <si>
    <t>355 WAKESIAH AVE</t>
  </si>
  <si>
    <t>V9R3K5</t>
  </si>
  <si>
    <t>06868002</t>
  </si>
  <si>
    <t>LADYSMITH</t>
  </si>
  <si>
    <t>V9G1A2</t>
  </si>
  <si>
    <t>06868007</t>
  </si>
  <si>
    <t>1640 MACMILLAN RD</t>
  </si>
  <si>
    <t>V9X1L9</t>
  </si>
  <si>
    <t>06868009</t>
  </si>
  <si>
    <t>2215 GOULD RD W</t>
  </si>
  <si>
    <t>V9X1J9</t>
  </si>
  <si>
    <t>06868010</t>
  </si>
  <si>
    <t>6135 MCGIRR RD</t>
  </si>
  <si>
    <t>V9V1M1</t>
  </si>
  <si>
    <t>06868011</t>
  </si>
  <si>
    <t>06868015</t>
  </si>
  <si>
    <t>3135 MEXICANA RD</t>
  </si>
  <si>
    <t>V9T2W8</t>
  </si>
  <si>
    <t>06868018</t>
  </si>
  <si>
    <t>140 VIEW ST</t>
  </si>
  <si>
    <t>V9R4N6</t>
  </si>
  <si>
    <t>06868019</t>
  </si>
  <si>
    <t>510 MILLSTONE AVE</t>
  </si>
  <si>
    <t>V9S5A9</t>
  </si>
  <si>
    <t>06868022</t>
  </si>
  <si>
    <t>1503 CRANBERRY AVE</t>
  </si>
  <si>
    <t>V9R6R7</t>
  </si>
  <si>
    <t>06868024</t>
  </si>
  <si>
    <t>25 CILAIRE DR</t>
  </si>
  <si>
    <t>V9S3C9</t>
  </si>
  <si>
    <t>06868028</t>
  </si>
  <si>
    <t>3004 DEPARTURE BAY RD</t>
  </si>
  <si>
    <t>V9T1B4</t>
  </si>
  <si>
    <t>06868036</t>
  </si>
  <si>
    <t>205 HOWARD AVE</t>
  </si>
  <si>
    <t>V9R3R3</t>
  </si>
  <si>
    <t>06868037</t>
  </si>
  <si>
    <t>2050 LATIMER RD</t>
  </si>
  <si>
    <t>V9S2W5</t>
  </si>
  <si>
    <t>06868038</t>
  </si>
  <si>
    <t>5301 WILLIAMSON RD</t>
  </si>
  <si>
    <t>V9V1L1</t>
  </si>
  <si>
    <t>06868040</t>
  </si>
  <si>
    <t>GABRIOLA ISLAND</t>
  </si>
  <si>
    <t>V0R1X0</t>
  </si>
  <si>
    <t>06868041</t>
  </si>
  <si>
    <t>625 GEORGIA AVE</t>
  </si>
  <si>
    <t>V9R3W3</t>
  </si>
  <si>
    <t>06868044</t>
  </si>
  <si>
    <t>1025 MORNINGSIDE DR</t>
  </si>
  <si>
    <t>V9T1N5</t>
  </si>
  <si>
    <t>06868048</t>
  </si>
  <si>
    <t>V9G1A6</t>
  </si>
  <si>
    <t>06868049</t>
  </si>
  <si>
    <t>06868052</t>
  </si>
  <si>
    <t>2480 WELLINGTON RD E</t>
  </si>
  <si>
    <t>V9R5K3</t>
  </si>
  <si>
    <t>06868055</t>
  </si>
  <si>
    <t>6199 MCGIRR RD</t>
  </si>
  <si>
    <t>V9V1C7</t>
  </si>
  <si>
    <t>06868058</t>
  </si>
  <si>
    <t>13470 CEDAR RD</t>
  </si>
  <si>
    <t>V9G1H6</t>
  </si>
  <si>
    <t>06868061</t>
  </si>
  <si>
    <t>395 EIGHTH ST</t>
  </si>
  <si>
    <t>V9R1A9</t>
  </si>
  <si>
    <t>06868065</t>
  </si>
  <si>
    <t>400 CAMPBELL ST</t>
  </si>
  <si>
    <t>V9R3G7</t>
  </si>
  <si>
    <t>06868066</t>
  </si>
  <si>
    <t>6201 DUNBAR RD</t>
  </si>
  <si>
    <t>V9T2P2</t>
  </si>
  <si>
    <t>06868070</t>
  </si>
  <si>
    <t>1390 STUYWUT ST</t>
  </si>
  <si>
    <t>V9X1M4</t>
  </si>
  <si>
    <t>06868071</t>
  </si>
  <si>
    <t>1632 BOWEN RD</t>
  </si>
  <si>
    <t>V9S1G6</t>
  </si>
  <si>
    <t>06868073</t>
  </si>
  <si>
    <t>6021 NELSON RD</t>
  </si>
  <si>
    <t>V9T5N7</t>
  </si>
  <si>
    <t>06868076</t>
  </si>
  <si>
    <t>3741 DEPARTURE BAY RD</t>
  </si>
  <si>
    <t>V9T1C5</t>
  </si>
  <si>
    <t>06868080</t>
  </si>
  <si>
    <t>PO BOX 340</t>
  </si>
  <si>
    <t>LANTZVILLE</t>
  </si>
  <si>
    <t>V0R2H0</t>
  </si>
  <si>
    <t>06868086</t>
  </si>
  <si>
    <t>3821 STRONACH DR</t>
  </si>
  <si>
    <t>V9T3X4</t>
  </si>
  <si>
    <t>06868323</t>
  </si>
  <si>
    <t>100 OHIO WAY</t>
  </si>
  <si>
    <t>V9X1C8</t>
  </si>
  <si>
    <t>06868325</t>
  </si>
  <si>
    <t>2280 SUN VALLEY DR</t>
  </si>
  <si>
    <t>V9T6P1</t>
  </si>
  <si>
    <t>06899114</t>
  </si>
  <si>
    <t>06969006</t>
  </si>
  <si>
    <t>QUALICUM BEACH</t>
  </si>
  <si>
    <t>06969012</t>
  </si>
  <si>
    <t>06969014</t>
  </si>
  <si>
    <t>266 VILLAGE WAY</t>
  </si>
  <si>
    <t>V9K1L1</t>
  </si>
  <si>
    <t>06969015</t>
  </si>
  <si>
    <t>PO BOX 112</t>
  </si>
  <si>
    <t>BOWSER</t>
  </si>
  <si>
    <t>V0R1G0</t>
  </si>
  <si>
    <t>06969016</t>
  </si>
  <si>
    <t>LASQUETI ISLAND</t>
  </si>
  <si>
    <t>V0R2J0</t>
  </si>
  <si>
    <t>06969018</t>
  </si>
  <si>
    <t>NANOOSE BAY</t>
  </si>
  <si>
    <t>V9P9J9</t>
  </si>
  <si>
    <t>06969020</t>
  </si>
  <si>
    <t>650 BENNETT RD</t>
  </si>
  <si>
    <t>V9K1N1</t>
  </si>
  <si>
    <t>06969021</t>
  </si>
  <si>
    <t>PO BOX 80</t>
  </si>
  <si>
    <t>ERRINGTON</t>
  </si>
  <si>
    <t>V0R1V0</t>
  </si>
  <si>
    <t>06969023</t>
  </si>
  <si>
    <t>06969025</t>
  </si>
  <si>
    <t>1037 CARDINAL WAY</t>
  </si>
  <si>
    <t>V9P1J9</t>
  </si>
  <si>
    <t>07070001</t>
  </si>
  <si>
    <t>4000 ROGER ST</t>
  </si>
  <si>
    <t>V9Y0B1</t>
  </si>
  <si>
    <t>07070005</t>
  </si>
  <si>
    <t>UCLUELET</t>
  </si>
  <si>
    <t>V0R3A0</t>
  </si>
  <si>
    <t>07070006</t>
  </si>
  <si>
    <t>4645 HELEN ST</t>
  </si>
  <si>
    <t>V9Y6P6</t>
  </si>
  <si>
    <t>07070018</t>
  </si>
  <si>
    <t>3867 MARPOLE ST</t>
  </si>
  <si>
    <t>V9Y6Y3</t>
  </si>
  <si>
    <t>07070020</t>
  </si>
  <si>
    <t>3881 BRUCE ST</t>
  </si>
  <si>
    <t>V9Y1J6</t>
  </si>
  <si>
    <t>07070024</t>
  </si>
  <si>
    <t>TOFINO</t>
  </si>
  <si>
    <t>V0R2Z0</t>
  </si>
  <si>
    <t>07070025</t>
  </si>
  <si>
    <t>4111 WOOD AVE</t>
  </si>
  <si>
    <t>V9Y5E8</t>
  </si>
  <si>
    <t>07070026</t>
  </si>
  <si>
    <t>PO BOX 669</t>
  </si>
  <si>
    <t>07070027</t>
  </si>
  <si>
    <t>BAMFIELD</t>
  </si>
  <si>
    <t>V0R1B0</t>
  </si>
  <si>
    <t>07070028</t>
  </si>
  <si>
    <t>5055 COMPTON RD</t>
  </si>
  <si>
    <t>V9Y7B5</t>
  </si>
  <si>
    <t>07070029</t>
  </si>
  <si>
    <t>3500 ARGYLE ST</t>
  </si>
  <si>
    <t>V9Y3A8</t>
  </si>
  <si>
    <t>07171040</t>
  </si>
  <si>
    <t>4830 HEADQUARTERS RD</t>
  </si>
  <si>
    <t>V9J1P2</t>
  </si>
  <si>
    <t>07171041</t>
  </si>
  <si>
    <t>750 PRITCHARD RD</t>
  </si>
  <si>
    <t>COMOX</t>
  </si>
  <si>
    <t>V9M3S8</t>
  </si>
  <si>
    <t>07171050</t>
  </si>
  <si>
    <t>1909 ROBB AVE</t>
  </si>
  <si>
    <t>V9M2C9</t>
  </si>
  <si>
    <t>07171052</t>
  </si>
  <si>
    <t>805 WILLEMAR AVE</t>
  </si>
  <si>
    <t>V9N3L7</t>
  </si>
  <si>
    <t>07171053</t>
  </si>
  <si>
    <t>CUMBERLAND</t>
  </si>
  <si>
    <t>V0R1S0</t>
  </si>
  <si>
    <t>07171054</t>
  </si>
  <si>
    <t>1551 LERWICK RD</t>
  </si>
  <si>
    <t>V9N9B5</t>
  </si>
  <si>
    <t>07171060</t>
  </si>
  <si>
    <t>3040 LAKE TRAIL RD</t>
  </si>
  <si>
    <t>V9N9M1</t>
  </si>
  <si>
    <t>07171063</t>
  </si>
  <si>
    <t>1290 GUTHRIE RD</t>
  </si>
  <si>
    <t>V9M4G2</t>
  </si>
  <si>
    <t>07171065</t>
  </si>
  <si>
    <t>1540 MCPHEE AVE</t>
  </si>
  <si>
    <t>V9N3A5</t>
  </si>
  <si>
    <t>07171067</t>
  </si>
  <si>
    <t>1100 NORTHWEST RD</t>
  </si>
  <si>
    <t>DENMAN ISLAND</t>
  </si>
  <si>
    <t>V0R1T0</t>
  </si>
  <si>
    <t>07171070</t>
  </si>
  <si>
    <t>2100 SOLLANS RD</t>
  </si>
  <si>
    <t>HORNBY ISLAND</t>
  </si>
  <si>
    <t>V0R1Z0</t>
  </si>
  <si>
    <t>07171071</t>
  </si>
  <si>
    <t>401 WILLEMAR AVE</t>
  </si>
  <si>
    <t>V9N3L3</t>
  </si>
  <si>
    <t>07171072</t>
  </si>
  <si>
    <t>3830 WARREN AVE</t>
  </si>
  <si>
    <t>ROYSTON</t>
  </si>
  <si>
    <t>V0R2V0</t>
  </si>
  <si>
    <t>07171077</t>
  </si>
  <si>
    <t>LAZO</t>
  </si>
  <si>
    <t>V0R2K0</t>
  </si>
  <si>
    <t>07171079</t>
  </si>
  <si>
    <t>8763 PAULSEN RD</t>
  </si>
  <si>
    <t>BLACK CREEK</t>
  </si>
  <si>
    <t>V9J1J8</t>
  </si>
  <si>
    <t>07171080</t>
  </si>
  <si>
    <t>2300 VALLEY VIEW DR</t>
  </si>
  <si>
    <t>V9N9A3</t>
  </si>
  <si>
    <t>07171081</t>
  </si>
  <si>
    <t>5120 MOTTISHAW RD</t>
  </si>
  <si>
    <t>V9J1L5</t>
  </si>
  <si>
    <t>07171082</t>
  </si>
  <si>
    <t>2505 SMITH RD</t>
  </si>
  <si>
    <t>V9J1T6</t>
  </si>
  <si>
    <t>07171155</t>
  </si>
  <si>
    <t>2250 BOLT AVE</t>
  </si>
  <si>
    <t>V9M4E7</t>
  </si>
  <si>
    <t>07171156</t>
  </si>
  <si>
    <t>2345 MISSION RD</t>
  </si>
  <si>
    <t>V9N9H1</t>
  </si>
  <si>
    <t>07272010</t>
  </si>
  <si>
    <t>350 DOGWOOD ST</t>
  </si>
  <si>
    <t>V9W2X9</t>
  </si>
  <si>
    <t>07272012</t>
  </si>
  <si>
    <t>1681 SOUTH DOGWOOD ST</t>
  </si>
  <si>
    <t>V9W8C1</t>
  </si>
  <si>
    <t>07272014</t>
  </si>
  <si>
    <t>400 7TH AVE</t>
  </si>
  <si>
    <t>V9W3Z9</t>
  </si>
  <si>
    <t>07272016</t>
  </si>
  <si>
    <t>740 HOLM RD</t>
  </si>
  <si>
    <t>V9W1W6</t>
  </si>
  <si>
    <t>07272017</t>
  </si>
  <si>
    <t>PO BOX 179</t>
  </si>
  <si>
    <t>MANSONS LANDING</t>
  </si>
  <si>
    <t>V0P1K0</t>
  </si>
  <si>
    <t>07272029</t>
  </si>
  <si>
    <t>261 CEDAR ST</t>
  </si>
  <si>
    <t>V9W2V3</t>
  </si>
  <si>
    <t>07272031</t>
  </si>
  <si>
    <t>851 7TH AVE</t>
  </si>
  <si>
    <t>V9W4A3</t>
  </si>
  <si>
    <t>07272032</t>
  </si>
  <si>
    <t>2001 CHEVIOT RD</t>
  </si>
  <si>
    <t>V9H1R4</t>
  </si>
  <si>
    <t>07272046</t>
  </si>
  <si>
    <t>678 HUDSON RD</t>
  </si>
  <si>
    <t>V9H1T4</t>
  </si>
  <si>
    <t>07272061</t>
  </si>
  <si>
    <t>3773 MCLELAN</t>
  </si>
  <si>
    <t>V9H1K2</t>
  </si>
  <si>
    <t>07272065</t>
  </si>
  <si>
    <t>300 SOUTH BIRCH ST</t>
  </si>
  <si>
    <t>V9W2S1</t>
  </si>
  <si>
    <t>07272066</t>
  </si>
  <si>
    <t>525 HILCHEY RD</t>
  </si>
  <si>
    <t>V9W1P9</t>
  </si>
  <si>
    <t>07272069</t>
  </si>
  <si>
    <t>QUATHIASKI COVE</t>
  </si>
  <si>
    <t>V0P1N0</t>
  </si>
  <si>
    <t>07272078</t>
  </si>
  <si>
    <t>699 SANDOWNE DR</t>
  </si>
  <si>
    <t>V9W5G9</t>
  </si>
  <si>
    <t>07272085</t>
  </si>
  <si>
    <t>SURGE NARROWS</t>
  </si>
  <si>
    <t>V0P1W0</t>
  </si>
  <si>
    <t>07272097</t>
  </si>
  <si>
    <t>250 LARWOOD RD</t>
  </si>
  <si>
    <t>V9W1S4</t>
  </si>
  <si>
    <t>07272119</t>
  </si>
  <si>
    <t>SAYWARD</t>
  </si>
  <si>
    <t>V0P1R0</t>
  </si>
  <si>
    <t>07324002</t>
  </si>
  <si>
    <t>492 MCGILL RD</t>
  </si>
  <si>
    <t>V2C1M3</t>
  </si>
  <si>
    <t>07324004</t>
  </si>
  <si>
    <t>PO BOX 380</t>
  </si>
  <si>
    <t>CHASE</t>
  </si>
  <si>
    <t>V0E1M0</t>
  </si>
  <si>
    <t>07324005</t>
  </si>
  <si>
    <t>830 PINE ST</t>
  </si>
  <si>
    <t>V2C3A1</t>
  </si>
  <si>
    <t>07324010</t>
  </si>
  <si>
    <t>PO BOX 170</t>
  </si>
  <si>
    <t>SAVONA</t>
  </si>
  <si>
    <t>V0K2J0</t>
  </si>
  <si>
    <t>07324011</t>
  </si>
  <si>
    <t>2200 PARK DR</t>
  </si>
  <si>
    <t>V2C4P6</t>
  </si>
  <si>
    <t>07324012</t>
  </si>
  <si>
    <t>821 MUNRO ST</t>
  </si>
  <si>
    <t>V2C3E9</t>
  </si>
  <si>
    <t>07324014</t>
  </si>
  <si>
    <t>1390 9TH AVE</t>
  </si>
  <si>
    <t>V2C3X6</t>
  </si>
  <si>
    <t>07324018</t>
  </si>
  <si>
    <t>MARRIOTT RD RR 2</t>
  </si>
  <si>
    <t>HEFFLEY CREEK</t>
  </si>
  <si>
    <t>V0E1Z0</t>
  </si>
  <si>
    <t>07324020</t>
  </si>
  <si>
    <t>3550 WESTSYDE RD</t>
  </si>
  <si>
    <t>V2B7H4</t>
  </si>
  <si>
    <t>07324021</t>
  </si>
  <si>
    <t>WESTWOLD</t>
  </si>
  <si>
    <t>V0E3B0</t>
  </si>
  <si>
    <t>07324023</t>
  </si>
  <si>
    <t>296 HARPER RD</t>
  </si>
  <si>
    <t>V2C4Z2</t>
  </si>
  <si>
    <t>07324031</t>
  </si>
  <si>
    <t>2890 BANK RD</t>
  </si>
  <si>
    <t>V2B6Y7</t>
  </si>
  <si>
    <t>07324032</t>
  </si>
  <si>
    <t>711 WINDSOR AVE</t>
  </si>
  <si>
    <t>V2B2B7</t>
  </si>
  <si>
    <t>07324033</t>
  </si>
  <si>
    <t>1764 VALLEYVIEW DR</t>
  </si>
  <si>
    <t>V2C4B8</t>
  </si>
  <si>
    <t>07324034</t>
  </si>
  <si>
    <t>306 PUETT RANCH RD</t>
  </si>
  <si>
    <t>V2H1M9</t>
  </si>
  <si>
    <t>07324036</t>
  </si>
  <si>
    <t>315 CHESTNUT AVE</t>
  </si>
  <si>
    <t>V2B1L4</t>
  </si>
  <si>
    <t>07324039</t>
  </si>
  <si>
    <t>1380 SHERBROOKE AVE</t>
  </si>
  <si>
    <t>V2B1W9</t>
  </si>
  <si>
    <t>07324040</t>
  </si>
  <si>
    <t>950 SOUTHILL ST</t>
  </si>
  <si>
    <t>V2B5M2</t>
  </si>
  <si>
    <t>07324044</t>
  </si>
  <si>
    <t>730 12TH ST</t>
  </si>
  <si>
    <t>V2B3C1</t>
  </si>
  <si>
    <t>07324045</t>
  </si>
  <si>
    <t>1950 VALLEYVIEW DR</t>
  </si>
  <si>
    <t>V2C4C2</t>
  </si>
  <si>
    <t>07324052</t>
  </si>
  <si>
    <t>BARRIERE</t>
  </si>
  <si>
    <t>V0E1E0</t>
  </si>
  <si>
    <t>07324053</t>
  </si>
  <si>
    <t>LOGAN LAKE</t>
  </si>
  <si>
    <t>V0K1W0</t>
  </si>
  <si>
    <t>07324054</t>
  </si>
  <si>
    <t>2170 PARKCREST AVE</t>
  </si>
  <si>
    <t>V2B4Y1</t>
  </si>
  <si>
    <t>07324055</t>
  </si>
  <si>
    <t>855 BEBEK RD</t>
  </si>
  <si>
    <t>V2B6P2</t>
  </si>
  <si>
    <t>07324056</t>
  </si>
  <si>
    <t>5990 TODD RD</t>
  </si>
  <si>
    <t>V2C5B7</t>
  </si>
  <si>
    <t>07324057</t>
  </si>
  <si>
    <t>255 ARROWSTONE DR</t>
  </si>
  <si>
    <t>V2C1P8</t>
  </si>
  <si>
    <t>07324058</t>
  </si>
  <si>
    <t>1051 PINESPRINGS RD</t>
  </si>
  <si>
    <t>V2B7W3</t>
  </si>
  <si>
    <t>07324063</t>
  </si>
  <si>
    <t>745 WALKEM RD</t>
  </si>
  <si>
    <t>V2B7Z8</t>
  </si>
  <si>
    <t>07324064</t>
  </si>
  <si>
    <t>1585 SUMMIT DR</t>
  </si>
  <si>
    <t>V2E1E9</t>
  </si>
  <si>
    <t>07324067</t>
  </si>
  <si>
    <t>PINANTAN LAKE</t>
  </si>
  <si>
    <t>V0E3E1</t>
  </si>
  <si>
    <t>07324068</t>
  </si>
  <si>
    <t>425 MONARCH CRT</t>
  </si>
  <si>
    <t>V2E1Y3</t>
  </si>
  <si>
    <t>07324071</t>
  </si>
  <si>
    <t>2191 VAN HORNE DR</t>
  </si>
  <si>
    <t>V1S1L9</t>
  </si>
  <si>
    <t>07324072</t>
  </si>
  <si>
    <t>1880 HILLSIDE DR</t>
  </si>
  <si>
    <t>V2E2E2</t>
  </si>
  <si>
    <t>07324077</t>
  </si>
  <si>
    <t>2540 QU'APPELLE BLVD</t>
  </si>
  <si>
    <t>V2E2E9</t>
  </si>
  <si>
    <t>07324078</t>
  </si>
  <si>
    <t>2080 TREMERTON DR</t>
  </si>
  <si>
    <t>V2E2S2</t>
  </si>
  <si>
    <t>07326002</t>
  </si>
  <si>
    <t>BLUE RIVER</t>
  </si>
  <si>
    <t>V0E1J0</t>
  </si>
  <si>
    <t>07326005</t>
  </si>
  <si>
    <t>440 MURTLE CRES</t>
  </si>
  <si>
    <t>CLEARWATER</t>
  </si>
  <si>
    <t>V0E1N1</t>
  </si>
  <si>
    <t>07326011</t>
  </si>
  <si>
    <t>VAVENBY</t>
  </si>
  <si>
    <t>V0E3A0</t>
  </si>
  <si>
    <t>07326012</t>
  </si>
  <si>
    <t>801 CLEARWATER VILLAGE RD</t>
  </si>
  <si>
    <t>07373079</t>
  </si>
  <si>
    <t>2330 PACIFIC WAY</t>
  </si>
  <si>
    <t>V1S1Z3</t>
  </si>
  <si>
    <t>07373080</t>
  </si>
  <si>
    <t>07373081</t>
  </si>
  <si>
    <t>985 WINDBREAK ST</t>
  </si>
  <si>
    <t>V2B5P5</t>
  </si>
  <si>
    <t>07373083</t>
  </si>
  <si>
    <t>PO BOX 319</t>
  </si>
  <si>
    <t>07373084</t>
  </si>
  <si>
    <t>07373085</t>
  </si>
  <si>
    <t>07429007</t>
  </si>
  <si>
    <t>07429012</t>
  </si>
  <si>
    <t>PO BOX 649</t>
  </si>
  <si>
    <t>LILLOOET</t>
  </si>
  <si>
    <t>V0K1V0</t>
  </si>
  <si>
    <t>07429014</t>
  </si>
  <si>
    <t>PO BOX 968</t>
  </si>
  <si>
    <t>07429015</t>
  </si>
  <si>
    <t>PO BOX 760</t>
  </si>
  <si>
    <t>07430009</t>
  </si>
  <si>
    <t>CACHE CREEK</t>
  </si>
  <si>
    <t>V0K1H0</t>
  </si>
  <si>
    <t>07474018</t>
  </si>
  <si>
    <t>CLINTON</t>
  </si>
  <si>
    <t>V0K1K0</t>
  </si>
  <si>
    <t>07474019</t>
  </si>
  <si>
    <t>ASHCROFT</t>
  </si>
  <si>
    <t>V0K1A0</t>
  </si>
  <si>
    <t>07474020</t>
  </si>
  <si>
    <t>PO BOX 60</t>
  </si>
  <si>
    <t>LYTTON</t>
  </si>
  <si>
    <t>V0K1Z0</t>
  </si>
  <si>
    <t>07575001</t>
  </si>
  <si>
    <t>8465 DRAPER ST</t>
  </si>
  <si>
    <t>V2V5V6</t>
  </si>
  <si>
    <t>07575006</t>
  </si>
  <si>
    <t>37151 HAWKINS-PICKLE RD B107</t>
  </si>
  <si>
    <t>DEWDNEY</t>
  </si>
  <si>
    <t>V0M1H0</t>
  </si>
  <si>
    <t>07575007</t>
  </si>
  <si>
    <t>7466 WELTON ST</t>
  </si>
  <si>
    <t>V2V6L4</t>
  </si>
  <si>
    <t>07575014</t>
  </si>
  <si>
    <t>V2V2C5</t>
  </si>
  <si>
    <t>07575015</t>
  </si>
  <si>
    <t>33419 CHERRY AVE</t>
  </si>
  <si>
    <t>V2V2V5</t>
  </si>
  <si>
    <t>07575018</t>
  </si>
  <si>
    <t>32065 VAN VELZEN AVE</t>
  </si>
  <si>
    <t>V2V2G6</t>
  </si>
  <si>
    <t>07575019</t>
  </si>
  <si>
    <t>29715 DONATELLI AVE</t>
  </si>
  <si>
    <t>V4S1H6</t>
  </si>
  <si>
    <t>07575020</t>
  </si>
  <si>
    <t>33570 11TH AVE</t>
  </si>
  <si>
    <t>V2V6Z2</t>
  </si>
  <si>
    <t>07575023</t>
  </si>
  <si>
    <t>32557 BEST AVE</t>
  </si>
  <si>
    <t>V2V2S5</t>
  </si>
  <si>
    <t>07575027</t>
  </si>
  <si>
    <t>33621 BEST AVE</t>
  </si>
  <si>
    <t>V2V5Z3</t>
  </si>
  <si>
    <t>07575028</t>
  </si>
  <si>
    <t>32865 CHERRY AVE</t>
  </si>
  <si>
    <t>V2V2V1</t>
  </si>
  <si>
    <t>07575029</t>
  </si>
  <si>
    <t>32611 MCRAE AVE</t>
  </si>
  <si>
    <t>V2V2L8</t>
  </si>
  <si>
    <t>07575030</t>
  </si>
  <si>
    <t>30204 BRACKLEY AVE</t>
  </si>
  <si>
    <t>V4S1C2</t>
  </si>
  <si>
    <t>07575032</t>
  </si>
  <si>
    <t>10340 N DEROCHE RD</t>
  </si>
  <si>
    <t>DEROCHE</t>
  </si>
  <si>
    <t>V0M1G0</t>
  </si>
  <si>
    <t>07575035</t>
  </si>
  <si>
    <t>07575036</t>
  </si>
  <si>
    <t>33700 PRENTIS AVE</t>
  </si>
  <si>
    <t>V2V7B1</t>
  </si>
  <si>
    <t>07832003</t>
  </si>
  <si>
    <t>07832004</t>
  </si>
  <si>
    <t>BOSTON BAR</t>
  </si>
  <si>
    <t>V0K1C0</t>
  </si>
  <si>
    <t>07832006</t>
  </si>
  <si>
    <t>PO BOX 969</t>
  </si>
  <si>
    <t>07876002</t>
  </si>
  <si>
    <t>HARRISON HOT SPRINGS</t>
  </si>
  <si>
    <t>V0M1K0</t>
  </si>
  <si>
    <t>07876003</t>
  </si>
  <si>
    <t>PO BOX 1100</t>
  </si>
  <si>
    <t>07876007</t>
  </si>
  <si>
    <t>7285 MCCULLOUGH RD</t>
  </si>
  <si>
    <t>07878012</t>
  </si>
  <si>
    <t>PO BOX 670</t>
  </si>
  <si>
    <t>07878013</t>
  </si>
  <si>
    <t>PO BOX 610</t>
  </si>
  <si>
    <t>MOUNT CURRIE</t>
  </si>
  <si>
    <t>V0N2K0</t>
  </si>
  <si>
    <t>07965006</t>
  </si>
  <si>
    <t>CROFTON</t>
  </si>
  <si>
    <t>V0R1R0</t>
  </si>
  <si>
    <t>07965007</t>
  </si>
  <si>
    <t>1501 COWICHAN BAY RD</t>
  </si>
  <si>
    <t>COWICHAN BAY</t>
  </si>
  <si>
    <t>V0R1N2</t>
  </si>
  <si>
    <t>07965009</t>
  </si>
  <si>
    <t>2652 JAMES ST</t>
  </si>
  <si>
    <t>V9L2X2</t>
  </si>
  <si>
    <t>07965014</t>
  </si>
  <si>
    <t>2471 BEVERLY ST</t>
  </si>
  <si>
    <t>V9L3A3</t>
  </si>
  <si>
    <t>07965016</t>
  </si>
  <si>
    <t>3594 AUCHINACHIE RD</t>
  </si>
  <si>
    <t>V9L4A4</t>
  </si>
  <si>
    <t>07965023</t>
  </si>
  <si>
    <t>2918 CLIFFS RD</t>
  </si>
  <si>
    <t>V9L1C5</t>
  </si>
  <si>
    <t>07965024</t>
  </si>
  <si>
    <t>6236 LANE RD</t>
  </si>
  <si>
    <t>V9L4E1</t>
  </si>
  <si>
    <t>07965025</t>
  </si>
  <si>
    <t>2494 ROOME RD</t>
  </si>
  <si>
    <t>V9L4L2</t>
  </si>
  <si>
    <t>07965032</t>
  </si>
  <si>
    <t>3172 GARNER ST</t>
  </si>
  <si>
    <t>CHEMAINUS</t>
  </si>
  <si>
    <t>V0R1K2</t>
  </si>
  <si>
    <t>07965037</t>
  </si>
  <si>
    <t>SHAWNIGAN LAKE</t>
  </si>
  <si>
    <t>07965039</t>
  </si>
  <si>
    <t>953 SHAWNIGAN-MILL BAY RD</t>
  </si>
  <si>
    <t>MILL BAY</t>
  </si>
  <si>
    <t>07966012</t>
  </si>
  <si>
    <t>PO BOX 350</t>
  </si>
  <si>
    <t>LAKE COWICHAN</t>
  </si>
  <si>
    <t>V0R2G0</t>
  </si>
  <si>
    <t>07979040</t>
  </si>
  <si>
    <t>1500 DONNAY DR</t>
  </si>
  <si>
    <t>V9L5R4</t>
  </si>
  <si>
    <t>07979041</t>
  </si>
  <si>
    <t>07979042</t>
  </si>
  <si>
    <t>3642 LEARNING WAY</t>
  </si>
  <si>
    <t>COBBLE HILL</t>
  </si>
  <si>
    <t>V0R1L2</t>
  </si>
  <si>
    <t>07979043</t>
  </si>
  <si>
    <t>07979044</t>
  </si>
  <si>
    <t>07979045</t>
  </si>
  <si>
    <t>3060 COBBLE HILL RD</t>
  </si>
  <si>
    <t>V0R2P3</t>
  </si>
  <si>
    <t>07979046</t>
  </si>
  <si>
    <t>6177 SOMENOS RD</t>
  </si>
  <si>
    <t>V9L4E7</t>
  </si>
  <si>
    <t>07979047</t>
  </si>
  <si>
    <t>07979048</t>
  </si>
  <si>
    <t>2515 BEVERLY ST</t>
  </si>
  <si>
    <t>V9L3A5</t>
  </si>
  <si>
    <t>07979049</t>
  </si>
  <si>
    <t>9947 DANIEL ST</t>
  </si>
  <si>
    <t>V0R1K1</t>
  </si>
  <si>
    <t>07979050</t>
  </si>
  <si>
    <t>3175 COBBLE HILL RD</t>
  </si>
  <si>
    <t>08181008</t>
  </si>
  <si>
    <t>PO BOX 810</t>
  </si>
  <si>
    <t>FORT NELSON</t>
  </si>
  <si>
    <t>V0C1R0</t>
  </si>
  <si>
    <t>08181011</t>
  </si>
  <si>
    <t>BOX 750</t>
  </si>
  <si>
    <t>08181013</t>
  </si>
  <si>
    <t>08181014</t>
  </si>
  <si>
    <t>BAG 6500</t>
  </si>
  <si>
    <t>08181015</t>
  </si>
  <si>
    <t>PO BOX 87</t>
  </si>
  <si>
    <t>08280001</t>
  </si>
  <si>
    <t>61 NIGHTINGALE ST</t>
  </si>
  <si>
    <t>V8C1M9</t>
  </si>
  <si>
    <t>08280004</t>
  </si>
  <si>
    <t>803 COLUMBIA AVE E</t>
  </si>
  <si>
    <t>V8C1V7</t>
  </si>
  <si>
    <t>08282038</t>
  </si>
  <si>
    <t>3411 MUNROE ST</t>
  </si>
  <si>
    <t>V8G3C1</t>
  </si>
  <si>
    <t>08282039</t>
  </si>
  <si>
    <t>1491 KINGFISHER AVE N</t>
  </si>
  <si>
    <t>V8C1E9</t>
  </si>
  <si>
    <t>08282040</t>
  </si>
  <si>
    <t>3120 16 HWY E</t>
  </si>
  <si>
    <t>08288006</t>
  </si>
  <si>
    <t>PO BOX 300</t>
  </si>
  <si>
    <t>HAZELTON</t>
  </si>
  <si>
    <t>V0J1Y0</t>
  </si>
  <si>
    <t>08288008</t>
  </si>
  <si>
    <t>NEW HAZELTON</t>
  </si>
  <si>
    <t>V0J2J0</t>
  </si>
  <si>
    <t>08288012</t>
  </si>
  <si>
    <t>4110 NORTH THOMAS ST</t>
  </si>
  <si>
    <t>V8G4L7</t>
  </si>
  <si>
    <t>08288013</t>
  </si>
  <si>
    <t>2620 EBY ST</t>
  </si>
  <si>
    <t>V8G2X3</t>
  </si>
  <si>
    <t>08288014</t>
  </si>
  <si>
    <t>2906 CLARK ST</t>
  </si>
  <si>
    <t>V8G3S1</t>
  </si>
  <si>
    <t>08288016</t>
  </si>
  <si>
    <t>3430 SPARKS ST</t>
  </si>
  <si>
    <t>V8G2V3</t>
  </si>
  <si>
    <t>08288018</t>
  </si>
  <si>
    <t>08288020</t>
  </si>
  <si>
    <t>3505 BAILEY ST</t>
  </si>
  <si>
    <t>V8G5P5</t>
  </si>
  <si>
    <t>08288022</t>
  </si>
  <si>
    <t>3860 PAQUETTE AVE</t>
  </si>
  <si>
    <t>V8G3S8</t>
  </si>
  <si>
    <t>08288024</t>
  </si>
  <si>
    <t>3605 MUNROE ST</t>
  </si>
  <si>
    <t>V8G3C4</t>
  </si>
  <si>
    <t>08288028</t>
  </si>
  <si>
    <t>PO BOX 218</t>
  </si>
  <si>
    <t>STEWART</t>
  </si>
  <si>
    <t>V0T1W0</t>
  </si>
  <si>
    <t>08288030</t>
  </si>
  <si>
    <t>PO BOX 88</t>
  </si>
  <si>
    <t>KITWANGA</t>
  </si>
  <si>
    <t>V0J2A0</t>
  </si>
  <si>
    <t>08321001</t>
  </si>
  <si>
    <t>3010 PLEASANT VALLEY RD</t>
  </si>
  <si>
    <t>ARMSTRONG</t>
  </si>
  <si>
    <t>08321004</t>
  </si>
  <si>
    <t>2365 PLEASANT VALLEY RD</t>
  </si>
  <si>
    <t>08321005</t>
  </si>
  <si>
    <t>PO BOX 647</t>
  </si>
  <si>
    <t>V0E1B0</t>
  </si>
  <si>
    <t>08383035</t>
  </si>
  <si>
    <t>V1E4P2</t>
  </si>
  <si>
    <t>08383036</t>
  </si>
  <si>
    <t>3700 PATTEN DR</t>
  </si>
  <si>
    <t>08383037</t>
  </si>
  <si>
    <t>PO BOX 1090 STN MAIN</t>
  </si>
  <si>
    <t>08383038</t>
  </si>
  <si>
    <t>4005 MYERS FRONTAGE RD</t>
  </si>
  <si>
    <t>TAPPEN</t>
  </si>
  <si>
    <t>V0E2X0</t>
  </si>
  <si>
    <t>08383039</t>
  </si>
  <si>
    <t>5295 SQUILAX-ANGLEMONT RD</t>
  </si>
  <si>
    <t>CELISTA</t>
  </si>
  <si>
    <t>V0E1M6</t>
  </si>
  <si>
    <t>08383040</t>
  </si>
  <si>
    <t>FALKLAND</t>
  </si>
  <si>
    <t>V0E1W0</t>
  </si>
  <si>
    <t>08383041</t>
  </si>
  <si>
    <t>935 SALMON RIVER RD</t>
  </si>
  <si>
    <t>V1E3G3</t>
  </si>
  <si>
    <t>08383042</t>
  </si>
  <si>
    <t>6285 RANCHERO DR E</t>
  </si>
  <si>
    <t>V1E2P9</t>
  </si>
  <si>
    <t>08383043</t>
  </si>
  <si>
    <t>551 14 ST NE</t>
  </si>
  <si>
    <t>V1E2S5</t>
  </si>
  <si>
    <t>08383044</t>
  </si>
  <si>
    <t>PO BOX 9</t>
  </si>
  <si>
    <t>SICAMOUS</t>
  </si>
  <si>
    <t>V0E2V0</t>
  </si>
  <si>
    <t>08383045</t>
  </si>
  <si>
    <t>5970 10 AVE SE</t>
  </si>
  <si>
    <t>V1E1W5</t>
  </si>
  <si>
    <t>08389002</t>
  </si>
  <si>
    <t>500 BASS AVE</t>
  </si>
  <si>
    <t>ENDERBY</t>
  </si>
  <si>
    <t>08389009</t>
  </si>
  <si>
    <t>GRINDROD</t>
  </si>
  <si>
    <t>V0E1Y0</t>
  </si>
  <si>
    <t>08389017</t>
  </si>
  <si>
    <t>V0E1V0</t>
  </si>
  <si>
    <t>08389021</t>
  </si>
  <si>
    <t>PO BOX 78</t>
  </si>
  <si>
    <t>CANOE</t>
  </si>
  <si>
    <t>V0E1K0</t>
  </si>
  <si>
    <t>08389022</t>
  </si>
  <si>
    <t>4750 10 AVE SW</t>
  </si>
  <si>
    <t>V1E3B5</t>
  </si>
  <si>
    <t>08389023</t>
  </si>
  <si>
    <t>3200 6 AVE NE</t>
  </si>
  <si>
    <t>V1E1J2</t>
  </si>
  <si>
    <t>08389028</t>
  </si>
  <si>
    <t>2251 12 AVE NE</t>
  </si>
  <si>
    <t>V1E2V5</t>
  </si>
  <si>
    <t>08389029</t>
  </si>
  <si>
    <t>SORRENTO</t>
  </si>
  <si>
    <t>V0E2W0</t>
  </si>
  <si>
    <t>08389032</t>
  </si>
  <si>
    <t>PO BOX 444</t>
  </si>
  <si>
    <t>08389033</t>
  </si>
  <si>
    <t>1180 20 ST SE</t>
  </si>
  <si>
    <t>V1E2J4</t>
  </si>
  <si>
    <t>08484011</t>
  </si>
  <si>
    <t>GOLD RIVER</t>
  </si>
  <si>
    <t>V0P1G0</t>
  </si>
  <si>
    <t>08484012</t>
  </si>
  <si>
    <t>08484022</t>
  </si>
  <si>
    <t>TAHSIS</t>
  </si>
  <si>
    <t>V0P1X0</t>
  </si>
  <si>
    <t>08484031</t>
  </si>
  <si>
    <t>ZEBALLOS</t>
  </si>
  <si>
    <t>V0P2A0</t>
  </si>
  <si>
    <t>08484041</t>
  </si>
  <si>
    <t>08585001</t>
  </si>
  <si>
    <t>PO BOX 149</t>
  </si>
  <si>
    <t>SOINTULA</t>
  </si>
  <si>
    <t>V0N3E0</t>
  </si>
  <si>
    <t>08585008</t>
  </si>
  <si>
    <t>PO BOX 29</t>
  </si>
  <si>
    <t>ALERT BAY</t>
  </si>
  <si>
    <t>V0N1A0</t>
  </si>
  <si>
    <t>08585017</t>
  </si>
  <si>
    <t>PO BOX 674</t>
  </si>
  <si>
    <t>08585018</t>
  </si>
  <si>
    <t>PORT MCNEILL</t>
  </si>
  <si>
    <t>V0N2R0</t>
  </si>
  <si>
    <t>08585020</t>
  </si>
  <si>
    <t>PO BOX 260</t>
  </si>
  <si>
    <t>PORT ALICE</t>
  </si>
  <si>
    <t>V0N2N0</t>
  </si>
  <si>
    <t>08585023</t>
  </si>
  <si>
    <t>08585026</t>
  </si>
  <si>
    <t>08585028</t>
  </si>
  <si>
    <t>08585029</t>
  </si>
  <si>
    <t>08787002</t>
  </si>
  <si>
    <t>LOWER POST</t>
  </si>
  <si>
    <t>V0C1W0</t>
  </si>
  <si>
    <t>08787003</t>
  </si>
  <si>
    <t>PO BOX 12</t>
  </si>
  <si>
    <t>TELEGRAPH CREEK</t>
  </si>
  <si>
    <t>V0J2W0</t>
  </si>
  <si>
    <t>08787010</t>
  </si>
  <si>
    <t>PO BOX 83</t>
  </si>
  <si>
    <t>ATLIN</t>
  </si>
  <si>
    <t>V0W1A0</t>
  </si>
  <si>
    <t>08787011</t>
  </si>
  <si>
    <t>DEASE LAKE</t>
  </si>
  <si>
    <t>V0C1L0</t>
  </si>
  <si>
    <t>09155004</t>
  </si>
  <si>
    <t>860 FRANCOIS LAKE ROAD</t>
  </si>
  <si>
    <t>V0J1E2</t>
  </si>
  <si>
    <t>09155005</t>
  </si>
  <si>
    <t>34310 KEEFES LANDING RD</t>
  </si>
  <si>
    <t>V0J1E4</t>
  </si>
  <si>
    <t>09155015</t>
  </si>
  <si>
    <t>GRANISLE</t>
  </si>
  <si>
    <t>V0J1W0</t>
  </si>
  <si>
    <t>09155017</t>
  </si>
  <si>
    <t>09156001</t>
  </si>
  <si>
    <t>14907 MAPES RD</t>
  </si>
  <si>
    <t>V0J3A1</t>
  </si>
  <si>
    <t>09156002</t>
  </si>
  <si>
    <t>V0J1S0</t>
  </si>
  <si>
    <t>09156003</t>
  </si>
  <si>
    <t>09156007</t>
  </si>
  <si>
    <t>09156010</t>
  </si>
  <si>
    <t>3348 SINKUT VIEW RD</t>
  </si>
  <si>
    <t>V0J3A2</t>
  </si>
  <si>
    <t>09156013</t>
  </si>
  <si>
    <t>09156015</t>
  </si>
  <si>
    <t>09156019</t>
  </si>
  <si>
    <t>09191022</t>
  </si>
  <si>
    <t>6710 DECKER LAKE FRTG RD</t>
  </si>
  <si>
    <t>V0J1E1</t>
  </si>
  <si>
    <t>09191023</t>
  </si>
  <si>
    <t>09191024</t>
  </si>
  <si>
    <t>09292007</t>
  </si>
  <si>
    <t>BOX 239</t>
  </si>
  <si>
    <t>NEW AIYANSH</t>
  </si>
  <si>
    <t>V0J1A0</t>
  </si>
  <si>
    <t>09292008</t>
  </si>
  <si>
    <t>1310 VOLUNTEER ST</t>
  </si>
  <si>
    <t>KINCOLITH</t>
  </si>
  <si>
    <t>V0V1B0</t>
  </si>
  <si>
    <t>09292009</t>
  </si>
  <si>
    <t>311 CHURCH ST</t>
  </si>
  <si>
    <t>GREENVILLE</t>
  </si>
  <si>
    <t>V0J1X0</t>
  </si>
  <si>
    <t>09292010</t>
  </si>
  <si>
    <t>PO BOX 77</t>
  </si>
  <si>
    <t>V0J3T0</t>
  </si>
  <si>
    <t>09307013</t>
  </si>
  <si>
    <t>09311004</t>
  </si>
  <si>
    <t>09315013</t>
  </si>
  <si>
    <t>1213 DEBECK RD</t>
  </si>
  <si>
    <t>V2A3Z1</t>
  </si>
  <si>
    <t>09319003</t>
  </si>
  <si>
    <t>1007 VERNON AVE</t>
  </si>
  <si>
    <t>09323027</t>
  </si>
  <si>
    <t>675 LEQUIME RD</t>
  </si>
  <si>
    <t>V1W1A3</t>
  </si>
  <si>
    <t>09324064</t>
  </si>
  <si>
    <t>2450 PARTRIDGE DR</t>
  </si>
  <si>
    <t>V2B8G1</t>
  </si>
  <si>
    <t>09333002</t>
  </si>
  <si>
    <t>6610 LICKMAN RD</t>
  </si>
  <si>
    <t>V2R4A9</t>
  </si>
  <si>
    <t>09335028</t>
  </si>
  <si>
    <t>8736 216 ST</t>
  </si>
  <si>
    <t>V1M2X9</t>
  </si>
  <si>
    <t>09337031</t>
  </si>
  <si>
    <t>785 49 ST</t>
  </si>
  <si>
    <t>V4M2P3</t>
  </si>
  <si>
    <t>09338036</t>
  </si>
  <si>
    <t>8580 KILGOUR PL</t>
  </si>
  <si>
    <t>V7C3R1</t>
  </si>
  <si>
    <t>09339092</t>
  </si>
  <si>
    <t>5445 BAILLIE ST</t>
  </si>
  <si>
    <t>V5Z3M6</t>
  </si>
  <si>
    <t>09339111</t>
  </si>
  <si>
    <t>7051 KILLARNEY ST</t>
  </si>
  <si>
    <t>V5S2Y5</t>
  </si>
  <si>
    <t>09339118</t>
  </si>
  <si>
    <t>590 W 65TH AVE</t>
  </si>
  <si>
    <t>V6P2P8</t>
  </si>
  <si>
    <t>09339144</t>
  </si>
  <si>
    <t>2882 4TH AVE E</t>
  </si>
  <si>
    <t>V5M1K8</t>
  </si>
  <si>
    <t>09343092</t>
  </si>
  <si>
    <t>1618 PATRICIA AVE</t>
  </si>
  <si>
    <t>V3B4A8</t>
  </si>
  <si>
    <t>09344004</t>
  </si>
  <si>
    <t>380 KINGS RD W</t>
  </si>
  <si>
    <t>V7N2L9</t>
  </si>
  <si>
    <t>09346003</t>
  </si>
  <si>
    <t>5538 SHORNCLIFFE</t>
  </si>
  <si>
    <t>09346017</t>
  </si>
  <si>
    <t>5904 COWRIE ST</t>
  </si>
  <si>
    <t>V0N3A7</t>
  </si>
  <si>
    <t>09347006</t>
  </si>
  <si>
    <t>4368 MICHIGAN AVE</t>
  </si>
  <si>
    <t>V8A2S1</t>
  </si>
  <si>
    <t>09347021</t>
  </si>
  <si>
    <t>09348008</t>
  </si>
  <si>
    <t>1150 CARSON PLACE</t>
  </si>
  <si>
    <t>V8B0B1</t>
  </si>
  <si>
    <t>09348020</t>
  </si>
  <si>
    <t>V0N1B1</t>
  </si>
  <si>
    <t>09348024</t>
  </si>
  <si>
    <t>09357012</t>
  </si>
  <si>
    <t>09357053</t>
  </si>
  <si>
    <t>2641 ELLISON DR</t>
  </si>
  <si>
    <t>V2M2S6</t>
  </si>
  <si>
    <t>09361008</t>
  </si>
  <si>
    <t>1415 ANDREWS AVE</t>
  </si>
  <si>
    <t>V8P0A8</t>
  </si>
  <si>
    <t>09361060</t>
  </si>
  <si>
    <t>637 HEAD ST</t>
  </si>
  <si>
    <t>V9A5S9</t>
  </si>
  <si>
    <t>09368001</t>
  </si>
  <si>
    <t>09368067</t>
  </si>
  <si>
    <t>1951 ESTEVAN RD</t>
  </si>
  <si>
    <t>V9S3Y9</t>
  </si>
  <si>
    <t>09370006</t>
  </si>
  <si>
    <t>5100 TEBO AVE</t>
  </si>
  <si>
    <t>V9Y5Y6</t>
  </si>
  <si>
    <t>09372010</t>
  </si>
  <si>
    <t>09372031</t>
  </si>
  <si>
    <t>1102 SOUTH ALDER ST</t>
  </si>
  <si>
    <t>V9W1Z7</t>
  </si>
  <si>
    <t>09373086</t>
  </si>
  <si>
    <t>750 COTTONWOOD AVE</t>
  </si>
  <si>
    <t>V2B3X2</t>
  </si>
  <si>
    <t>09375920</t>
  </si>
  <si>
    <t>7674 STAVE LAKE ST</t>
  </si>
  <si>
    <t>V2V4G4</t>
  </si>
  <si>
    <t>09379050</t>
  </si>
  <si>
    <t>09388027</t>
  </si>
  <si>
    <t>4720 GRAHAM AVE</t>
  </si>
  <si>
    <t>V8G1A8</t>
  </si>
  <si>
    <t>09393002</t>
  </si>
  <si>
    <t>6887 132 ST</t>
  </si>
  <si>
    <t>V3W4L9</t>
  </si>
  <si>
    <t>09393003</t>
  </si>
  <si>
    <t>2780 3A HWY</t>
  </si>
  <si>
    <t>V1L6L6</t>
  </si>
  <si>
    <t>09393004</t>
  </si>
  <si>
    <t>09393005</t>
  </si>
  <si>
    <t>09393006</t>
  </si>
  <si>
    <t>566 LINSHART RD</t>
  </si>
  <si>
    <t>V9M2K8</t>
  </si>
  <si>
    <t>09393007</t>
  </si>
  <si>
    <t>1950 PARK DR</t>
  </si>
  <si>
    <t>V0E2S1</t>
  </si>
  <si>
    <t>09393008</t>
  </si>
  <si>
    <t>44 MT WASHBURN ST</t>
  </si>
  <si>
    <t>V0B1M3</t>
  </si>
  <si>
    <t>09393011</t>
  </si>
  <si>
    <t>8687 95A HWY</t>
  </si>
  <si>
    <t>V1A3M3</t>
  </si>
  <si>
    <t>09393012</t>
  </si>
  <si>
    <t>820 11 AVE S</t>
  </si>
  <si>
    <t>09393013</t>
  </si>
  <si>
    <t>3490 FULTON AVE</t>
  </si>
  <si>
    <t>04199036</t>
  </si>
  <si>
    <t>7900 FRASER PARK DR</t>
  </si>
  <si>
    <t>V5J5H1</t>
  </si>
  <si>
    <t>05794017</t>
  </si>
  <si>
    <t>07295057</t>
  </si>
  <si>
    <r>
      <rPr>
        <b/>
        <sz val="11"/>
        <rFont val="Tw Cen MT"/>
        <family val="2"/>
        <scheme val="minor"/>
      </rPr>
      <t xml:space="preserve">Please note </t>
    </r>
    <r>
      <rPr>
        <sz val="11"/>
        <rFont val="Tw Cen MT"/>
        <family val="2"/>
        <scheme val="minor"/>
      </rPr>
      <t>-</t>
    </r>
    <r>
      <rPr>
        <b/>
        <sz val="11"/>
        <rFont val="Tw Cen MT"/>
        <family val="2"/>
        <scheme val="minor"/>
      </rPr>
      <t xml:space="preserve"> </t>
    </r>
    <r>
      <rPr>
        <sz val="11"/>
        <rFont val="Tw Cen MT"/>
        <family val="2"/>
        <scheme val="minor"/>
      </rPr>
      <t xml:space="preserve">Boxing Day and Easter Monday are not observed statutory holidays in British Columbia. </t>
    </r>
  </si>
  <si>
    <r>
      <rPr>
        <b/>
        <sz val="11"/>
        <rFont val="Tw Cen MT"/>
        <family val="2"/>
        <scheme val="minor"/>
      </rPr>
      <t xml:space="preserve">Please note </t>
    </r>
    <r>
      <rPr>
        <sz val="11"/>
        <rFont val="Tw Cen MT"/>
        <family val="2"/>
        <scheme val="minor"/>
      </rPr>
      <t>-</t>
    </r>
    <r>
      <rPr>
        <b/>
        <sz val="11"/>
        <rFont val="Tw Cen MT"/>
        <family val="2"/>
        <scheme val="minor"/>
      </rPr>
      <t xml:space="preserve"> </t>
    </r>
    <r>
      <rPr>
        <sz val="11"/>
        <rFont val="Tw Cen MT"/>
        <family val="2"/>
        <scheme val="minor"/>
      </rPr>
      <t>Boxing Day and Easter Monday are not observed statutory holidays in British Columbia</t>
    </r>
    <r>
      <rPr>
        <sz val="10"/>
        <rFont val="Tw Cen MT"/>
        <family val="2"/>
        <scheme val="minor"/>
      </rPr>
      <t xml:space="preserve">. </t>
    </r>
  </si>
  <si>
    <r>
      <t xml:space="preserve">Please note </t>
    </r>
    <r>
      <rPr>
        <sz val="11"/>
        <rFont val="Tw Cen MT"/>
        <family val="2"/>
        <scheme val="minor"/>
      </rPr>
      <t>-</t>
    </r>
    <r>
      <rPr>
        <b/>
        <sz val="11"/>
        <rFont val="Tw Cen MT"/>
        <family val="2"/>
        <scheme val="minor"/>
      </rPr>
      <t xml:space="preserve"> </t>
    </r>
    <r>
      <rPr>
        <sz val="11"/>
        <rFont val="Tw Cen MT"/>
        <family val="2"/>
        <scheme val="minor"/>
      </rPr>
      <t xml:space="preserve">Boxing Day and Easter Monday are not observed statutory holidays in British Columbia. </t>
    </r>
  </si>
  <si>
    <r>
      <t xml:space="preserve">Please note, this Excel form includes six sheets along the bottom of the screen: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(1)</t>
    </r>
    <r>
      <rPr>
        <sz val="12"/>
        <color theme="1"/>
        <rFont val="Tw Cen MT"/>
        <family val="2"/>
        <scheme val="major"/>
      </rPr>
      <t xml:space="preserve"> 'Calendar Information' - </t>
    </r>
    <r>
      <rPr>
        <i/>
        <sz val="12"/>
        <color theme="1"/>
        <rFont val="Tw Cen MT"/>
        <family val="2"/>
        <scheme val="major"/>
      </rPr>
      <t xml:space="preserve">REQUIRED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(2)</t>
    </r>
    <r>
      <rPr>
        <sz val="12"/>
        <color theme="1"/>
        <rFont val="Tw Cen MT"/>
        <family val="2"/>
        <scheme val="major"/>
      </rPr>
      <t xml:space="preserve"> 'District and School Information' - </t>
    </r>
    <r>
      <rPr>
        <i/>
        <sz val="12"/>
        <color theme="1"/>
        <rFont val="Tw Cen MT"/>
        <family val="2"/>
        <scheme val="major"/>
      </rPr>
      <t xml:space="preserve">REQUIRED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(3)</t>
    </r>
    <r>
      <rPr>
        <sz val="12"/>
        <color theme="1"/>
        <rFont val="Tw Cen MT"/>
        <family val="2"/>
        <scheme val="major"/>
      </rPr>
      <t xml:space="preserve"> '2025-26 Calendar' - </t>
    </r>
    <r>
      <rPr>
        <i/>
        <sz val="12"/>
        <color theme="1"/>
        <rFont val="Tw Cen MT"/>
        <family val="2"/>
        <scheme val="major"/>
      </rPr>
      <t xml:space="preserve">REQUIRED            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(4)</t>
    </r>
    <r>
      <rPr>
        <sz val="12"/>
        <color theme="1"/>
        <rFont val="Tw Cen MT"/>
        <family val="2"/>
        <scheme val="major"/>
      </rPr>
      <t xml:space="preserve"> '2026-27 Calendar'</t>
    </r>
    <r>
      <rPr>
        <i/>
        <sz val="12"/>
        <color theme="1"/>
        <rFont val="Tw Cen MT"/>
        <family val="2"/>
        <scheme val="major"/>
      </rPr>
      <t xml:space="preserve"> - OPTIONAL          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(5)</t>
    </r>
    <r>
      <rPr>
        <sz val="12"/>
        <color theme="1"/>
        <rFont val="Tw Cen MT"/>
        <family val="2"/>
        <scheme val="major"/>
      </rPr>
      <t xml:space="preserve"> '2027-28 Calendar' - </t>
    </r>
    <r>
      <rPr>
        <i/>
        <sz val="12"/>
        <color theme="1"/>
        <rFont val="Tw Cen MT"/>
        <family val="2"/>
        <scheme val="major"/>
      </rPr>
      <t xml:space="preserve">OPTIONAL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 xml:space="preserve">(6) </t>
    </r>
    <r>
      <rPr>
        <sz val="12"/>
        <color theme="1"/>
        <rFont val="Tw Cen MT"/>
        <family val="2"/>
        <scheme val="major"/>
      </rPr>
      <t xml:space="preserve">'2025-26 SAMPLE' - </t>
    </r>
    <r>
      <rPr>
        <i/>
        <sz val="12"/>
        <color theme="1"/>
        <rFont val="Tw Cen MT"/>
        <family val="2"/>
        <scheme val="major"/>
      </rPr>
      <t>DEMONSTRATION PURPOSES</t>
    </r>
  </si>
  <si>
    <t>2027-28</t>
  </si>
  <si>
    <t>2027/2028 CALENDAR</t>
  </si>
  <si>
    <t>2025/2026 CALENDAR - SAMPLE</t>
  </si>
  <si>
    <t>Kootenay Learning Campus (KLC)</t>
  </si>
  <si>
    <t>214 7th Avenue</t>
  </si>
  <si>
    <t>Invermere</t>
  </si>
  <si>
    <t>Continuing Ed SD 06</t>
  </si>
  <si>
    <t>V0B1G5</t>
  </si>
  <si>
    <t>3602 30 Ave</t>
  </si>
  <si>
    <t>V1T2E4</t>
  </si>
  <si>
    <t>Continuing Ed SD 22</t>
  </si>
  <si>
    <t>W.L. Seaton Secondary</t>
  </si>
  <si>
    <t>Adult Education SD#23</t>
  </si>
  <si>
    <t>KLO Middle School</t>
  </si>
  <si>
    <t>Anne McClymont Elementary</t>
  </si>
  <si>
    <t>HS Grenda Middle School</t>
  </si>
  <si>
    <t>PSO Outback Storefront</t>
  </si>
  <si>
    <t>GROW Continuing Education Centre</t>
  </si>
  <si>
    <t>350 Second Avenue North</t>
  </si>
  <si>
    <t>Williams Lake</t>
  </si>
  <si>
    <t>Kw'íyeqel Secondary</t>
  </si>
  <si>
    <t>Continuing Ed SD 33</t>
  </si>
  <si>
    <t>Cultus Lake Swílhcha Community School</t>
  </si>
  <si>
    <t>McCammon Elementary</t>
  </si>
  <si>
    <t>GW Graham Secondary</t>
  </si>
  <si>
    <t>Stitó:s Lá:lém Totí:lt</t>
  </si>
  <si>
    <t>Bakerview Centre for Learning</t>
  </si>
  <si>
    <t>Bakerview Centre for Learning - CE</t>
  </si>
  <si>
    <t>ASIA - North Poplar</t>
  </si>
  <si>
    <t>Semá:th Elementary School</t>
  </si>
  <si>
    <t>McMillan Elementary</t>
  </si>
  <si>
    <t>32161 Dormick Avenue</t>
  </si>
  <si>
    <t>V2T3J6</t>
  </si>
  <si>
    <t>Mathxwí Elementary School</t>
  </si>
  <si>
    <t>Irene Kelleher Totí:ltawtxw</t>
  </si>
  <si>
    <t>D.W. Poppy Secondary</t>
  </si>
  <si>
    <t>7844 204b ST</t>
  </si>
  <si>
    <t>V2Y3N9</t>
  </si>
  <si>
    <t>SD 36 Alternate City Central LC</t>
  </si>
  <si>
    <t>SD 36 Alternate Cloverdale LC</t>
  </si>
  <si>
    <t>SD 36 Alternate Guildford LC</t>
  </si>
  <si>
    <t>SD 36 Alternate North Surrey LC</t>
  </si>
  <si>
    <t>SD 36 Alternate S.Surrey/White Rock LC</t>
  </si>
  <si>
    <t>Continuing Ed SD36 (Invergarry)</t>
  </si>
  <si>
    <t>Continuing Ed SD36 (Queen Elizabeth)</t>
  </si>
  <si>
    <t>McLeod Road Traditional</t>
  </si>
  <si>
    <t>L.A. Matheson Secondary</t>
  </si>
  <si>
    <t>A J McLellan Elementary</t>
  </si>
  <si>
    <t>SAIL Secondary</t>
  </si>
  <si>
    <t>SD 36 Education Services (Type 1)</t>
  </si>
  <si>
    <t>5658 176 ST</t>
  </si>
  <si>
    <t>03636595</t>
  </si>
  <si>
    <t>Ta'talu Elementary</t>
  </si>
  <si>
    <t>1970 165A St</t>
  </si>
  <si>
    <t>Surrey</t>
  </si>
  <si>
    <t>V3S9N3</t>
  </si>
  <si>
    <t>03636596</t>
  </si>
  <si>
    <t>Xw'epiteng Elementary</t>
  </si>
  <si>
    <t>18035 8 Ave</t>
  </si>
  <si>
    <t>V3S9R9</t>
  </si>
  <si>
    <t>McCloskey Elementary</t>
  </si>
  <si>
    <t>Continuing Ed SD 38</t>
  </si>
  <si>
    <t>3800 NO.5 RD</t>
  </si>
  <si>
    <t>V6X2T7</t>
  </si>
  <si>
    <t>R.C. Palmer Secondary</t>
  </si>
  <si>
    <t>Donald E McKay Elementary</t>
  </si>
  <si>
    <t>Hugh McRoberts Secondary</t>
  </si>
  <si>
    <t>James McKinney Elementary</t>
  </si>
  <si>
    <t>J.N. Burnett Secondary</t>
  </si>
  <si>
    <t>Matthew McNair Secondary</t>
  </si>
  <si>
    <t>Kathleen McNeely Elementary</t>
  </si>
  <si>
    <t>Robert A. McMath Secondary</t>
  </si>
  <si>
    <t>Spul'u'kwuks Elementary</t>
  </si>
  <si>
    <t>A.R. MacNeill Secondary</t>
  </si>
  <si>
    <t>BCCH - Sunny Hill School Program</t>
  </si>
  <si>
    <t>BCHP Adolescent Psychiatric Unit Program</t>
  </si>
  <si>
    <t>Transition Program for Gifted Students</t>
  </si>
  <si>
    <t>240-1924 West Mall UBC</t>
  </si>
  <si>
    <t>V6T1Z2</t>
  </si>
  <si>
    <t>BCCH Eating Disorders In-Patient</t>
  </si>
  <si>
    <t>GF Strong Rehabilitation Centre School</t>
  </si>
  <si>
    <t>BC Children's Hospital School Program</t>
  </si>
  <si>
    <t>BCCH Child Psychiatry Unit School Prgm</t>
  </si>
  <si>
    <t>Point Grey stəywəte:n̓ Secondary</t>
  </si>
  <si>
    <t>960 W. 33RD AVENUE</t>
  </si>
  <si>
    <t>V5Z0L2</t>
  </si>
  <si>
    <t>χpey̓ Elementary</t>
  </si>
  <si>
    <t>Sir Richard McBride Elementary</t>
  </si>
  <si>
    <t>1530 Maple Street</t>
  </si>
  <si>
    <t>V6J0H8</t>
  </si>
  <si>
    <t>wək̓ʷan̓əs tə syaqʷəm Elementary School</t>
  </si>
  <si>
    <t>Grandview ¿uuqinak’uuh Elementary</t>
  </si>
  <si>
    <t>Thunderbird šxʷəxʷaʔəs Elementary</t>
  </si>
  <si>
    <t>Dr R E McKechnie Elementary</t>
  </si>
  <si>
    <t>Sir Richard McBride Annex</t>
  </si>
  <si>
    <t>šxʷwəq̓ʷəθət Crosstown Elementary</t>
  </si>
  <si>
    <t>820 6th St</t>
  </si>
  <si>
    <t>Skwo:wech</t>
  </si>
  <si>
    <t>800 Queens Ave</t>
  </si>
  <si>
    <t>New Westminster</t>
  </si>
  <si>
    <t>BC Provincial School for the Deaf Secondary</t>
  </si>
  <si>
    <t>BC Provincial School For The Deaf Elementary</t>
  </si>
  <si>
    <t>2721 Lougheed Hwy</t>
  </si>
  <si>
    <t>Coquitlam</t>
  </si>
  <si>
    <t>V3C4J2</t>
  </si>
  <si>
    <t>École Inman Elementary</t>
  </si>
  <si>
    <t>6990 Aubrey Street</t>
  </si>
  <si>
    <t>Burnaby</t>
  </si>
  <si>
    <t>École Marlborough Elementary</t>
  </si>
  <si>
    <t>Continuing ED SD 42</t>
  </si>
  <si>
    <t>Webster's Corners Elementary</t>
  </si>
  <si>
    <t>Edith McDermott Elementary</t>
  </si>
  <si>
    <t>Odyssey K-9 SD 42</t>
  </si>
  <si>
    <t>c'usqunela Elementary</t>
  </si>
  <si>
    <t>CLC</t>
  </si>
  <si>
    <t>Suwa'lkh School</t>
  </si>
  <si>
    <t>Continuing ED SD 43</t>
  </si>
  <si>
    <t>R. C. MacDonald Elementary</t>
  </si>
  <si>
    <t>École Dr. Charles Best Secondary</t>
  </si>
  <si>
    <t>Continuing Ed SD 44</t>
  </si>
  <si>
    <t>1735 Inglewood Avenue</t>
  </si>
  <si>
    <t>West Vancouver</t>
  </si>
  <si>
    <t>V7V1Y8</t>
  </si>
  <si>
    <t>Continuing Ed SD 46</t>
  </si>
  <si>
    <t>Continuing ED SD 47</t>
  </si>
  <si>
    <t>Sea to Sky Alternative School</t>
  </si>
  <si>
    <t>Squamish</t>
  </si>
  <si>
    <t>PO BOX 1040</t>
  </si>
  <si>
    <t>PO BOX 2240</t>
  </si>
  <si>
    <t>V8B0W4</t>
  </si>
  <si>
    <t>Pemberton</t>
  </si>
  <si>
    <t>Brackendale</t>
  </si>
  <si>
    <t>St'a7mes School</t>
  </si>
  <si>
    <t>PO BOX 640</t>
  </si>
  <si>
    <t>Sk'aadgaa Naay Elementary</t>
  </si>
  <si>
    <t>DAAJING GIIDS</t>
  </si>
  <si>
    <t>05050013</t>
  </si>
  <si>
    <t>Daaxiigan Sk’adáa Née</t>
  </si>
  <si>
    <t>1647 Collison Avenue</t>
  </si>
  <si>
    <t>Masset</t>
  </si>
  <si>
    <t>Dr. D.A. Perley Elementary</t>
  </si>
  <si>
    <t>4035 Kettle Valley Road Southoad S</t>
  </si>
  <si>
    <t>400 Happy Valley Road</t>
  </si>
  <si>
    <t>Big White Mountain</t>
  </si>
  <si>
    <t>V1P1T4</t>
  </si>
  <si>
    <t>YouLearn.Ca-Alt</t>
  </si>
  <si>
    <t>YouLearn.ca-CE</t>
  </si>
  <si>
    <t>Tuc-el-Nuit Elementary</t>
  </si>
  <si>
    <t>Continuing ED SD 57</t>
  </si>
  <si>
    <t>University Hospital of Northern BC</t>
  </si>
  <si>
    <t>FASD PRP</t>
  </si>
  <si>
    <t>Spruceland Community School of the Arts</t>
  </si>
  <si>
    <t>McBride Secondary</t>
  </si>
  <si>
    <t>1445 7th Ave</t>
  </si>
  <si>
    <t>D. P. Todd Secondary</t>
  </si>
  <si>
    <t>McBride Centennial Elementary</t>
  </si>
  <si>
    <t>2975 Clapperton Avenue</t>
  </si>
  <si>
    <t>V1K1A3</t>
  </si>
  <si>
    <t>Continuing ED SD 58</t>
  </si>
  <si>
    <t>2975 Clapperton Ave</t>
  </si>
  <si>
    <t>10808 15 St</t>
  </si>
  <si>
    <t>McLeod Elementary Secondary</t>
  </si>
  <si>
    <t>12655 Charlie Lake Frontage Rd</t>
  </si>
  <si>
    <t>C.M. Finch Elementary</t>
  </si>
  <si>
    <t>Hudson's Hope School</t>
  </si>
  <si>
    <t>HUDSONS HOPE</t>
  </si>
  <si>
    <t>SJ Burnside Education Centre</t>
  </si>
  <si>
    <t>SJ Burnside Continuing Education</t>
  </si>
  <si>
    <t>McKenzie Elementary</t>
  </si>
  <si>
    <t>SD62 Continuing Education</t>
  </si>
  <si>
    <t>3143 Jacklin Rd</t>
  </si>
  <si>
    <t>V9B5R1</t>
  </si>
  <si>
    <t>PEXSISEṈ Elementary</t>
  </si>
  <si>
    <t>Qelensen A Len Secondary School</t>
  </si>
  <si>
    <t>SD 63 Individual Learning Centre</t>
  </si>
  <si>
    <t>Continuing Ed SD 63</t>
  </si>
  <si>
    <t>ḰELSET Elementary</t>
  </si>
  <si>
    <t>Stelly's Secondary</t>
  </si>
  <si>
    <t>Continuing Ed SD 64</t>
  </si>
  <si>
    <t>V0N2J2</t>
  </si>
  <si>
    <t>1290 Sturdies Bay rd</t>
  </si>
  <si>
    <t>Galiano Island</t>
  </si>
  <si>
    <t>5714 Canal Road</t>
  </si>
  <si>
    <t>Pender Island</t>
  </si>
  <si>
    <t>Princess Margaret AIM</t>
  </si>
  <si>
    <t>KVR Middle School</t>
  </si>
  <si>
    <t>Giant's Head Elementary</t>
  </si>
  <si>
    <t>1270 Strathmore St</t>
  </si>
  <si>
    <t>V9S2L9</t>
  </si>
  <si>
    <t>Continuing Ed SD 68</t>
  </si>
  <si>
    <t>McGirr Elementary</t>
  </si>
  <si>
    <t>Syuẁén'ct Elementary School</t>
  </si>
  <si>
    <t>c/o Woodlands Secondary Room 109</t>
  </si>
  <si>
    <t>Continuing Ed SD 69</t>
  </si>
  <si>
    <t>699 Claymore Road</t>
  </si>
  <si>
    <t>V9K2T6</t>
  </si>
  <si>
    <t>135 Pym Street</t>
  </si>
  <si>
    <t>Parksville</t>
  </si>
  <si>
    <t>V9P1G4</t>
  </si>
  <si>
    <t>2875 Northwest Bay Road</t>
  </si>
  <si>
    <t>980 Wright Road</t>
  </si>
  <si>
    <t>V9P2B3</t>
  </si>
  <si>
    <t>SD 70 Continuing Ed</t>
  </si>
  <si>
    <t>Tsuma-as Elementary</t>
  </si>
  <si>
    <t>Nala'atsi Alternate Program</t>
  </si>
  <si>
    <t>2947 Rennison Road</t>
  </si>
  <si>
    <t>V9J1M1</t>
  </si>
  <si>
    <t>Georges P. Vanier Secondary</t>
  </si>
  <si>
    <t>Continuing Ed SD 72</t>
  </si>
  <si>
    <t>Ècole Willow Point Elementary</t>
  </si>
  <si>
    <t>Compass School Program</t>
  </si>
  <si>
    <t>Continuing Ed SD 73</t>
  </si>
  <si>
    <t>Kamloops School of the Arts</t>
  </si>
  <si>
    <t>07324028</t>
  </si>
  <si>
    <t>George Hilliard Elementary</t>
  </si>
  <si>
    <t>985 HOLT ST</t>
  </si>
  <si>
    <t>V2B5H1</t>
  </si>
  <si>
    <t>AE Perry Elementary</t>
  </si>
  <si>
    <t>Norkam Secondary School</t>
  </si>
  <si>
    <t>McGowan Park Elementary</t>
  </si>
  <si>
    <t>Brocklehurst Secondary School</t>
  </si>
  <si>
    <t>c/o Heffley Creek Elementary School</t>
  </si>
  <si>
    <t>Kamloops</t>
  </si>
  <si>
    <t>V2H0B7</t>
  </si>
  <si>
    <t>c/o Cayoosh Elementary School</t>
  </si>
  <si>
    <t>Kumsheen ShchEma-meet</t>
  </si>
  <si>
    <t>Continuing Ed SD 75</t>
  </si>
  <si>
    <t>32939 7th AVE</t>
  </si>
  <si>
    <t>Albert McMahon Elementary</t>
  </si>
  <si>
    <t>34875 Moffat Avenue</t>
  </si>
  <si>
    <t>V2V6S1</t>
  </si>
  <si>
    <t>Agassiz Centre for Education</t>
  </si>
  <si>
    <t>Q'aLaTKu7em School</t>
  </si>
  <si>
    <t>2204 McKean Rd</t>
  </si>
  <si>
    <t>V0R2W1</t>
  </si>
  <si>
    <t>V8H1G3</t>
  </si>
  <si>
    <t>V8H1G9</t>
  </si>
  <si>
    <t>07979051</t>
  </si>
  <si>
    <t>Quw'utsun Secondary School</t>
  </si>
  <si>
    <t>SD 82 Continuing Ed School</t>
  </si>
  <si>
    <t>NW Regional Trades &amp; Training Centre</t>
  </si>
  <si>
    <t>V4Y0J3</t>
  </si>
  <si>
    <t>SPALLUMCHEEN</t>
  </si>
  <si>
    <t>V4Y0T6</t>
  </si>
  <si>
    <t>1641 30 St NE</t>
  </si>
  <si>
    <t>V1E2Z5</t>
  </si>
  <si>
    <t>V4Y0H9</t>
  </si>
  <si>
    <t>A.L. Fortune Secondary</t>
  </si>
  <si>
    <t>V4Y4B2</t>
  </si>
  <si>
    <t>Continuing Ed SD 84</t>
  </si>
  <si>
    <t>PO box 700</t>
  </si>
  <si>
    <t>Sea View Elementary School</t>
  </si>
  <si>
    <t>PO Box 27</t>
  </si>
  <si>
    <t>Continuing Ed SD 91</t>
  </si>
  <si>
    <t>Box 7000</t>
  </si>
  <si>
    <t>Burns Lake</t>
  </si>
  <si>
    <t>PO Bag Service 1002</t>
  </si>
  <si>
    <t>Fraser Lake</t>
  </si>
  <si>
    <t>W L McLeod Elementary</t>
  </si>
  <si>
    <t>PO Box 559</t>
  </si>
  <si>
    <t>Vanderhoof</t>
  </si>
  <si>
    <t>Fort St. James Secondary</t>
  </si>
  <si>
    <t>PO Box 220</t>
  </si>
  <si>
    <t>Fort St. James</t>
  </si>
  <si>
    <t>Sinkut View Elementary</t>
  </si>
  <si>
    <t>PO Box 1970</t>
  </si>
  <si>
    <t>PO Box 880</t>
  </si>
  <si>
    <t>PO Bag 3001</t>
  </si>
  <si>
    <t>Box 3000</t>
  </si>
  <si>
    <t>Nisga'a Elementary Secondary</t>
  </si>
  <si>
    <t>Alvin A McKay Elementary</t>
  </si>
  <si>
    <t>GITWINKSIHLKWKW</t>
  </si>
  <si>
    <t>Secondaire de Nelson</t>
  </si>
  <si>
    <t>des Sept-sommets</t>
  </si>
  <si>
    <t>Entre-lacs</t>
  </si>
  <si>
    <t>Secondaire de Revelstoke</t>
  </si>
  <si>
    <t>de l'Anse-au-sable</t>
  </si>
  <si>
    <t>Collines-d'or</t>
  </si>
  <si>
    <t>des Voyageurs</t>
  </si>
  <si>
    <t>du Bois-joli</t>
  </si>
  <si>
    <t>des Navigateurs</t>
  </si>
  <si>
    <t>Rose-des-vents</t>
  </si>
  <si>
    <t>des Colibris</t>
  </si>
  <si>
    <t>des Pionniers-de-Maillardville</t>
  </si>
  <si>
    <t>du Pacifique</t>
  </si>
  <si>
    <t>Cote-du-Soleil</t>
  </si>
  <si>
    <t>Secondaire de Nanaimo</t>
  </si>
  <si>
    <t>des Grands-cedres</t>
  </si>
  <si>
    <t>Mer-et-montagne</t>
  </si>
  <si>
    <t>Secondaire de Kamloops</t>
  </si>
  <si>
    <t>des Deux-Rives</t>
  </si>
  <si>
    <t>3039 Sprott St</t>
  </si>
  <si>
    <t>V9L6A1</t>
  </si>
  <si>
    <t>des Sentiers-alpins</t>
  </si>
  <si>
    <t>Secondaire de Penticton</t>
  </si>
  <si>
    <t>École Au coeur de l'île</t>
  </si>
  <si>
    <t>des Glaciers</t>
  </si>
  <si>
    <t>Les Melezes-dores</t>
  </si>
  <si>
    <t>Sommerfeld</t>
  </si>
  <si>
    <t>Doll</t>
  </si>
  <si>
    <t>Carley</t>
  </si>
  <si>
    <t>Carissa</t>
  </si>
  <si>
    <t>Terri</t>
  </si>
  <si>
    <t>Crystal</t>
  </si>
  <si>
    <t>Woodworth</t>
  </si>
  <si>
    <t>Casey</t>
  </si>
  <si>
    <t>Christenson</t>
  </si>
  <si>
    <t>Vanbrummelen</t>
  </si>
  <si>
    <t>Devyn</t>
  </si>
  <si>
    <t>Wakefield</t>
  </si>
  <si>
    <t>Morrone</t>
  </si>
  <si>
    <t>MacLeod</t>
  </si>
  <si>
    <t>Auger</t>
  </si>
  <si>
    <t>Crystaldawn</t>
  </si>
  <si>
    <t>Langton</t>
  </si>
  <si>
    <t>Sari</t>
  </si>
  <si>
    <t>Small</t>
  </si>
  <si>
    <t>Mclennan</t>
  </si>
  <si>
    <t>Hattie</t>
  </si>
  <si>
    <t>Darney</t>
  </si>
  <si>
    <t>Bonnie</t>
  </si>
  <si>
    <t>Sauder</t>
  </si>
  <si>
    <t>Benvin</t>
  </si>
  <si>
    <t>Lamorie</t>
  </si>
  <si>
    <t>Helmer</t>
  </si>
  <si>
    <t>Ikebuchi</t>
  </si>
  <si>
    <t>Dancing Water</t>
  </si>
  <si>
    <t>Wight</t>
  </si>
  <si>
    <t>Loewen</t>
  </si>
  <si>
    <t>Pickles</t>
  </si>
  <si>
    <t>Berkes</t>
  </si>
  <si>
    <t>Bernard</t>
  </si>
  <si>
    <t>McAstocker</t>
  </si>
  <si>
    <t>McLeod</t>
  </si>
  <si>
    <t>Gemmell</t>
  </si>
  <si>
    <t>Trudeau</t>
  </si>
  <si>
    <t>Stan</t>
  </si>
  <si>
    <t>Wildeman</t>
  </si>
  <si>
    <t>Allanson</t>
  </si>
  <si>
    <t>Jaimie</t>
  </si>
  <si>
    <t>Webster</t>
  </si>
  <si>
    <t>Heitz</t>
  </si>
  <si>
    <t>Koehler</t>
  </si>
  <si>
    <t>Lorieau</t>
  </si>
  <si>
    <t>Logan</t>
  </si>
  <si>
    <t>Kitteringham</t>
  </si>
  <si>
    <t>Virinder</t>
  </si>
  <si>
    <t>Braich</t>
  </si>
  <si>
    <t>Allen</t>
  </si>
  <si>
    <t>Featherstone</t>
  </si>
  <si>
    <t>Keay</t>
  </si>
  <si>
    <t>Malo</t>
  </si>
  <si>
    <t>Cline</t>
  </si>
  <si>
    <t>Clapton</t>
  </si>
  <si>
    <t>Burns</t>
  </si>
  <si>
    <t>Nimarta</t>
  </si>
  <si>
    <t>Pattar</t>
  </si>
  <si>
    <t>Rogan</t>
  </si>
  <si>
    <t>Brandyn</t>
  </si>
  <si>
    <t>Van Sant</t>
  </si>
  <si>
    <t>McBride</t>
  </si>
  <si>
    <t>Hignell</t>
  </si>
  <si>
    <t>Marti</t>
  </si>
  <si>
    <t>MacLennan</t>
  </si>
  <si>
    <t>MacDonald</t>
  </si>
  <si>
    <t>Reader</t>
  </si>
  <si>
    <t>Sol</t>
  </si>
  <si>
    <t>McEwen</t>
  </si>
  <si>
    <t>Bronween</t>
  </si>
  <si>
    <t>Howden</t>
  </si>
  <si>
    <t>McQuarrie</t>
  </si>
  <si>
    <t>Zahra</t>
  </si>
  <si>
    <t>Kabani</t>
  </si>
  <si>
    <t>Amberly</t>
  </si>
  <si>
    <t>Wittenberg</t>
  </si>
  <si>
    <t>Keller</t>
  </si>
  <si>
    <t>Aldus</t>
  </si>
  <si>
    <t>Nik</t>
  </si>
  <si>
    <t>Kirincic</t>
  </si>
  <si>
    <t>Allison</t>
  </si>
  <si>
    <t>Volk</t>
  </si>
  <si>
    <t>Stregger</t>
  </si>
  <si>
    <t>Crnkovich</t>
  </si>
  <si>
    <t>McGrory</t>
  </si>
  <si>
    <t>Tee</t>
  </si>
  <si>
    <t>von Schulmann</t>
  </si>
  <si>
    <t>Stec Skillings</t>
  </si>
  <si>
    <t>Douangchanh</t>
  </si>
  <si>
    <t>McCallum</t>
  </si>
  <si>
    <t>Scarr</t>
  </si>
  <si>
    <t>Rav</t>
  </si>
  <si>
    <t>Vines</t>
  </si>
  <si>
    <t>Ghaug</t>
  </si>
  <si>
    <t>Gallit</t>
  </si>
  <si>
    <t>Zvi</t>
  </si>
  <si>
    <t>Tse</t>
  </si>
  <si>
    <t>April</t>
  </si>
  <si>
    <t>Pikkarainen</t>
  </si>
  <si>
    <t>Nicks</t>
  </si>
  <si>
    <t>Raza</t>
  </si>
  <si>
    <t>Tuerlings</t>
  </si>
  <si>
    <t>Godfrey</t>
  </si>
  <si>
    <t>Schmidt</t>
  </si>
  <si>
    <t>Routledge</t>
  </si>
  <si>
    <t>Nichols (AOC)</t>
  </si>
  <si>
    <t>Van Vliet</t>
  </si>
  <si>
    <t>Evelyn</t>
  </si>
  <si>
    <t>Harcus</t>
  </si>
  <si>
    <t>Sunner</t>
  </si>
  <si>
    <t>Douglas</t>
  </si>
  <si>
    <t>Park</t>
  </si>
  <si>
    <t>Christepher</t>
  </si>
  <si>
    <t>Wee</t>
  </si>
  <si>
    <t>Larson</t>
  </si>
  <si>
    <t>Elves</t>
  </si>
  <si>
    <t>Curtis</t>
  </si>
  <si>
    <t>Hodgson</t>
  </si>
  <si>
    <t>Hartman Minuk</t>
  </si>
  <si>
    <t>HUtton</t>
  </si>
  <si>
    <t>Maria Perez</t>
  </si>
  <si>
    <t>MacLean</t>
  </si>
  <si>
    <t>Amelia</t>
  </si>
  <si>
    <t>Poitras</t>
  </si>
  <si>
    <t>Veltri</t>
  </si>
  <si>
    <t>Stack</t>
  </si>
  <si>
    <t>McQueen</t>
  </si>
  <si>
    <t>Bryan</t>
  </si>
  <si>
    <t>Tesan</t>
  </si>
  <si>
    <t>Sakic</t>
  </si>
  <si>
    <t>Tanis</t>
  </si>
  <si>
    <t>Brophy</t>
  </si>
  <si>
    <t>Maglio</t>
  </si>
  <si>
    <t>Paré</t>
  </si>
  <si>
    <t>Lawrance</t>
  </si>
  <si>
    <t>Walker</t>
  </si>
  <si>
    <t>Neggers</t>
  </si>
  <si>
    <t>Olynyk</t>
  </si>
  <si>
    <t>Bird</t>
  </si>
  <si>
    <t>Goodridge</t>
  </si>
  <si>
    <t>Leonard</t>
  </si>
  <si>
    <t>McMahon</t>
  </si>
  <si>
    <t>Deana</t>
  </si>
  <si>
    <t>McLean</t>
  </si>
  <si>
    <t>Zimmer</t>
  </si>
  <si>
    <t>Bain</t>
  </si>
  <si>
    <t>Misti</t>
  </si>
  <si>
    <t>Askew</t>
  </si>
  <si>
    <t>Rai</t>
  </si>
  <si>
    <t>McCutcheon</t>
  </si>
  <si>
    <t>Teegan</t>
  </si>
  <si>
    <t>Kammi</t>
  </si>
  <si>
    <t>Carly</t>
  </si>
  <si>
    <t>Roy</t>
  </si>
  <si>
    <t>Ames</t>
  </si>
  <si>
    <t>Brigette</t>
  </si>
  <si>
    <t>Gerandol</t>
  </si>
  <si>
    <t>Lane</t>
  </si>
  <si>
    <t>Downie</t>
  </si>
  <si>
    <t>Bridget</t>
  </si>
  <si>
    <t>O'brien-Kopacek</t>
  </si>
  <si>
    <t>Bell</t>
  </si>
  <si>
    <t>Hollyburn</t>
  </si>
  <si>
    <t>Elementary</t>
  </si>
  <si>
    <t>Zilkie</t>
  </si>
  <si>
    <t>Rae-dene</t>
  </si>
  <si>
    <t>Lia</t>
  </si>
  <si>
    <t>Cuccurullo</t>
  </si>
  <si>
    <t>Stroshein-Martinez</t>
  </si>
  <si>
    <t>Thorsell</t>
  </si>
  <si>
    <t>Hilleren</t>
  </si>
  <si>
    <t>Jakob</t>
  </si>
  <si>
    <t>LaRochelle</t>
  </si>
  <si>
    <t>Hartling</t>
  </si>
  <si>
    <t>Alannah</t>
  </si>
  <si>
    <t>Eccleston</t>
  </si>
  <si>
    <t>Rourke</t>
  </si>
  <si>
    <t>Andree</t>
  </si>
  <si>
    <t>McAllister</t>
  </si>
  <si>
    <t>Amanda</t>
  </si>
  <si>
    <t>Johansen</t>
  </si>
  <si>
    <t>TJ</t>
  </si>
  <si>
    <t>Grisedale</t>
  </si>
  <si>
    <t>Batts</t>
  </si>
  <si>
    <t>Larsen</t>
  </si>
  <si>
    <t>Sambrook</t>
  </si>
  <si>
    <t>Johnsen</t>
  </si>
  <si>
    <t>Cynthia</t>
  </si>
  <si>
    <t>Percy</t>
  </si>
  <si>
    <t>McInnis</t>
  </si>
  <si>
    <t>Elson</t>
  </si>
  <si>
    <t>Sherk</t>
  </si>
  <si>
    <t>Caron</t>
  </si>
  <si>
    <t>Myint</t>
  </si>
  <si>
    <t>Janny</t>
  </si>
  <si>
    <t>Degroot</t>
  </si>
  <si>
    <t>Cody</t>
  </si>
  <si>
    <t>Clements</t>
  </si>
  <si>
    <t>Simon</t>
  </si>
  <si>
    <t>Burgers</t>
  </si>
  <si>
    <t>Liz</t>
  </si>
  <si>
    <t>McMaster</t>
  </si>
  <si>
    <t>Mary Lynn</t>
  </si>
  <si>
    <t>Takhar</t>
  </si>
  <si>
    <t>Dearden</t>
  </si>
  <si>
    <t>Johson</t>
  </si>
  <si>
    <t>Mullin</t>
  </si>
  <si>
    <t>Ricki</t>
  </si>
  <si>
    <t>Bartlett</t>
  </si>
  <si>
    <t>Alana</t>
  </si>
  <si>
    <t>Lavery</t>
  </si>
  <si>
    <t>Ashworth Clarke</t>
  </si>
  <si>
    <t>Watford</t>
  </si>
  <si>
    <t>Corleen</t>
  </si>
  <si>
    <t>McKinnon-Sanderson</t>
  </si>
  <si>
    <t>La Couvée</t>
  </si>
  <si>
    <t>Mireille</t>
  </si>
  <si>
    <t>Appelbe</t>
  </si>
  <si>
    <t>Amei</t>
  </si>
  <si>
    <t>Mai</t>
  </si>
  <si>
    <t>Mowbray</t>
  </si>
  <si>
    <t>McLaughlin</t>
  </si>
  <si>
    <t>Nohr</t>
  </si>
  <si>
    <t>BLAIR</t>
  </si>
  <si>
    <t>LLOYD</t>
  </si>
  <si>
    <t>Conroy</t>
  </si>
  <si>
    <t>Charron</t>
  </si>
  <si>
    <t>Susee</t>
  </si>
  <si>
    <t>Dyan</t>
  </si>
  <si>
    <t>Gunnlaugson</t>
  </si>
  <si>
    <t>Styles</t>
  </si>
  <si>
    <t>Carmella</t>
  </si>
  <si>
    <t>Mathieu</t>
  </si>
  <si>
    <t>Morgan</t>
  </si>
  <si>
    <t>Breden</t>
  </si>
  <si>
    <t>Karina</t>
  </si>
  <si>
    <t>Zimmerman</t>
  </si>
  <si>
    <t>Watchorn</t>
  </si>
  <si>
    <t>MacDowell</t>
  </si>
  <si>
    <t>Merrett</t>
  </si>
  <si>
    <t>Bridge</t>
  </si>
  <si>
    <t>Davey</t>
  </si>
  <si>
    <t>Madelin</t>
  </si>
  <si>
    <t>Rocheleau</t>
  </si>
  <si>
    <t>Hamel</t>
  </si>
  <si>
    <t>Ormerod</t>
  </si>
  <si>
    <t>McAlpine</t>
  </si>
  <si>
    <t>Darlene</t>
  </si>
  <si>
    <t>Bragg-Hounsell</t>
  </si>
  <si>
    <t>Shylah</t>
  </si>
  <si>
    <t>Kenmuir</t>
  </si>
  <si>
    <t>Keith</t>
  </si>
  <si>
    <t>Axelson</t>
  </si>
  <si>
    <t>Kassia</t>
  </si>
  <si>
    <t>Nameth</t>
  </si>
  <si>
    <t>Mishel</t>
  </si>
  <si>
    <t>Quaal</t>
  </si>
  <si>
    <t>Wellingham</t>
  </si>
  <si>
    <t>Joel</t>
  </si>
  <si>
    <t>Menzies</t>
  </si>
  <si>
    <t>Rockwell</t>
  </si>
  <si>
    <t>Dickson</t>
  </si>
  <si>
    <t>Roberta</t>
  </si>
  <si>
    <t>Boal</t>
  </si>
  <si>
    <t>Coreena</t>
  </si>
  <si>
    <t>Alex</t>
  </si>
  <si>
    <t>Mendez</t>
  </si>
  <si>
    <t>Marlee</t>
  </si>
  <si>
    <t>Karie</t>
  </si>
  <si>
    <t>Barb</t>
  </si>
  <si>
    <t>Ziler</t>
  </si>
  <si>
    <t>Eleanor</t>
  </si>
  <si>
    <t>Rosetta</t>
  </si>
  <si>
    <t>Doolan</t>
  </si>
  <si>
    <t>Sebastien</t>
  </si>
  <si>
    <t>Hachey</t>
  </si>
  <si>
    <t>Grandmaitre</t>
  </si>
  <si>
    <t>Francois</t>
  </si>
  <si>
    <t>Rene</t>
  </si>
  <si>
    <t>Beauparlant</t>
  </si>
  <si>
    <t>Karine</t>
  </si>
  <si>
    <t>Boily</t>
  </si>
  <si>
    <t>Sandrine</t>
  </si>
  <si>
    <t>Legay</t>
  </si>
  <si>
    <t>Jean-Philippe</t>
  </si>
  <si>
    <t>Schall</t>
  </si>
  <si>
    <t>Milot</t>
  </si>
  <si>
    <t>Claudia</t>
  </si>
  <si>
    <t>Georgeff</t>
  </si>
  <si>
    <t>Izza</t>
  </si>
  <si>
    <t>Labbe</t>
  </si>
  <si>
    <t>Sophie</t>
  </si>
  <si>
    <t>Lemieux</t>
  </si>
  <si>
    <t>Tourvieille De Labrouhe</t>
  </si>
  <si>
    <t>de Grandpre</t>
  </si>
  <si>
    <t>jason.sommerfeld@sd5.bc.ca</t>
  </si>
  <si>
    <t>david.doll@sd5.bc.ca</t>
  </si>
  <si>
    <t>jill.carley@sd5.bc.ca</t>
  </si>
  <si>
    <t>carissa.hart@sd5.bc.ca</t>
  </si>
  <si>
    <t>krystal.haggard@sd6.bc.ca</t>
  </si>
  <si>
    <t>crystal.woodworth@sd6.bc.ca</t>
  </si>
  <si>
    <t>rebecca.gray@sd6.bc.ca</t>
  </si>
  <si>
    <t>DTSS.Office@sd6.bc.ca</t>
  </si>
  <si>
    <t>shellie.maloff@sd8.bc.ca</t>
  </si>
  <si>
    <t>misty.terpstra@sd8.bc.ca</t>
  </si>
  <si>
    <t>dawn.snell@sd8.bc.ca</t>
  </si>
  <si>
    <t>danielle.klassen@sd8.bc.ca</t>
  </si>
  <si>
    <t>Andre.McDowell@sd8.bc.ca</t>
  </si>
  <si>
    <t>mark.bonikowsky@sd8.bc.ca</t>
  </si>
  <si>
    <t>tanya.christenson@sd8.bc.ca</t>
  </si>
  <si>
    <t>victoria.mcallister@sd8.bc.ca</t>
  </si>
  <si>
    <t>darryl.adams@sd8.bc.ca</t>
  </si>
  <si>
    <t>jennifer.adams@sd8.bc.ca</t>
  </si>
  <si>
    <t>nick.graves@sd8.bc.ca</t>
  </si>
  <si>
    <t>tim.vanbrummelen@sd10.bc.ca</t>
  </si>
  <si>
    <t>mitchell.hemphill@sd10.bc.ca</t>
  </si>
  <si>
    <t>icooper@sd20.bc.ca</t>
  </si>
  <si>
    <t>dtyson@sd22.bc.ca</t>
  </si>
  <si>
    <t>ryan.wakefield@sd23.bc.ca</t>
  </si>
  <si>
    <t>bankheadelementary.school@sd23.bc.ca</t>
  </si>
  <si>
    <t>jasmeet.virk@sd23.bc.ca</t>
  </si>
  <si>
    <t>stephanie.read@sd23.bc.ca</t>
  </si>
  <si>
    <t>ryan.mansley@sd23.bc.ca</t>
  </si>
  <si>
    <t>john.morrone@sd23.bc.ca</t>
  </si>
  <si>
    <t>Heather.Auger@sd27.bc.ca</t>
  </si>
  <si>
    <t>Grant.gustafson@sd27.bc.ca</t>
  </si>
  <si>
    <t>kelly.glen@sd27.bc.ca</t>
  </si>
  <si>
    <t>crystaldawn.langton@sd27.bc.ca</t>
  </si>
  <si>
    <t>sari.small@sd27.bc.ca</t>
  </si>
  <si>
    <t>Sari.small@sd27.bc.ca</t>
  </si>
  <si>
    <t>Mark.Lewis@sd27.bc.ca</t>
  </si>
  <si>
    <t>doug.brown@sd27.bc.ca</t>
  </si>
  <si>
    <t>kevin.mclennan@sd27.bc.ca</t>
  </si>
  <si>
    <t>hattie.darney@sd27.bc.ca</t>
  </si>
  <si>
    <t>Bonnie.Sauder@sd27.bc.ca</t>
  </si>
  <si>
    <t>Heather.lamorie@sd27.bc.ca</t>
  </si>
  <si>
    <t>Murray.Helmer@sd27.bc.ca</t>
  </si>
  <si>
    <t>kimberley.ikebuchi@sd27.bc.ca</t>
  </si>
  <si>
    <t>dancingwater.sandy@sd27.bc.ca</t>
  </si>
  <si>
    <t>Helen.Wight@sd27.bc.ca</t>
  </si>
  <si>
    <t>annfraser@sd28.bc.ca</t>
  </si>
  <si>
    <t>stacey_pickles@sd33.bc.ca</t>
  </si>
  <si>
    <t>laurie_johnston@sd33.bc.ca</t>
  </si>
  <si>
    <t>danielle_wicker@sd33.bc.ca</t>
  </si>
  <si>
    <t>jacqueline_berkes@sd33.bc.ca</t>
  </si>
  <si>
    <t>sharon_bernard@sd33.bc.ca</t>
  </si>
  <si>
    <t>wade_gemmell@sd33.bc.ca</t>
  </si>
  <si>
    <t>jason_kemp@sd33.bc.ca</t>
  </si>
  <si>
    <t>chelsea.elliott@abbyschools.ca</t>
  </si>
  <si>
    <t>alexander@abbyschools.ca</t>
  </si>
  <si>
    <t>debbie.chenier@abbyschools.ca</t>
  </si>
  <si>
    <t>melanie.trudeau@abbyschools.ca</t>
  </si>
  <si>
    <t>stan.wiebe@abbyschools.ca</t>
  </si>
  <si>
    <t>andrea.wildeman@abbyschools.ca</t>
  </si>
  <si>
    <t>johnmaclure@abbyschools.ca</t>
  </si>
  <si>
    <t>paul.allanson@abbyschools.ca</t>
  </si>
  <si>
    <t>scott.peters@abbyschools.ca</t>
  </si>
  <si>
    <t>jaimie.webster@abbyschools.ca</t>
  </si>
  <si>
    <t>anita.heitz@abbyschools.ca</t>
  </si>
  <si>
    <t>jennifer.koehler@abbyschools.ca</t>
  </si>
  <si>
    <t>victoria.lorieau@abbyschools.ca</t>
  </si>
  <si>
    <t>shawn.davids@abbyschools.ca</t>
  </si>
  <si>
    <t>ACSFacilitator@sd35.bc.ca</t>
  </si>
  <si>
    <t>lssstudentrecords@sd35.bc.ca</t>
  </si>
  <si>
    <t>lec-reception@sd35.bc.ca</t>
  </si>
  <si>
    <t>lkitteringham@sd35.bc.ca</t>
  </si>
  <si>
    <t>vbraich@sd35.bc.ca</t>
  </si>
  <si>
    <t>ilam@sd35.bc.ca</t>
  </si>
  <si>
    <t>kfeatherstone@sd35.bc.ca</t>
  </si>
  <si>
    <t>LEllis@sd35.bc.ca</t>
  </si>
  <si>
    <t>jmalo@sd35.bc.ca</t>
  </si>
  <si>
    <t>jhuber@sd35.bc.ca</t>
  </si>
  <si>
    <t>mcarlyle@sd35.bc.ca</t>
  </si>
  <si>
    <t>kcline@sd35.bc.ca</t>
  </si>
  <si>
    <t>cclapton@sd35.bc.ca</t>
  </si>
  <si>
    <t>cburns@sd35.bc.ca</t>
  </si>
  <si>
    <t>tamanawis@surreyschools.ca</t>
  </si>
  <si>
    <t>xwepiteng@surreyschools.ca</t>
  </si>
  <si>
    <t>stee@deltaschools.ca</t>
  </si>
  <si>
    <t>jvonschulmann@deltaschools.ca</t>
  </si>
  <si>
    <t>tstecskillings@deltaschools.ca</t>
  </si>
  <si>
    <t>ksimpson@deltaschools.ca</t>
  </si>
  <si>
    <t>bscarr@deltaschools.ca</t>
  </si>
  <si>
    <t>seaisland@sd38.bc.ca</t>
  </si>
  <si>
    <t>kvines@sd38.bc.ca</t>
  </si>
  <si>
    <t>gzvi@sd38.bc.ca</t>
  </si>
  <si>
    <t>stse@sd38.bc.ca</t>
  </si>
  <si>
    <t>apikkarainen@sd38.bc.ca</t>
  </si>
  <si>
    <t>jnicks@vsb.bc.ca</t>
  </si>
  <si>
    <t>atuerlings@vsb.bc.ca</t>
  </si>
  <si>
    <t>pgodfrey@vsb.bc.ca</t>
  </si>
  <si>
    <t>cparker@vsb.bc.ca</t>
  </si>
  <si>
    <t>jschmidt@vsb.bc.ca</t>
  </si>
  <si>
    <t>droutledge@vsb.bc.ca</t>
  </si>
  <si>
    <t>snichols@vsb.bc.ca</t>
  </si>
  <si>
    <t>aavanvliet@vsb.bc.ca</t>
  </si>
  <si>
    <t>eharcus@vsb.bc.ca</t>
  </si>
  <si>
    <t>sksunner@vsb.bc.ca</t>
  </si>
  <si>
    <t>dpark@vsb.bc.ca</t>
  </si>
  <si>
    <t>agreenhalg@vsb.bc.ca</t>
  </si>
  <si>
    <t>cwee@vsb.bc.ca</t>
  </si>
  <si>
    <t>cmlarson@vsb.bc.ca</t>
  </si>
  <si>
    <t>glandreth@vsb.bc.ca</t>
  </si>
  <si>
    <t>jrussell@sd40.bc.ca</t>
  </si>
  <si>
    <t>hmahli@sd40.bc.ca</t>
  </si>
  <si>
    <t>jscorda@sd40.bc.ca</t>
  </si>
  <si>
    <t>kmillard@sd40.bc.ca</t>
  </si>
  <si>
    <t>squan@sd40.bc.ca</t>
  </si>
  <si>
    <t>nyoung@sd40.bc.ca</t>
  </si>
  <si>
    <t>delves@sd40.bc.ca</t>
  </si>
  <si>
    <t>fraserriver@sd40.bc.ca</t>
  </si>
  <si>
    <t>central.info@burnabyschools.ca</t>
  </si>
  <si>
    <t>curtis.hodgson@burnabyschools.ca</t>
  </si>
  <si>
    <t>chris.sandor@burnabyschools.ca</t>
  </si>
  <si>
    <t>lisa.minuk@burnabyschools.ca</t>
  </si>
  <si>
    <t>CascadeHeights.Info@burnabyschools.ca</t>
  </si>
  <si>
    <t>confederationpark.info@burnabyschools.ca</t>
  </si>
  <si>
    <t>glenwood.info@burnabyschools.ca</t>
  </si>
  <si>
    <t>amelia.poitras@burnabyschools.ca</t>
  </si>
  <si>
    <t>Teresa.Veltri@burnabyschools.ca</t>
  </si>
  <si>
    <t>lyndhurst.info@burnabyschools.ca</t>
  </si>
  <si>
    <t>jill.mcqueen@burnabyschools.ca</t>
  </si>
  <si>
    <t>bryan.tesan@burnabyschools.ca</t>
  </si>
  <si>
    <t>diana.sakic@burnabyschools.ca</t>
  </si>
  <si>
    <t>jenny.wong@burnabyschools.ca</t>
  </si>
  <si>
    <t>windsorinfo@burnabyschools.ca</t>
  </si>
  <si>
    <t>tanis.anderson@burnabyschools.ca</t>
  </si>
  <si>
    <t>ceri.brophy@burnabyschools.ca</t>
  </si>
  <si>
    <t>sonia.maglio@burnabyschools.ca</t>
  </si>
  <si>
    <t>Effie.Aadland@burnabyschools.ca</t>
  </si>
  <si>
    <t>byrnecreek.info@burnabyschools.ca</t>
  </si>
  <si>
    <t>kyla_cameron@sd42.ca</t>
  </si>
  <si>
    <t>chelsea_lendvoy@sd42.ca</t>
  </si>
  <si>
    <t>lisa_lawrance@sd42.ca</t>
  </si>
  <si>
    <t>Nicole_Neggers@sd42.ca</t>
  </si>
  <si>
    <t>megan_olynyk@sd42.ca</t>
  </si>
  <si>
    <t>cmcleod@sd43.bc.ca</t>
  </si>
  <si>
    <t>mbird@sd43.bc.ca</t>
  </si>
  <si>
    <t>lgoodridge@sd43.bc.ca</t>
  </si>
  <si>
    <t>bleonard@sd43.bc.ca</t>
  </si>
  <si>
    <t>gmcMahon@sd43.bc.ca</t>
  </si>
  <si>
    <t>chmartin@sd43.bc.ca</t>
  </si>
  <si>
    <t>dmclean@sd43.bc.ca</t>
  </si>
  <si>
    <t>kzimmer@sd43.bc.ca</t>
  </si>
  <si>
    <t>sbain@sd43.bc.ca</t>
  </si>
  <si>
    <t>maskew@sd43.bc.ca</t>
  </si>
  <si>
    <t>mrai@sd43.bc.ca</t>
  </si>
  <si>
    <t>dross@sd43.bc.ca</t>
  </si>
  <si>
    <t>081-office@sd43.bc.ca</t>
  </si>
  <si>
    <t>bwilliams@sd43.bc.ca</t>
  </si>
  <si>
    <t>mountainside@sd44.ca</t>
  </si>
  <si>
    <t>upperlynn@sd44.ca</t>
  </si>
  <si>
    <t>capilano@sd44.ca</t>
  </si>
  <si>
    <t>westview@sd44.ca</t>
  </si>
  <si>
    <t>highlands@sd44.ca</t>
  </si>
  <si>
    <t>sutherland@sd44.ca</t>
  </si>
  <si>
    <t>norgate@sd44.ca</t>
  </si>
  <si>
    <t>canyonheights@sd44.ca</t>
  </si>
  <si>
    <t>queensbury@sd44.ca</t>
  </si>
  <si>
    <t>eastview@sd44.ca</t>
  </si>
  <si>
    <t>seymourheights@sd44.ca</t>
  </si>
  <si>
    <t>argyle@sd44.ca</t>
  </si>
  <si>
    <t>carisbrooke@sd44.ca</t>
  </si>
  <si>
    <t>braemar@sd44.ca</t>
  </si>
  <si>
    <t>handsworth@sd44.ca</t>
  </si>
  <si>
    <t>rossroad@sd44.ca</t>
  </si>
  <si>
    <t>montroyal@sd44.ca</t>
  </si>
  <si>
    <t>larson@sd44.ca</t>
  </si>
  <si>
    <t>carsongraham@sd44.ca</t>
  </si>
  <si>
    <t>brooksbank@sd44.ca</t>
  </si>
  <si>
    <t>blueridge@sd44.ca</t>
  </si>
  <si>
    <t>lynnmour@sd44.ca</t>
  </si>
  <si>
    <t>dorthylyanas@sd44.ca</t>
  </si>
  <si>
    <t>covecliff@sd44.ca</t>
  </si>
  <si>
    <t>chartwell@wvschools.ca</t>
  </si>
  <si>
    <t>chulme@wvschools.ca</t>
  </si>
  <si>
    <t>ridgeview@wvschools.ca</t>
  </si>
  <si>
    <t>sslater@wvschools.ca</t>
  </si>
  <si>
    <t>scasinfo@sd46.bc.ca</t>
  </si>
  <si>
    <t>gesinfo@sd46.bc.ca</t>
  </si>
  <si>
    <t>mpeinfo@sd46.bc.ca</t>
  </si>
  <si>
    <t>essinfo@sd46.bc.ca</t>
  </si>
  <si>
    <t>rceinfo@sd46.bc.ca</t>
  </si>
  <si>
    <t>phsinfo@sd46.bc.ca</t>
  </si>
  <si>
    <t>hmbinfo@sd46.bc.ca</t>
  </si>
  <si>
    <t>lesinfo@sd46.bc.ca</t>
  </si>
  <si>
    <t>kesinfo@sd46.bc.ca</t>
  </si>
  <si>
    <t>dean.thorsell@sd47.bc.ca</t>
  </si>
  <si>
    <t>alexandra.bella@sd47.bc.ca</t>
  </si>
  <si>
    <t>michael.hilleren@sd47.bc.ca</t>
  </si>
  <si>
    <t>jkresak@sd48.bc.ca</t>
  </si>
  <si>
    <t>sjakob@sd48.bc.ca</t>
  </si>
  <si>
    <t>agranbois@sd48.bc.ca</t>
  </si>
  <si>
    <t>klarochelle@sd48.bc.ca</t>
  </si>
  <si>
    <t>chartling@sd48.bc.ca</t>
  </si>
  <si>
    <t>astewart@sd49.ca</t>
  </si>
  <si>
    <t>tom.eccleston@sd51.bc.ca</t>
  </si>
  <si>
    <t>debra.fabbi@sd52.bc.ca</t>
  </si>
  <si>
    <t>cameron.hill@sd52.bc.ca</t>
  </si>
  <si>
    <t>kerri.levelton@sd52.bc.ca</t>
  </si>
  <si>
    <t>kpoole@sd53.bc.ca</t>
  </si>
  <si>
    <t>strembla@sd53.bc.ca</t>
  </si>
  <si>
    <t>apalmer@sd53.bc.ca</t>
  </si>
  <si>
    <t>cturner@sd57.bc.ca</t>
  </si>
  <si>
    <t>bmaclean@sd57.bc.ca</t>
  </si>
  <si>
    <t>scoates@sd57.bc.ca</t>
  </si>
  <si>
    <t>rriddell-mckay@sd57.bc.ca</t>
  </si>
  <si>
    <t>breanderson@sd57.bc.ca</t>
  </si>
  <si>
    <t>tgrisedale@sd57.bc.ca</t>
  </si>
  <si>
    <t>kbatts@365.sd58.bc.ca</t>
  </si>
  <si>
    <t>clarsen@365.sd58.bc.ca</t>
  </si>
  <si>
    <t>bputerbough@365.sd58.bc.ca</t>
  </si>
  <si>
    <t>bsambrook@365.sd58.bc.ca</t>
  </si>
  <si>
    <t>oricher@sd59.bc.ca</t>
  </si>
  <si>
    <t>swakeham@sd59.bc.ca</t>
  </si>
  <si>
    <t>lbeattie@sd59.bc.ca</t>
  </si>
  <si>
    <t>hmcinnis@sd59.bc.ca</t>
  </si>
  <si>
    <t>melson@sd59.bc.ca</t>
  </si>
  <si>
    <t>asherk@sd59.bc.ca</t>
  </si>
  <si>
    <t>cmyint@sd59.bc.ca</t>
  </si>
  <si>
    <t>jdueck@sd59.bc.ca</t>
  </si>
  <si>
    <t>charlielakeschool@prn.bc.ca</t>
  </si>
  <si>
    <t>centralschool@prn.bc.ca</t>
  </si>
  <si>
    <t>npss@prn.bc.ca</t>
  </si>
  <si>
    <t>taylor@prn.bc.ca</t>
  </si>
  <si>
    <t>alwinholland@prn.bc.ca</t>
  </si>
  <si>
    <t>robertogilvie@prn.bc.ca</t>
  </si>
  <si>
    <t>wonowon@prn.bc.ca</t>
  </si>
  <si>
    <t>bertambrose@prn.bc.ca</t>
  </si>
  <si>
    <t>prespatou@prn.bc.ca</t>
  </si>
  <si>
    <t>buickcreek@prn.bc.ca</t>
  </si>
  <si>
    <t>clearview@prn.bc.ca</t>
  </si>
  <si>
    <t>cmfinch@prn.bc.ca</t>
  </si>
  <si>
    <t>upperpine@prn.bc.ca</t>
  </si>
  <si>
    <t>baldonnel@prn.bc.ca</t>
  </si>
  <si>
    <t>duncancran@prn.bc.ca</t>
  </si>
  <si>
    <t>hhudson@prn.bc.ca</t>
  </si>
  <si>
    <t>upperhalfway@prn.bc.ca</t>
  </si>
  <si>
    <t>bbms@prn.bc.ca</t>
  </si>
  <si>
    <t>dkms@prn.bc.ca</t>
  </si>
  <si>
    <t>elc@prn.bc.ca</t>
  </si>
  <si>
    <t>mmmcs@prn.bc.ca</t>
  </si>
  <si>
    <t>ary@prn.bc.ca</t>
  </si>
  <si>
    <t>ce@sd61.bc.ca</t>
  </si>
  <si>
    <t>ledger@sd61.bc.ca</t>
  </si>
  <si>
    <t>georgejay@sd61.bc.ca</t>
  </si>
  <si>
    <t>victor@sd61.bc.ca</t>
  </si>
  <si>
    <t>margjenkins@sd61.bc.ca</t>
  </si>
  <si>
    <t>oaklands@sd61.bc.ca</t>
  </si>
  <si>
    <t>willows@sd61.bc.ca</t>
  </si>
  <si>
    <t>OakBayInfo@sd61.bc.ca</t>
  </si>
  <si>
    <t>doncaster@sd61.bc.ca</t>
  </si>
  <si>
    <t>viewroyal@sd61.bc.ca</t>
  </si>
  <si>
    <t>frankhobbs@sd61.bc.ca</t>
  </si>
  <si>
    <t>jamesbay@sd61.bc.ca</t>
  </si>
  <si>
    <t>lansdowne@sd61.bc.ca</t>
  </si>
  <si>
    <t>marigold@sd61.bc.ca</t>
  </si>
  <si>
    <t>campusview@sd61.bc.ca</t>
  </si>
  <si>
    <t>esquimalt@sd61.bc.ca</t>
  </si>
  <si>
    <t>mtdouginfo@sd61.bc.ca</t>
  </si>
  <si>
    <t>shoreline@sd61.bc.ca</t>
  </si>
  <si>
    <t>lambrickpark@sd61.bc.ca</t>
  </si>
  <si>
    <t>eagleview@sd61.bc.ca</t>
  </si>
  <si>
    <t>sse@sd64.org</t>
  </si>
  <si>
    <t>mlandahl@sd64.org</t>
  </si>
  <si>
    <t>naramata@sd67.bc.ca</t>
  </si>
  <si>
    <t>queenspark@sd67.bc.ca</t>
  </si>
  <si>
    <t>westbench@sd67.bc.ca</t>
  </si>
  <si>
    <t>wiltse@sd67.bc.ca</t>
  </si>
  <si>
    <t>kvr@sd67.bc.ca</t>
  </si>
  <si>
    <t>rbartlett@sd68.bc.ca</t>
  </si>
  <si>
    <t>SGvojich@sd68.bc.ca</t>
  </si>
  <si>
    <t>anna.bedard@sd68.bc.ca</t>
  </si>
  <si>
    <t>alavery@sd68.bc.ca</t>
  </si>
  <si>
    <t>Tanya.Whiting@sd68.bc.ca</t>
  </si>
  <si>
    <t>jennifer.robinson@sd68.bc.ca</t>
  </si>
  <si>
    <t>John.Cunnian@sd68.bc.ca</t>
  </si>
  <si>
    <t>D.Ashworthclarke@sd68.bc.ca</t>
  </si>
  <si>
    <t>sara.tyson@sd68.bc.ca</t>
  </si>
  <si>
    <t>Lindsey.Watford@sd68.bc.ca</t>
  </si>
  <si>
    <t>cmckinnon-sanderson@sd69.bc.ca</t>
  </si>
  <si>
    <t>jreynolds@sd69.bc.ca</t>
  </si>
  <si>
    <t>bbraun@sd69.bc.ca</t>
  </si>
  <si>
    <t>cfraser@sd70.bc.ca</t>
  </si>
  <si>
    <t>glacierview@sd71.bc.ca</t>
  </si>
  <si>
    <t>sandwick@sd71.bc.ca</t>
  </si>
  <si>
    <t>vanier@sd71.bc.ca</t>
  </si>
  <si>
    <t>highland@sd71.bc.ca</t>
  </si>
  <si>
    <t>robbroad@sd71.bc.ca</t>
  </si>
  <si>
    <t>laketrail@sd71.bc.ca</t>
  </si>
  <si>
    <t>cumberland@sd71.bc.ca</t>
  </si>
  <si>
    <t>isfeld@sd71.bc.ca</t>
  </si>
  <si>
    <t>arden@sd71.bc.ca</t>
  </si>
  <si>
    <t>brooklyn@sd71.bc.ca</t>
  </si>
  <si>
    <t>courtenay@sd71.bc.ca</t>
  </si>
  <si>
    <t>denman@sd71.bc.ca</t>
  </si>
  <si>
    <t>hornby@sd71.bc.ca</t>
  </si>
  <si>
    <t>puntledge@sd71.bc.ca</t>
  </si>
  <si>
    <t>royston@sd71.bc.ca</t>
  </si>
  <si>
    <t>airport@sd71.bc.ca</t>
  </si>
  <si>
    <t>miraclebeach@sd71.bc.ca</t>
  </si>
  <si>
    <t>valleyview@sd71.bc.ca</t>
  </si>
  <si>
    <t>huband@sd71.bc.ca</t>
  </si>
  <si>
    <t>aspen@sd71.bc.ca</t>
  </si>
  <si>
    <t>queneesh@sd71.bc.ca</t>
  </si>
  <si>
    <t>info@sd72.bc.ca</t>
  </si>
  <si>
    <t>ssimpson@sd73.bc.ca</t>
  </si>
  <si>
    <t>dconroy@sd73.bc.ca</t>
  </si>
  <si>
    <t>sscott@sd73.bc.ca</t>
  </si>
  <si>
    <t>kcharron@sd73.bc.ca</t>
  </si>
  <si>
    <t>dcomita@sd73.bc.ca</t>
  </si>
  <si>
    <t>dgunnlaugson@sd73.bc.ca</t>
  </si>
  <si>
    <t>rstyles@sd73.bc.ca</t>
  </si>
  <si>
    <t>alatta@sd73.bc.ca</t>
  </si>
  <si>
    <t>cmathieu@sd73.bc.ca</t>
  </si>
  <si>
    <t>dmarkides@sd73.bc.ca</t>
  </si>
  <si>
    <t>mbreden@sd73.bc.ca</t>
  </si>
  <si>
    <t>kcrookssmith@sd74.bc.ca</t>
  </si>
  <si>
    <t>fra.info@mpsd.ca</t>
  </si>
  <si>
    <t>rtc.info@mpsd.ca</t>
  </si>
  <si>
    <t>hze.info@mpsd.ca</t>
  </si>
  <si>
    <t>dew.info@mpsd.ca</t>
  </si>
  <si>
    <t>mce.info@mpsd.ca</t>
  </si>
  <si>
    <t>mss.info@mpsd.ca</t>
  </si>
  <si>
    <t>esr.info@mpsd.ca</t>
  </si>
  <si>
    <t>whe.info@mpsd.ca</t>
  </si>
  <si>
    <t>windebank.info@mpsd.ca</t>
  </si>
  <si>
    <t>hle.info@mpsd.ca</t>
  </si>
  <si>
    <t>ame.info@mpsd.ca</t>
  </si>
  <si>
    <t>cme.info@mpsd.ca</t>
  </si>
  <si>
    <t>hms.info@mpsd.ca</t>
  </si>
  <si>
    <t>hpms.info@mpsd.ca</t>
  </si>
  <si>
    <t>stan.watchorn@sd78.bc.ca</t>
  </si>
  <si>
    <t>karl.koslowsky@sd78.bc.ca</t>
  </si>
  <si>
    <t>jmerrett@sd79.bc.ca</t>
  </si>
  <si>
    <t>kbridge@sd79.bc.ca</t>
  </si>
  <si>
    <t>ibradley@sd79.bc.ca</t>
  </si>
  <si>
    <t>ndavey@sd79.bc.ca</t>
  </si>
  <si>
    <t>mrocheleau@sd79.bc.ca</t>
  </si>
  <si>
    <t>nancy.tormene@cmsd.bc.ca</t>
  </si>
  <si>
    <t>dan.hamel@cmsd.bc.ca</t>
  </si>
  <si>
    <t>louise.ormerod@cmsd.bc.ca</t>
  </si>
  <si>
    <t>darlene.bragg-hounsell@cmsd.bc.ca</t>
  </si>
  <si>
    <t>shylah.marshall@cmsd.bc.ca</t>
  </si>
  <si>
    <t>sandra.kenmuir@cmsd.bc.ca</t>
  </si>
  <si>
    <t>keith.axelson@cmsd.bc.ca</t>
  </si>
  <si>
    <t>kassia.nameth@cmsd.bc.ca</t>
  </si>
  <si>
    <t>saf@sd83.bc.ca</t>
  </si>
  <si>
    <t>hpe@sd83.bc.ca</t>
  </si>
  <si>
    <t>ran@sd83.bc.ca</t>
  </si>
  <si>
    <t>saw@sd83.bc.ca</t>
  </si>
  <si>
    <t>ndickson@viw.sd84.bc.ca</t>
  </si>
  <si>
    <t>rharris@sd85.bc.ca</t>
  </si>
  <si>
    <t>phss@sd85.bc.ca</t>
  </si>
  <si>
    <t>sboal@sd85.bc.ca</t>
  </si>
  <si>
    <t>Coreena.Linklater@sd87.bc.ca</t>
  </si>
  <si>
    <t>edel.paracuelles@sd54.bc.ca</t>
  </si>
  <si>
    <t>alex.medez@sd87.bc.ca</t>
  </si>
  <si>
    <t>fsjss@sd91.bc.ca</t>
  </si>
  <si>
    <t>nvss@sd91.bc.ca</t>
  </si>
  <si>
    <t>ldss@sd91.bc.ca</t>
  </si>
  <si>
    <t>ebus@sd91.bc.ca</t>
  </si>
  <si>
    <t>francoislake@sd91.bc.ca</t>
  </si>
  <si>
    <t>grassy@sd91.bc.ca</t>
  </si>
  <si>
    <t>babine@sd91.bc.ca</t>
  </si>
  <si>
    <t>wke@sd91.bc.ca</t>
  </si>
  <si>
    <t>mapes@sd91.bc.ca</t>
  </si>
  <si>
    <t>fless@sd91.bc.ca</t>
  </si>
  <si>
    <t>wlm@sd91.bc.ca</t>
  </si>
  <si>
    <t>sinkutview@sd91.bc.ca</t>
  </si>
  <si>
    <t>evd@sd91.bc.ca</t>
  </si>
  <si>
    <t>davidhoy@sd91.bc.ca</t>
  </si>
  <si>
    <t>mouse@sd91.bc.ca</t>
  </si>
  <si>
    <t>deckerlake@sd91.bc.ca</t>
  </si>
  <si>
    <t>cpeal@nisgaa.bc.ca</t>
  </si>
  <si>
    <t>rdoolan@nisgaa.bc.ca</t>
  </si>
  <si>
    <t>nrue@nisgaa.bc.ca</t>
  </si>
  <si>
    <t>ecole_entre_lacs@csf.bc.ca</t>
  </si>
  <si>
    <t>ecole_revelstoke@csf.bc.ca</t>
  </si>
  <si>
    <t>ecole_anse_au_sable@csf.bc.ca</t>
  </si>
  <si>
    <t>collinesdor@csf.bc.ca</t>
  </si>
  <si>
    <t>ecole_verendrye@csf.bc.ca</t>
  </si>
  <si>
    <t>ecole_voyageurs@csf.bc.ca</t>
  </si>
  <si>
    <t>ecole_bois_joli@csf.bc.ca</t>
  </si>
  <si>
    <t>ecole_navigateurs@csf.bc.ca</t>
  </si>
  <si>
    <t>ecole_rose_des_vents@csf.bc.ca</t>
  </si>
  <si>
    <t>ecole_anne_hebert@csf.bc.ca</t>
  </si>
  <si>
    <t>ecole_colibris@csf.bc.ca</t>
  </si>
  <si>
    <t>ecole_norvalmorrisseau@csf.bc.ca</t>
  </si>
  <si>
    <t>ecole_pionniers@csf.bc.ca</t>
  </si>
  <si>
    <t>ecole_andre_piolat@csf.bc.ca</t>
  </si>
  <si>
    <t>ecole_pacifique@csf.bc.ca</t>
  </si>
  <si>
    <t>ecole_chatelech@csf.bc.ca</t>
  </si>
  <si>
    <t>ecole_cote_soleil@csf.bc.ca</t>
  </si>
  <si>
    <t>ecole_brooks@csf.bc.ca</t>
  </si>
  <si>
    <t>ecole_passerelle@csf.bc.ca</t>
  </si>
  <si>
    <t>ecole_pemberton@csf.bc.ca</t>
  </si>
  <si>
    <t>ecole_duchesspark@csf.bc.ca</t>
  </si>
  <si>
    <t>ecole_franco_nord@csf.bc.ca</t>
  </si>
  <si>
    <t>ecole_cascades@csf.bc.ca</t>
  </si>
  <si>
    <t>ecole_brodeur@csf.bc.ca</t>
  </si>
  <si>
    <t>ecole_ndss@csf.bc.ca</t>
  </si>
  <si>
    <t>ecole_oceane@csf.bc.ca</t>
  </si>
  <si>
    <t>ecole_grands_cedres@csf.bc.ca</t>
  </si>
  <si>
    <t>ecole_carihi@csf.bc.ca</t>
  </si>
  <si>
    <t>ecole_mer_montagne@csf.bc.ca</t>
  </si>
  <si>
    <t>ecole_kamloops@csf.bc.ca</t>
  </si>
  <si>
    <t>ecole_deux_rives@csf.bc.ca</t>
  </si>
  <si>
    <t>ecole_gabrielle_roy@csf.bc.ca</t>
  </si>
  <si>
    <t>ecole_penticton@csf.bc.ca</t>
  </si>
  <si>
    <t>ecole_jules_verne@csf.bc.ca</t>
  </si>
  <si>
    <t>ecole_coeur_ile@csf.bc.ca</t>
  </si>
  <si>
    <t>ecole_glaciers@csf.bc.ca</t>
  </si>
  <si>
    <t>ecole_kimberley@csf.bc.ca</t>
  </si>
  <si>
    <t>ecole_laconfluence@csf.bc.ca</t>
  </si>
  <si>
    <t>ecole_lagrandeourse@csf.bc.ca</t>
  </si>
  <si>
    <t>qathet</t>
  </si>
  <si>
    <t xml:space="preserve">005 - Southeast Kootenay                      </t>
  </si>
  <si>
    <r>
      <rPr>
        <sz val="10"/>
        <rFont val="Arial"/>
        <family val="2"/>
      </rPr>
      <t>For questions about this form please contact:</t>
    </r>
    <r>
      <rPr>
        <u/>
        <sz val="10"/>
        <color theme="10"/>
        <rFont val="Arial"/>
        <family val="2"/>
      </rPr>
      <t xml:space="preserve"> ecc.governance.legislation@gov.bc.ca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</si>
</sst>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37" x14ac:knownFonts="1">
    <font>
      <sz val="10"/>
      <name val="Arial"/>
    </font>
    <font>
      <sz val="8"/>
      <name val="Arial"/>
      <family val="2"/>
    </font>
    <font>
      <sz val="10"/>
      <name val="Tw Cen MT"/>
      <family val="2"/>
    </font>
    <font>
      <sz val="10"/>
      <name val="Tw Cen MT"/>
      <family val="2"/>
    </font>
    <font>
      <sz val="10"/>
      <name val="Tw Cen MT"/>
      <family val="2"/>
      <scheme val="minor"/>
    </font>
    <font>
      <sz val="8"/>
      <name val="Tw Cen MT"/>
      <family val="2"/>
      <scheme val="minor"/>
    </font>
    <font>
      <b/>
      <sz val="10"/>
      <name val="Tw Cen MT"/>
      <family val="2"/>
      <scheme val="minor"/>
    </font>
    <font>
      <b/>
      <sz val="10"/>
      <color indexed="9"/>
      <name val="Tw Cen MT"/>
      <family val="2"/>
      <scheme val="major"/>
    </font>
    <font>
      <i/>
      <sz val="10"/>
      <name val="Tw Cen MT"/>
      <family val="2"/>
      <scheme val="minor"/>
    </font>
    <font>
      <b/>
      <sz val="12"/>
      <name val="Tw Cen MT"/>
      <family val="2"/>
      <scheme val="minor"/>
    </font>
    <font>
      <sz val="12"/>
      <name val="Arial"/>
      <family val="2"/>
    </font>
    <font>
      <sz val="12"/>
      <name val="Tw Cen MT"/>
      <family val="2"/>
      <scheme val="minor"/>
    </font>
    <font>
      <b/>
      <sz val="18"/>
      <color rgb="FF1856B9"/>
      <name val="Tw Cen MT"/>
      <family val="2"/>
      <scheme val="major"/>
    </font>
    <font>
      <b/>
      <sz val="18"/>
      <color theme="4" tint="-0.499984740745262"/>
      <name val="Tw Cen MT"/>
      <family val="2"/>
      <scheme val="major"/>
    </font>
    <font>
      <b/>
      <sz val="14"/>
      <name val="Tw Cen MT"/>
      <family val="2"/>
      <scheme val="minor"/>
    </font>
    <font>
      <i/>
      <sz val="12"/>
      <name val="Tw Cen MT"/>
      <family val="2"/>
      <scheme val="minor"/>
    </font>
    <font>
      <sz val="14"/>
      <name val="Tw Cen MT"/>
      <family val="2"/>
      <scheme val="minor"/>
    </font>
    <font>
      <b/>
      <sz val="20"/>
      <color rgb="FF1856B9"/>
      <name val="Tw Cen MT"/>
      <family val="2"/>
      <scheme val="major"/>
    </font>
    <font>
      <i/>
      <sz val="9"/>
      <name val="Tw Cen MT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1"/>
      <name val="Tw Cen MT"/>
      <family val="2"/>
      <scheme val="minor"/>
    </font>
    <font>
      <i/>
      <sz val="12"/>
      <color theme="1"/>
      <name val="Tw Cen MT"/>
      <family val="2"/>
      <scheme val="major"/>
    </font>
    <font>
      <sz val="10"/>
      <color theme="1"/>
      <name val="Tw Cen MT"/>
      <family val="2"/>
      <scheme val="major"/>
    </font>
    <font>
      <sz val="12"/>
      <color theme="1"/>
      <name val="Tw Cen MT"/>
      <family val="2"/>
      <scheme val="major"/>
    </font>
    <font>
      <b/>
      <sz val="12"/>
      <color theme="1"/>
      <name val="Tw Cen MT"/>
      <family val="2"/>
      <scheme val="major"/>
    </font>
    <font>
      <sz val="16"/>
      <name val="Tw Cen MT"/>
      <family val="2"/>
      <scheme val="minor"/>
    </font>
    <font>
      <i/>
      <sz val="16"/>
      <name val="Tw Cen MT"/>
      <family val="2"/>
      <scheme val="minor"/>
    </font>
    <font>
      <sz val="16"/>
      <color theme="1"/>
      <name val="Tw Cen MT"/>
      <family val="2"/>
      <scheme val="major"/>
    </font>
    <font>
      <b/>
      <sz val="9"/>
      <name val="Tw Cen MT"/>
      <family val="2"/>
      <scheme val="minor"/>
    </font>
    <font>
      <sz val="8"/>
      <name val="Tw Cen MT"/>
      <family val="2"/>
    </font>
    <font>
      <sz val="8"/>
      <color theme="1"/>
      <name val="Tw Cen MT"/>
      <family val="2"/>
      <scheme val="minor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1"/>
      <name val="Tw Cen MT"/>
      <family val="2"/>
      <scheme val="minor"/>
    </font>
    <font>
      <sz val="11"/>
      <name val="Tw Cen MT"/>
      <family val="2"/>
      <scheme val="minor"/>
    </font>
    <font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F9DEC"/>
        <bgColor rgb="FF000000"/>
      </patternFill>
    </fill>
    <fill>
      <patternFill patternType="solid">
        <fgColor rgb="FFFF0300"/>
        <bgColor rgb="FF000000"/>
      </patternFill>
    </fill>
    <fill>
      <patternFill patternType="solid">
        <fgColor rgb="FF66BDFF"/>
        <bgColor rgb="FF000000"/>
      </patternFill>
    </fill>
    <fill>
      <patternFill patternType="solid">
        <fgColor rgb="FFFFB600"/>
        <bgColor rgb="FF000000"/>
      </patternFill>
    </fill>
    <fill>
      <patternFill patternType="solid">
        <fgColor rgb="FF7FCC39"/>
        <bgColor indexed="64"/>
      </patternFill>
    </fill>
    <fill>
      <patternFill patternType="solid">
        <fgColor rgb="FF9F9DEB"/>
        <bgColor indexed="64"/>
      </patternFill>
    </fill>
    <fill>
      <patternFill patternType="solid">
        <fgColor theme="4"/>
        <bgColor indexed="1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FDC7E"/>
        <bgColor indexed="64"/>
      </patternFill>
    </fill>
  </fills>
  <borders count="54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hair">
        <color theme="7" tint="-0.24994659260841701"/>
      </left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hair">
        <color theme="7" tint="-0.24994659260841701"/>
      </top>
      <bottom style="hair">
        <color theme="7" tint="-0.24994659260841701"/>
      </bottom>
      <diagonal/>
    </border>
    <border>
      <left/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/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theme="7" tint="-0.24994659260841701"/>
      </left>
      <right style="hair">
        <color theme="7" tint="-0.24994659260841701"/>
      </right>
      <top style="hair">
        <color theme="7" tint="-0.24994659260841701"/>
      </top>
      <bottom/>
      <diagonal/>
    </border>
    <border>
      <left style="hair">
        <color theme="7" tint="-0.24994659260841701"/>
      </left>
      <right style="hair">
        <color theme="7" tint="-0.24994659260841701"/>
      </right>
      <top/>
      <bottom style="hair">
        <color theme="7" tint="-0.24994659260841701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theme="7" tint="-0.24994659260841701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/>
      <diagonal/>
    </border>
    <border>
      <left style="hair">
        <color theme="7" tint="-0.24994659260841701"/>
      </left>
      <right/>
      <top/>
      <bottom style="hair">
        <color theme="7" tint="-0.24994659260841701"/>
      </bottom>
      <diagonal/>
    </border>
    <border>
      <left/>
      <right style="hair">
        <color theme="7" tint="-0.24994659260841701"/>
      </right>
      <top/>
      <bottom style="hair">
        <color theme="7" tint="-0.24994659260841701"/>
      </bottom>
      <diagonal/>
    </border>
    <border>
      <left/>
      <right/>
      <top style="hair">
        <color theme="7" tint="-0.24994659260841701"/>
      </top>
      <bottom/>
      <diagonal/>
    </border>
    <border>
      <left/>
      <right style="hair">
        <color theme="7" tint="-0.24994659260841701"/>
      </right>
      <top style="hair">
        <color theme="7" tint="-0.2499465926084170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hair">
        <color theme="7" tint="-0.24994659260841701"/>
      </left>
      <right style="hair">
        <color auto="1"/>
      </right>
      <top/>
      <bottom style="hair">
        <color theme="7" tint="-0.2499465926084170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 style="hair">
        <color theme="2" tint="-0.24994659260841701"/>
      </left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 style="hair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/>
      <right style="hair">
        <color auto="1"/>
      </right>
      <top style="hair">
        <color auto="1"/>
      </top>
      <bottom style="hair">
        <color theme="7" tint="-0.24994659260841701"/>
      </bottom>
      <diagonal/>
    </border>
  </borders>
  <cellStyleXfs count="4">
    <xf numFmtId="0" fontId="0" fillId="0" borderId="0"/>
    <xf numFmtId="0" fontId="20" fillId="0" borderId="0"/>
    <xf numFmtId="0" fontId="31" fillId="0" borderId="0"/>
    <xf numFmtId="0" fontId="33" fillId="0" borderId="0" applyNumberFormat="0" applyFill="0" applyBorder="0" applyAlignment="0" applyProtection="0"/>
  </cellStyleXfs>
  <cellXfs count="311">
    <xf numFmtId="0" fontId="0" fillId="0" borderId="0" xfId="0"/>
    <xf numFmtId="0" fontId="4" fillId="0" borderId="2" xfId="0" applyFont="1" applyBorder="1"/>
    <xf numFmtId="0" fontId="5" fillId="2" borderId="0" xfId="0" applyFont="1" applyFill="1" applyAlignment="1">
      <alignment vertical="center"/>
    </xf>
    <xf numFmtId="0" fontId="4" fillId="3" borderId="4" xfId="0" applyFont="1" applyFill="1" applyBorder="1"/>
    <xf numFmtId="0" fontId="4" fillId="3" borderId="0" xfId="0" applyFont="1" applyFill="1"/>
    <xf numFmtId="0" fontId="6" fillId="0" borderId="2" xfId="0" applyFont="1" applyBorder="1"/>
    <xf numFmtId="0" fontId="3" fillId="0" borderId="11" xfId="0" applyFont="1" applyBorder="1"/>
    <xf numFmtId="0" fontId="3" fillId="0" borderId="12" xfId="0" applyFont="1" applyBorder="1"/>
    <xf numFmtId="0" fontId="3" fillId="6" borderId="11" xfId="0" applyFont="1" applyFill="1" applyBorder="1"/>
    <xf numFmtId="0" fontId="3" fillId="0" borderId="15" xfId="0" applyFont="1" applyBorder="1"/>
    <xf numFmtId="0" fontId="3" fillId="7" borderId="15" xfId="0" applyFont="1" applyFill="1" applyBorder="1"/>
    <xf numFmtId="0" fontId="3" fillId="8" borderId="15" xfId="0" applyFont="1" applyFill="1" applyBorder="1"/>
    <xf numFmtId="0" fontId="3" fillId="9" borderId="15" xfId="0" applyFont="1" applyFill="1" applyBorder="1"/>
    <xf numFmtId="0" fontId="4" fillId="10" borderId="2" xfId="0" applyFont="1" applyFill="1" applyBorder="1"/>
    <xf numFmtId="0" fontId="3" fillId="0" borderId="16" xfId="0" applyFont="1" applyBorder="1"/>
    <xf numFmtId="0" fontId="5" fillId="11" borderId="10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 vertical="center"/>
    </xf>
    <xf numFmtId="0" fontId="19" fillId="0" borderId="0" xfId="0" applyFont="1"/>
    <xf numFmtId="0" fontId="20" fillId="0" borderId="0" xfId="0" applyFont="1"/>
    <xf numFmtId="0" fontId="6" fillId="13" borderId="0" xfId="0" applyFont="1" applyFill="1"/>
    <xf numFmtId="0" fontId="4" fillId="13" borderId="0" xfId="0" applyFont="1" applyFill="1"/>
    <xf numFmtId="0" fontId="4" fillId="13" borderId="0" xfId="0" applyFont="1" applyFill="1" applyAlignment="1">
      <alignment horizontal="center"/>
    </xf>
    <xf numFmtId="0" fontId="12" fillId="13" borderId="0" xfId="0" applyFont="1" applyFill="1" applyAlignment="1">
      <alignment horizontal="center"/>
    </xf>
    <xf numFmtId="0" fontId="13" fillId="13" borderId="0" xfId="0" applyFont="1" applyFill="1" applyAlignment="1">
      <alignment horizontal="center"/>
    </xf>
    <xf numFmtId="0" fontId="11" fillId="13" borderId="0" xfId="0" applyFont="1" applyFill="1"/>
    <xf numFmtId="0" fontId="11" fillId="13" borderId="0" xfId="0" applyFont="1" applyFill="1" applyAlignment="1">
      <alignment horizontal="center"/>
    </xf>
    <xf numFmtId="0" fontId="11" fillId="13" borderId="0" xfId="0" applyFont="1" applyFill="1" applyAlignment="1">
      <alignment vertical="center"/>
    </xf>
    <xf numFmtId="0" fontId="10" fillId="13" borderId="0" xfId="0" applyFont="1" applyFill="1"/>
    <xf numFmtId="0" fontId="2" fillId="13" borderId="0" xfId="0" applyFont="1" applyFill="1"/>
    <xf numFmtId="0" fontId="14" fillId="13" borderId="0" xfId="0" applyFont="1" applyFill="1" applyAlignment="1">
      <alignment horizontal="left" vertical="center" wrapText="1"/>
    </xf>
    <xf numFmtId="2" fontId="4" fillId="13" borderId="0" xfId="0" applyNumberFormat="1" applyFont="1" applyFill="1" applyAlignment="1">
      <alignment vertical="top" wrapText="1"/>
    </xf>
    <xf numFmtId="0" fontId="17" fillId="13" borderId="0" xfId="0" applyFont="1" applyFill="1" applyAlignment="1">
      <alignment horizontal="center" wrapText="1"/>
    </xf>
    <xf numFmtId="0" fontId="15" fillId="13" borderId="0" xfId="0" applyFont="1" applyFill="1"/>
    <xf numFmtId="0" fontId="14" fillId="13" borderId="0" xfId="0" applyFont="1" applyFill="1" applyAlignment="1">
      <alignment horizontal="right" vertical="center" wrapText="1"/>
    </xf>
    <xf numFmtId="0" fontId="16" fillId="13" borderId="0" xfId="0" applyFont="1" applyFill="1"/>
    <xf numFmtId="0" fontId="14" fillId="13" borderId="0" xfId="0" applyFont="1" applyFill="1"/>
    <xf numFmtId="0" fontId="8" fillId="13" borderId="0" xfId="0" applyFont="1" applyFill="1"/>
    <xf numFmtId="0" fontId="21" fillId="13" borderId="0" xfId="0" applyFont="1" applyFill="1"/>
    <xf numFmtId="0" fontId="4" fillId="0" borderId="23" xfId="0" applyFont="1" applyBorder="1"/>
    <xf numFmtId="0" fontId="4" fillId="0" borderId="23" xfId="0" applyFont="1" applyBorder="1" applyAlignment="1">
      <alignment horizontal="center"/>
    </xf>
    <xf numFmtId="0" fontId="0" fillId="13" borderId="0" xfId="0" applyFill="1" applyAlignment="1">
      <alignment wrapText="1"/>
    </xf>
    <xf numFmtId="0" fontId="11" fillId="13" borderId="0" xfId="0" applyFont="1" applyFill="1" applyAlignment="1">
      <alignment horizontal="center" wrapText="1"/>
    </xf>
    <xf numFmtId="0" fontId="9" fillId="13" borderId="0" xfId="0" applyFont="1" applyFill="1"/>
    <xf numFmtId="0" fontId="11" fillId="13" borderId="0" xfId="0" applyFont="1" applyFill="1" applyAlignment="1">
      <alignment horizontal="center" vertical="center" wrapText="1"/>
    </xf>
    <xf numFmtId="0" fontId="11" fillId="13" borderId="0" xfId="0" applyFont="1" applyFill="1" applyAlignment="1">
      <alignment horizontal="right"/>
    </xf>
    <xf numFmtId="0" fontId="5" fillId="13" borderId="0" xfId="0" applyFont="1" applyFill="1" applyAlignment="1">
      <alignment horizontal="center" vertical="center" wrapText="1"/>
    </xf>
    <xf numFmtId="0" fontId="5" fillId="14" borderId="0" xfId="0" applyFont="1" applyFill="1" applyAlignment="1">
      <alignment horizontal="center" vertical="center" wrapText="1"/>
    </xf>
    <xf numFmtId="0" fontId="5" fillId="13" borderId="0" xfId="0" applyFont="1" applyFill="1" applyAlignment="1">
      <alignment vertical="center"/>
    </xf>
    <xf numFmtId="0" fontId="21" fillId="13" borderId="0" xfId="0" applyFont="1" applyFill="1" applyAlignment="1">
      <alignment vertical="center" wrapText="1"/>
    </xf>
    <xf numFmtId="0" fontId="24" fillId="13" borderId="0" xfId="0" applyFont="1" applyFill="1" applyAlignment="1">
      <alignment vertical="center" wrapText="1"/>
    </xf>
    <xf numFmtId="0" fontId="11" fillId="13" borderId="0" xfId="0" applyFont="1" applyFill="1" applyAlignment="1">
      <alignment wrapText="1"/>
    </xf>
    <xf numFmtId="0" fontId="24" fillId="13" borderId="0" xfId="0" applyFont="1" applyFill="1" applyAlignment="1">
      <alignment horizontal="left" vertical="top" wrapText="1"/>
    </xf>
    <xf numFmtId="0" fontId="14" fillId="13" borderId="0" xfId="0" applyFont="1" applyFill="1" applyAlignment="1">
      <alignment wrapText="1"/>
    </xf>
    <xf numFmtId="0" fontId="14" fillId="13" borderId="0" xfId="0" applyFont="1" applyFill="1" applyAlignment="1">
      <alignment horizontal="right"/>
    </xf>
    <xf numFmtId="0" fontId="21" fillId="13" borderId="0" xfId="0" applyFont="1" applyFill="1" applyAlignment="1">
      <alignment vertical="center"/>
    </xf>
    <xf numFmtId="0" fontId="10" fillId="11" borderId="0" xfId="0" applyFont="1" applyFill="1"/>
    <xf numFmtId="0" fontId="26" fillId="13" borderId="0" xfId="0" applyFont="1" applyFill="1" applyAlignment="1">
      <alignment horizontal="center"/>
    </xf>
    <xf numFmtId="0" fontId="27" fillId="13" borderId="0" xfId="0" applyFont="1" applyFill="1" applyAlignment="1">
      <alignment horizontal="center"/>
    </xf>
    <xf numFmtId="0" fontId="11" fillId="13" borderId="0" xfId="0" applyFont="1" applyFill="1" applyAlignment="1">
      <alignment horizontal="left" wrapText="1"/>
    </xf>
    <xf numFmtId="0" fontId="6" fillId="0" borderId="27" xfId="0" applyFont="1" applyBorder="1"/>
    <xf numFmtId="0" fontId="4" fillId="0" borderId="28" xfId="0" applyFont="1" applyBorder="1"/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/>
    <xf numFmtId="0" fontId="4" fillId="0" borderId="31" xfId="0" applyFont="1" applyBorder="1"/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6" fillId="0" borderId="30" xfId="0" applyFont="1" applyBorder="1"/>
    <xf numFmtId="0" fontId="4" fillId="0" borderId="33" xfId="0" applyFont="1" applyBorder="1"/>
    <xf numFmtId="0" fontId="4" fillId="0" borderId="34" xfId="0" applyFont="1" applyBorder="1"/>
    <xf numFmtId="0" fontId="4" fillId="0" borderId="34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1" xfId="0" applyFont="1" applyBorder="1" applyProtection="1">
      <protection locked="0"/>
    </xf>
    <xf numFmtId="0" fontId="4" fillId="0" borderId="2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5" fillId="11" borderId="10" xfId="0" applyFont="1" applyFill="1" applyBorder="1" applyAlignment="1" applyProtection="1">
      <alignment horizontal="center" vertical="center" wrapText="1"/>
      <protection locked="0"/>
    </xf>
    <xf numFmtId="0" fontId="5" fillId="4" borderId="36" xfId="0" applyFont="1" applyFill="1" applyBorder="1" applyAlignment="1">
      <alignment horizontal="center" vertical="center"/>
    </xf>
    <xf numFmtId="0" fontId="4" fillId="2" borderId="0" xfId="0" applyFont="1" applyFill="1"/>
    <xf numFmtId="0" fontId="5" fillId="4" borderId="10" xfId="0" applyFont="1" applyFill="1" applyBorder="1" applyAlignment="1">
      <alignment horizontal="center" vertical="center"/>
    </xf>
    <xf numFmtId="0" fontId="5" fillId="17" borderId="10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Border="1" applyProtection="1">
      <protection locked="0"/>
    </xf>
    <xf numFmtId="0" fontId="4" fillId="0" borderId="38" xfId="0" applyFont="1" applyBorder="1" applyProtection="1">
      <protection locked="0"/>
    </xf>
    <xf numFmtId="0" fontId="5" fillId="17" borderId="10" xfId="0" applyFont="1" applyFill="1" applyBorder="1" applyAlignment="1">
      <alignment horizontal="center" vertical="center" wrapText="1"/>
    </xf>
    <xf numFmtId="0" fontId="9" fillId="11" borderId="0" xfId="0" applyFont="1" applyFill="1" applyProtection="1">
      <protection locked="0"/>
    </xf>
    <xf numFmtId="0" fontId="30" fillId="16" borderId="10" xfId="0" applyFont="1" applyFill="1" applyBorder="1" applyAlignment="1" applyProtection="1">
      <alignment horizontal="center" vertical="center" wrapText="1"/>
      <protection locked="0"/>
    </xf>
    <xf numFmtId="0" fontId="5" fillId="11" borderId="14" xfId="0" applyFont="1" applyFill="1" applyBorder="1" applyAlignment="1">
      <alignment horizontal="center" vertical="center" wrapText="1"/>
    </xf>
    <xf numFmtId="0" fontId="5" fillId="11" borderId="36" xfId="0" applyFont="1" applyFill="1" applyBorder="1" applyAlignment="1">
      <alignment horizontal="center" vertical="center" wrapText="1"/>
    </xf>
    <xf numFmtId="0" fontId="5" fillId="11" borderId="37" xfId="0" applyFont="1" applyFill="1" applyBorder="1" applyAlignment="1">
      <alignment horizontal="center" vertical="center" wrapText="1"/>
    </xf>
    <xf numFmtId="0" fontId="5" fillId="11" borderId="17" xfId="0" applyFont="1" applyFill="1" applyBorder="1" applyAlignment="1">
      <alignment horizontal="center" vertical="center" wrapText="1"/>
    </xf>
    <xf numFmtId="0" fontId="30" fillId="15" borderId="10" xfId="0" applyFont="1" applyFill="1" applyBorder="1" applyAlignment="1" applyProtection="1">
      <alignment horizontal="center" vertical="center" wrapText="1"/>
      <protection locked="0"/>
    </xf>
    <xf numFmtId="0" fontId="4" fillId="3" borderId="38" xfId="0" applyFont="1" applyFill="1" applyBorder="1"/>
    <xf numFmtId="0" fontId="4" fillId="3" borderId="6" xfId="0" applyFont="1" applyFill="1" applyBorder="1"/>
    <xf numFmtId="0" fontId="4" fillId="0" borderId="38" xfId="0" applyFont="1" applyBorder="1"/>
    <xf numFmtId="0" fontId="4" fillId="0" borderId="1" xfId="0" applyFont="1" applyBorder="1"/>
    <xf numFmtId="164" fontId="31" fillId="0" borderId="10" xfId="2" applyNumberFormat="1" applyBorder="1" applyAlignment="1">
      <alignment horizontal="center"/>
    </xf>
    <xf numFmtId="164" fontId="31" fillId="11" borderId="10" xfId="2" applyNumberFormat="1" applyFill="1" applyBorder="1" applyAlignment="1">
      <alignment horizontal="center"/>
    </xf>
    <xf numFmtId="164" fontId="31" fillId="11" borderId="14" xfId="2" applyNumberFormat="1" applyFill="1" applyBorder="1" applyAlignment="1">
      <alignment horizontal="center"/>
    </xf>
    <xf numFmtId="164" fontId="31" fillId="0" borderId="37" xfId="2" applyNumberFormat="1" applyBorder="1" applyAlignment="1">
      <alignment horizontal="center"/>
    </xf>
    <xf numFmtId="164" fontId="31" fillId="11" borderId="37" xfId="2" applyNumberFormat="1" applyFill="1" applyBorder="1" applyAlignment="1">
      <alignment horizontal="center"/>
    </xf>
    <xf numFmtId="0" fontId="5" fillId="11" borderId="39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4" fillId="2" borderId="40" xfId="0" applyFont="1" applyFill="1" applyBorder="1"/>
    <xf numFmtId="164" fontId="31" fillId="0" borderId="36" xfId="2" applyNumberFormat="1" applyBorder="1" applyAlignment="1">
      <alignment horizontal="center"/>
    </xf>
    <xf numFmtId="164" fontId="31" fillId="5" borderId="17" xfId="2" applyNumberFormat="1" applyFill="1" applyBorder="1" applyAlignment="1">
      <alignment horizontal="center"/>
    </xf>
    <xf numFmtId="164" fontId="31" fillId="5" borderId="13" xfId="2" applyNumberFormat="1" applyFill="1" applyBorder="1" applyAlignment="1">
      <alignment horizontal="center"/>
    </xf>
    <xf numFmtId="164" fontId="31" fillId="5" borderId="14" xfId="2" applyNumberFormat="1" applyFill="1" applyBorder="1" applyAlignment="1">
      <alignment horizontal="center"/>
    </xf>
    <xf numFmtId="164" fontId="31" fillId="17" borderId="10" xfId="2" applyNumberFormat="1" applyFill="1" applyBorder="1" applyAlignment="1">
      <alignment horizontal="center"/>
    </xf>
    <xf numFmtId="164" fontId="31" fillId="11" borderId="36" xfId="2" applyNumberFormat="1" applyFill="1" applyBorder="1" applyAlignment="1">
      <alignment horizontal="center"/>
    </xf>
    <xf numFmtId="164" fontId="31" fillId="11" borderId="17" xfId="2" applyNumberFormat="1" applyFill="1" applyBorder="1" applyAlignment="1">
      <alignment horizontal="center"/>
    </xf>
    <xf numFmtId="164" fontId="31" fillId="17" borderId="37" xfId="2" applyNumberFormat="1" applyFill="1" applyBorder="1" applyAlignment="1">
      <alignment horizontal="center"/>
    </xf>
    <xf numFmtId="0" fontId="4" fillId="2" borderId="44" xfId="0" applyFont="1" applyFill="1" applyBorder="1"/>
    <xf numFmtId="0" fontId="4" fillId="5" borderId="17" xfId="0" applyFont="1" applyFill="1" applyBorder="1"/>
    <xf numFmtId="0" fontId="4" fillId="5" borderId="13" xfId="0" applyFont="1" applyFill="1" applyBorder="1"/>
    <xf numFmtId="0" fontId="4" fillId="5" borderId="14" xfId="0" applyFont="1" applyFill="1" applyBorder="1"/>
    <xf numFmtId="0" fontId="5" fillId="0" borderId="46" xfId="0" applyFont="1" applyBorder="1" applyAlignment="1">
      <alignment horizontal="center" vertical="center" wrapText="1"/>
    </xf>
    <xf numFmtId="0" fontId="32" fillId="0" borderId="0" xfId="0" applyFont="1"/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11" borderId="13" xfId="0" applyFont="1" applyFill="1" applyBorder="1" applyAlignment="1">
      <alignment horizontal="center" vertical="center" wrapText="1"/>
    </xf>
    <xf numFmtId="0" fontId="5" fillId="17" borderId="14" xfId="0" applyFont="1" applyFill="1" applyBorder="1" applyAlignment="1">
      <alignment horizontal="center" vertical="center" wrapText="1"/>
    </xf>
    <xf numFmtId="0" fontId="4" fillId="0" borderId="6" xfId="0" applyFont="1" applyBorder="1"/>
    <xf numFmtId="0" fontId="0" fillId="13" borderId="5" xfId="0" applyFill="1" applyBorder="1" applyAlignment="1">
      <alignment vertical="top" wrapText="1"/>
    </xf>
    <xf numFmtId="0" fontId="0" fillId="13" borderId="0" xfId="0" applyFill="1" applyAlignment="1">
      <alignment vertical="top" wrapText="1"/>
    </xf>
    <xf numFmtId="0" fontId="0" fillId="13" borderId="9" xfId="0" applyFill="1" applyBorder="1" applyAlignment="1">
      <alignment vertical="top" wrapText="1"/>
    </xf>
    <xf numFmtId="0" fontId="2" fillId="0" borderId="18" xfId="0" applyFont="1" applyBorder="1" applyProtection="1">
      <protection locked="0"/>
    </xf>
    <xf numFmtId="0" fontId="4" fillId="13" borderId="2" xfId="0" applyFont="1" applyFill="1" applyBorder="1"/>
    <xf numFmtId="0" fontId="5" fillId="5" borderId="13" xfId="0" applyFont="1" applyFill="1" applyBorder="1" applyAlignment="1">
      <alignment horizontal="center" vertical="center" wrapText="1"/>
    </xf>
    <xf numFmtId="164" fontId="31" fillId="0" borderId="44" xfId="2" applyNumberFormat="1" applyBorder="1" applyAlignment="1">
      <alignment horizontal="center"/>
    </xf>
    <xf numFmtId="0" fontId="0" fillId="5" borderId="13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13" borderId="0" xfId="0" applyFill="1" applyAlignment="1">
      <alignment horizontal="center" vertical="center" wrapText="1"/>
    </xf>
    <xf numFmtId="0" fontId="5" fillId="11" borderId="47" xfId="0" applyFont="1" applyFill="1" applyBorder="1" applyAlignment="1">
      <alignment horizontal="center" vertical="center" wrapText="1"/>
    </xf>
    <xf numFmtId="0" fontId="5" fillId="11" borderId="43" xfId="0" applyFont="1" applyFill="1" applyBorder="1" applyAlignment="1">
      <alignment horizontal="center" vertical="center" wrapText="1"/>
    </xf>
    <xf numFmtId="0" fontId="5" fillId="5" borderId="37" xfId="0" applyFont="1" applyFill="1" applyBorder="1" applyAlignment="1">
      <alignment horizontal="center" vertical="center" wrapText="1"/>
    </xf>
    <xf numFmtId="164" fontId="31" fillId="18" borderId="10" xfId="2" applyNumberFormat="1" applyFill="1" applyBorder="1" applyAlignment="1">
      <alignment horizontal="center"/>
    </xf>
    <xf numFmtId="164" fontId="31" fillId="13" borderId="10" xfId="2" applyNumberFormat="1" applyFill="1" applyBorder="1" applyAlignment="1">
      <alignment horizontal="center"/>
    </xf>
    <xf numFmtId="164" fontId="31" fillId="13" borderId="14" xfId="2" applyNumberFormat="1" applyFill="1" applyBorder="1" applyAlignment="1">
      <alignment horizontal="center"/>
    </xf>
    <xf numFmtId="0" fontId="4" fillId="13" borderId="44" xfId="0" applyFont="1" applyFill="1" applyBorder="1"/>
    <xf numFmtId="0" fontId="30" fillId="11" borderId="10" xfId="0" applyFont="1" applyFill="1" applyBorder="1" applyAlignment="1">
      <alignment horizontal="center"/>
    </xf>
    <xf numFmtId="0" fontId="30" fillId="11" borderId="14" xfId="0" applyFont="1" applyFill="1" applyBorder="1" applyAlignment="1">
      <alignment horizontal="center"/>
    </xf>
    <xf numFmtId="0" fontId="5" fillId="13" borderId="10" xfId="0" applyFont="1" applyFill="1" applyBorder="1" applyAlignment="1">
      <alignment horizontal="center" vertical="center" wrapText="1"/>
    </xf>
    <xf numFmtId="0" fontId="5" fillId="13" borderId="44" xfId="0" applyFont="1" applyFill="1" applyBorder="1" applyAlignment="1">
      <alignment horizontal="center" vertical="center" wrapText="1"/>
    </xf>
    <xf numFmtId="164" fontId="31" fillId="18" borderId="37" xfId="2" applyNumberFormat="1" applyFill="1" applyBorder="1" applyAlignment="1">
      <alignment horizontal="center"/>
    </xf>
    <xf numFmtId="0" fontId="4" fillId="0" borderId="48" xfId="0" applyFont="1" applyBorder="1" applyProtection="1">
      <protection locked="0"/>
    </xf>
    <xf numFmtId="0" fontId="0" fillId="13" borderId="0" xfId="0" applyFill="1"/>
    <xf numFmtId="0" fontId="0" fillId="5" borderId="14" xfId="0" applyFill="1" applyBorder="1" applyAlignment="1">
      <alignment horizontal="center"/>
    </xf>
    <xf numFmtId="164" fontId="31" fillId="11" borderId="13" xfId="2" applyNumberFormat="1" applyFill="1" applyBorder="1" applyAlignment="1">
      <alignment horizontal="center"/>
    </xf>
    <xf numFmtId="164" fontId="31" fillId="13" borderId="44" xfId="2" applyNumberFormat="1" applyFill="1" applyBorder="1" applyAlignment="1">
      <alignment horizontal="center"/>
    </xf>
    <xf numFmtId="0" fontId="5" fillId="13" borderId="44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30" fillId="5" borderId="13" xfId="0" applyFont="1" applyFill="1" applyBorder="1" applyAlignment="1">
      <alignment horizontal="center"/>
    </xf>
    <xf numFmtId="0" fontId="30" fillId="5" borderId="14" xfId="0" applyFont="1" applyFill="1" applyBorder="1" applyAlignment="1">
      <alignment horizontal="center"/>
    </xf>
    <xf numFmtId="0" fontId="4" fillId="0" borderId="4" xfId="0" applyFont="1" applyBorder="1"/>
    <xf numFmtId="164" fontId="31" fillId="13" borderId="45" xfId="2" applyNumberFormat="1" applyFill="1" applyBorder="1" applyAlignment="1">
      <alignment horizontal="center"/>
    </xf>
    <xf numFmtId="0" fontId="4" fillId="5" borderId="50" xfId="0" applyFont="1" applyFill="1" applyBorder="1"/>
    <xf numFmtId="0" fontId="4" fillId="5" borderId="51" xfId="0" applyFont="1" applyFill="1" applyBorder="1"/>
    <xf numFmtId="0" fontId="4" fillId="5" borderId="52" xfId="0" applyFont="1" applyFill="1" applyBorder="1"/>
    <xf numFmtId="0" fontId="5" fillId="0" borderId="49" xfId="0" applyFont="1" applyBorder="1" applyAlignment="1">
      <alignment horizontal="center"/>
    </xf>
    <xf numFmtId="0" fontId="5" fillId="11" borderId="49" xfId="0" applyFont="1" applyFill="1" applyBorder="1" applyAlignment="1">
      <alignment horizontal="center"/>
    </xf>
    <xf numFmtId="164" fontId="31" fillId="17" borderId="36" xfId="2" applyNumberFormat="1" applyFill="1" applyBorder="1" applyAlignment="1">
      <alignment horizontal="center"/>
    </xf>
    <xf numFmtId="0" fontId="5" fillId="13" borderId="44" xfId="0" applyFont="1" applyFill="1" applyBorder="1" applyAlignment="1" applyProtection="1">
      <alignment horizontal="center"/>
      <protection locked="0"/>
    </xf>
    <xf numFmtId="0" fontId="0" fillId="13" borderId="44" xfId="0" applyFill="1" applyBorder="1"/>
    <xf numFmtId="0" fontId="5" fillId="17" borderId="17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/>
    </xf>
    <xf numFmtId="0" fontId="4" fillId="13" borderId="19" xfId="0" applyFont="1" applyFill="1" applyBorder="1" applyAlignment="1">
      <alignment vertical="top" wrapText="1" readingOrder="1"/>
    </xf>
    <xf numFmtId="0" fontId="0" fillId="13" borderId="20" xfId="0" applyFill="1" applyBorder="1" applyAlignment="1">
      <alignment vertical="top" wrapText="1" readingOrder="1"/>
    </xf>
    <xf numFmtId="0" fontId="0" fillId="13" borderId="8" xfId="0" applyFill="1" applyBorder="1" applyAlignment="1">
      <alignment vertical="top" wrapText="1" readingOrder="1"/>
    </xf>
    <xf numFmtId="0" fontId="0" fillId="13" borderId="5" xfId="0" applyFill="1" applyBorder="1" applyAlignment="1">
      <alignment vertical="top" wrapText="1" readingOrder="1"/>
    </xf>
    <xf numFmtId="0" fontId="0" fillId="13" borderId="0" xfId="0" applyFill="1" applyAlignment="1">
      <alignment vertical="top" wrapText="1" readingOrder="1"/>
    </xf>
    <xf numFmtId="0" fontId="0" fillId="13" borderId="9" xfId="0" applyFill="1" applyBorder="1" applyAlignment="1">
      <alignment vertical="top" wrapText="1" readingOrder="1"/>
    </xf>
    <xf numFmtId="0" fontId="0" fillId="13" borderId="6" xfId="0" applyFill="1" applyBorder="1" applyAlignment="1">
      <alignment vertical="top" wrapText="1" readingOrder="1"/>
    </xf>
    <xf numFmtId="0" fontId="0" fillId="13" borderId="21" xfId="0" applyFill="1" applyBorder="1" applyAlignment="1">
      <alignment vertical="top" wrapText="1" readingOrder="1"/>
    </xf>
    <xf numFmtId="0" fontId="0" fillId="13" borderId="7" xfId="0" applyFill="1" applyBorder="1" applyAlignment="1">
      <alignment vertical="top" wrapText="1" readingOrder="1"/>
    </xf>
    <xf numFmtId="0" fontId="4" fillId="13" borderId="19" xfId="0" applyFont="1" applyFill="1" applyBorder="1" applyAlignment="1">
      <alignment vertical="top" wrapText="1"/>
    </xf>
    <xf numFmtId="0" fontId="0" fillId="13" borderId="20" xfId="0" applyFill="1" applyBorder="1" applyAlignment="1">
      <alignment vertical="top" wrapText="1"/>
    </xf>
    <xf numFmtId="0" fontId="0" fillId="13" borderId="8" xfId="0" applyFill="1" applyBorder="1" applyAlignment="1">
      <alignment vertical="top" wrapText="1"/>
    </xf>
    <xf numFmtId="0" fontId="0" fillId="0" borderId="0" xfId="0" quotePrefix="1"/>
    <xf numFmtId="164" fontId="5" fillId="17" borderId="10" xfId="2" applyNumberFormat="1" applyFont="1" applyFill="1" applyBorder="1" applyAlignment="1">
      <alignment horizontal="center"/>
    </xf>
    <xf numFmtId="0" fontId="5" fillId="5" borderId="17" xfId="0" applyFont="1" applyFill="1" applyBorder="1" applyAlignment="1">
      <alignment horizontal="center" vertical="center" wrapText="1"/>
    </xf>
    <xf numFmtId="0" fontId="5" fillId="5" borderId="53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/>
    </xf>
    <xf numFmtId="0" fontId="5" fillId="11" borderId="45" xfId="0" applyFont="1" applyFill="1" applyBorder="1" applyAlignment="1">
      <alignment horizontal="center" vertical="center" wrapText="1"/>
    </xf>
    <xf numFmtId="164" fontId="31" fillId="13" borderId="10" xfId="2" applyNumberFormat="1" applyFill="1" applyBorder="1" applyAlignment="1">
      <alignment horizontal="center" wrapText="1"/>
    </xf>
    <xf numFmtId="0" fontId="5" fillId="11" borderId="10" xfId="0" applyFont="1" applyFill="1" applyBorder="1" applyAlignment="1">
      <alignment horizont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17" borderId="10" xfId="0" applyFont="1" applyFill="1" applyBorder="1" applyAlignment="1">
      <alignment horizontal="center" wrapText="1"/>
    </xf>
    <xf numFmtId="0" fontId="5" fillId="17" borderId="37" xfId="0" applyFont="1" applyFill="1" applyBorder="1" applyAlignment="1">
      <alignment horizontal="center" vertical="center" wrapText="1"/>
    </xf>
    <xf numFmtId="0" fontId="5" fillId="17" borderId="10" xfId="0" applyFont="1" applyFill="1" applyBorder="1" applyAlignment="1" applyProtection="1">
      <alignment horizontal="center"/>
      <protection locked="0"/>
    </xf>
    <xf numFmtId="0" fontId="5" fillId="20" borderId="36" xfId="0" applyFont="1" applyFill="1" applyBorder="1" applyAlignment="1">
      <alignment horizontal="center" vertical="center" wrapText="1"/>
    </xf>
    <xf numFmtId="0" fontId="5" fillId="18" borderId="10" xfId="0" applyFont="1" applyFill="1" applyBorder="1" applyAlignment="1">
      <alignment horizontal="center" vertical="center" wrapText="1"/>
    </xf>
    <xf numFmtId="0" fontId="5" fillId="18" borderId="36" xfId="0" applyFont="1" applyFill="1" applyBorder="1" applyAlignment="1">
      <alignment horizontal="center" vertical="center" wrapText="1"/>
    </xf>
    <xf numFmtId="164" fontId="31" fillId="18" borderId="14" xfId="2" applyNumberFormat="1" applyFill="1" applyBorder="1" applyAlignment="1">
      <alignment horizontal="center"/>
    </xf>
    <xf numFmtId="0" fontId="5" fillId="19" borderId="36" xfId="0" applyFont="1" applyFill="1" applyBorder="1" applyAlignment="1">
      <alignment horizontal="center" vertical="center" wrapText="1"/>
    </xf>
    <xf numFmtId="0" fontId="5" fillId="18" borderId="10" xfId="0" applyFont="1" applyFill="1" applyBorder="1" applyAlignment="1">
      <alignment horizontal="center" vertical="center"/>
    </xf>
    <xf numFmtId="0" fontId="5" fillId="19" borderId="10" xfId="0" applyFont="1" applyFill="1" applyBorder="1" applyAlignment="1">
      <alignment horizontal="center" vertical="center" wrapText="1"/>
    </xf>
    <xf numFmtId="0" fontId="5" fillId="13" borderId="10" xfId="0" applyFont="1" applyFill="1" applyBorder="1" applyAlignment="1">
      <alignment horizontal="center"/>
    </xf>
    <xf numFmtId="0" fontId="11" fillId="13" borderId="24" xfId="0" applyFont="1" applyFill="1" applyBorder="1" applyAlignment="1" applyProtection="1">
      <alignment horizontal="left" wrapText="1"/>
      <protection locked="0"/>
    </xf>
    <xf numFmtId="0" fontId="11" fillId="13" borderId="26" xfId="0" applyFont="1" applyFill="1" applyBorder="1" applyAlignment="1" applyProtection="1">
      <alignment horizontal="left" wrapText="1"/>
      <protection locked="0"/>
    </xf>
    <xf numFmtId="0" fontId="11" fillId="13" borderId="25" xfId="0" applyFont="1" applyFill="1" applyBorder="1" applyAlignment="1" applyProtection="1">
      <alignment horizontal="left" wrapText="1"/>
      <protection locked="0"/>
    </xf>
    <xf numFmtId="0" fontId="11" fillId="13" borderId="0" xfId="0" applyFont="1" applyFill="1" applyAlignment="1">
      <alignment horizontal="center"/>
    </xf>
    <xf numFmtId="0" fontId="11" fillId="13" borderId="24" xfId="0" applyFont="1" applyFill="1" applyBorder="1" applyAlignment="1" applyProtection="1">
      <alignment horizontal="center"/>
      <protection locked="0"/>
    </xf>
    <xf numFmtId="0" fontId="11" fillId="13" borderId="25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>
      <alignment horizontal="center"/>
    </xf>
    <xf numFmtId="0" fontId="11" fillId="13" borderId="0" xfId="0" applyFont="1" applyFill="1" applyAlignment="1">
      <alignment horizontal="center" wrapText="1"/>
    </xf>
    <xf numFmtId="0" fontId="33" fillId="13" borderId="0" xfId="3" applyFill="1" applyAlignment="1">
      <alignment horizontal="center"/>
    </xf>
    <xf numFmtId="0" fontId="4" fillId="13" borderId="0" xfId="0" applyFont="1" applyFill="1" applyAlignment="1">
      <alignment horizontal="left" vertical="top" wrapText="1"/>
    </xf>
    <xf numFmtId="0" fontId="17" fillId="13" borderId="0" xfId="0" applyFont="1" applyFill="1" applyAlignment="1">
      <alignment horizontal="center" wrapText="1"/>
    </xf>
    <xf numFmtId="0" fontId="24" fillId="13" borderId="0" xfId="0" applyFont="1" applyFill="1" applyAlignment="1">
      <alignment horizontal="center" vertical="center" wrapText="1"/>
    </xf>
    <xf numFmtId="0" fontId="14" fillId="13" borderId="0" xfId="0" applyFont="1" applyFill="1" applyAlignment="1">
      <alignment horizontal="left" wrapText="1"/>
    </xf>
    <xf numFmtId="0" fontId="11" fillId="13" borderId="0" xfId="0" applyFont="1" applyFill="1" applyAlignment="1">
      <alignment horizontal="right"/>
    </xf>
    <xf numFmtId="0" fontId="28" fillId="13" borderId="0" xfId="0" applyFont="1" applyFill="1" applyAlignment="1">
      <alignment horizontal="center" vertical="top" wrapText="1"/>
    </xf>
    <xf numFmtId="0" fontId="24" fillId="13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6" fillId="13" borderId="0" xfId="0" applyFont="1" applyFill="1" applyAlignment="1">
      <alignment horizontal="center"/>
    </xf>
    <xf numFmtId="0" fontId="27" fillId="13" borderId="0" xfId="0" applyFont="1" applyFill="1" applyAlignment="1">
      <alignment horizontal="center"/>
    </xf>
    <xf numFmtId="0" fontId="14" fillId="13" borderId="0" xfId="0" applyFont="1" applyFill="1" applyAlignment="1">
      <alignment horizontal="left" vertical="center" wrapText="1"/>
    </xf>
    <xf numFmtId="0" fontId="21" fillId="13" borderId="22" xfId="0" applyFont="1" applyFill="1" applyBorder="1" applyAlignment="1">
      <alignment horizontal="left" vertical="top" wrapText="1"/>
    </xf>
    <xf numFmtId="0" fontId="8" fillId="13" borderId="22" xfId="0" applyFont="1" applyFill="1" applyBorder="1" applyAlignment="1">
      <alignment horizontal="left" vertical="top" wrapText="1"/>
    </xf>
    <xf numFmtId="0" fontId="4" fillId="0" borderId="19" xfId="0" applyFont="1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5" fillId="5" borderId="13" xfId="0" applyFont="1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7" fillId="12" borderId="17" xfId="0" applyFont="1" applyFill="1" applyBorder="1" applyAlignment="1">
      <alignment horizontal="center" vertical="center"/>
    </xf>
    <xf numFmtId="0" fontId="7" fillId="12" borderId="13" xfId="0" applyFont="1" applyFill="1" applyBorder="1" applyAlignment="1">
      <alignment horizontal="center" vertical="center"/>
    </xf>
    <xf numFmtId="0" fontId="7" fillId="12" borderId="14" xfId="0" applyFont="1" applyFill="1" applyBorder="1" applyAlignment="1">
      <alignment horizontal="center" vertical="center"/>
    </xf>
    <xf numFmtId="0" fontId="7" fillId="12" borderId="10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 wrapText="1"/>
    </xf>
    <xf numFmtId="0" fontId="7" fillId="12" borderId="37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wrapText="1"/>
    </xf>
    <xf numFmtId="0" fontId="20" fillId="0" borderId="3" xfId="0" applyFont="1" applyBorder="1" applyAlignment="1">
      <alignment horizontal="left" wrapText="1"/>
    </xf>
    <xf numFmtId="164" fontId="31" fillId="5" borderId="17" xfId="2" applyNumberFormat="1" applyFill="1" applyBorder="1" applyAlignment="1">
      <alignment horizontal="center"/>
    </xf>
    <xf numFmtId="164" fontId="31" fillId="5" borderId="13" xfId="2" applyNumberFormat="1" applyFill="1" applyBorder="1" applyAlignment="1">
      <alignment horizontal="center"/>
    </xf>
    <xf numFmtId="164" fontId="31" fillId="5" borderId="14" xfId="2" applyNumberFormat="1" applyFill="1" applyBorder="1" applyAlignment="1">
      <alignment horizontal="center"/>
    </xf>
    <xf numFmtId="0" fontId="4" fillId="0" borderId="3" xfId="0" applyFont="1" applyBorder="1" applyAlignment="1">
      <alignment horizontal="left" wrapText="1"/>
    </xf>
    <xf numFmtId="0" fontId="6" fillId="18" borderId="19" xfId="0" applyFont="1" applyFill="1" applyBorder="1" applyAlignment="1" applyProtection="1">
      <alignment vertical="top" wrapText="1"/>
      <protection locked="0"/>
    </xf>
    <xf numFmtId="0" fontId="0" fillId="18" borderId="20" xfId="0" applyFill="1" applyBorder="1" applyAlignment="1">
      <alignment vertical="top" wrapText="1"/>
    </xf>
    <xf numFmtId="0" fontId="0" fillId="18" borderId="8" xfId="0" applyFill="1" applyBorder="1" applyAlignment="1">
      <alignment vertical="top" wrapText="1"/>
    </xf>
    <xf numFmtId="0" fontId="0" fillId="18" borderId="5" xfId="0" applyFill="1" applyBorder="1" applyAlignment="1">
      <alignment vertical="top" wrapText="1"/>
    </xf>
    <xf numFmtId="0" fontId="0" fillId="18" borderId="0" xfId="0" applyFill="1" applyAlignment="1">
      <alignment vertical="top" wrapText="1"/>
    </xf>
    <xf numFmtId="0" fontId="0" fillId="18" borderId="9" xfId="0" applyFill="1" applyBorder="1" applyAlignment="1">
      <alignment vertical="top" wrapText="1"/>
    </xf>
    <xf numFmtId="0" fontId="0" fillId="18" borderId="6" xfId="0" applyFill="1" applyBorder="1" applyAlignment="1">
      <alignment vertical="top" wrapText="1"/>
    </xf>
    <xf numFmtId="0" fontId="0" fillId="18" borderId="21" xfId="0" applyFill="1" applyBorder="1" applyAlignment="1">
      <alignment vertical="top" wrapText="1"/>
    </xf>
    <xf numFmtId="0" fontId="0" fillId="18" borderId="7" xfId="0" applyFill="1" applyBorder="1" applyAlignment="1">
      <alignment vertical="top" wrapText="1"/>
    </xf>
    <xf numFmtId="0" fontId="0" fillId="0" borderId="3" xfId="0" applyBorder="1" applyAlignment="1">
      <alignment horizontal="left" wrapText="1"/>
    </xf>
    <xf numFmtId="0" fontId="17" fillId="2" borderId="0" xfId="0" applyFont="1" applyFill="1" applyAlignment="1">
      <alignment horizontal="center" wrapText="1"/>
    </xf>
    <xf numFmtId="0" fontId="0" fillId="0" borderId="0" xfId="0"/>
    <xf numFmtId="0" fontId="0" fillId="0" borderId="9" xfId="0" applyBorder="1"/>
    <xf numFmtId="0" fontId="29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6" fillId="0" borderId="5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4" fillId="2" borderId="0" xfId="0" applyFont="1" applyFill="1" applyAlignment="1">
      <alignment horizontal="center"/>
    </xf>
    <xf numFmtId="0" fontId="26" fillId="2" borderId="0" xfId="0" applyFont="1" applyFill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164" fontId="31" fillId="5" borderId="42" xfId="2" applyNumberFormat="1" applyFill="1" applyBorder="1" applyAlignment="1">
      <alignment horizontal="center"/>
    </xf>
    <xf numFmtId="0" fontId="0" fillId="5" borderId="4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5" borderId="13" xfId="0" applyFill="1" applyBorder="1" applyAlignment="1">
      <alignment horizontal="center"/>
    </xf>
    <xf numFmtId="0" fontId="4" fillId="2" borderId="0" xfId="0" applyFont="1" applyFill="1"/>
    <xf numFmtId="0" fontId="34" fillId="18" borderId="19" xfId="0" applyFont="1" applyFill="1" applyBorder="1" applyAlignment="1" applyProtection="1">
      <alignment vertical="top" wrapText="1"/>
      <protection locked="0"/>
    </xf>
    <xf numFmtId="0" fontId="36" fillId="18" borderId="20" xfId="0" applyFont="1" applyFill="1" applyBorder="1" applyAlignment="1">
      <alignment vertical="top" wrapText="1"/>
    </xf>
    <xf numFmtId="0" fontId="36" fillId="18" borderId="8" xfId="0" applyFont="1" applyFill="1" applyBorder="1" applyAlignment="1">
      <alignment vertical="top" wrapText="1"/>
    </xf>
    <xf numFmtId="0" fontId="36" fillId="18" borderId="5" xfId="0" applyFont="1" applyFill="1" applyBorder="1" applyAlignment="1">
      <alignment vertical="top" wrapText="1"/>
    </xf>
    <xf numFmtId="0" fontId="36" fillId="18" borderId="0" xfId="0" applyFont="1" applyFill="1" applyAlignment="1">
      <alignment vertical="top" wrapText="1"/>
    </xf>
    <xf numFmtId="0" fontId="36" fillId="18" borderId="9" xfId="0" applyFont="1" applyFill="1" applyBorder="1" applyAlignment="1">
      <alignment vertical="top" wrapText="1"/>
    </xf>
    <xf numFmtId="0" fontId="36" fillId="18" borderId="6" xfId="0" applyFont="1" applyFill="1" applyBorder="1" applyAlignment="1">
      <alignment vertical="top" wrapText="1"/>
    </xf>
    <xf numFmtId="0" fontId="36" fillId="18" borderId="21" xfId="0" applyFont="1" applyFill="1" applyBorder="1" applyAlignment="1">
      <alignment vertical="top" wrapText="1"/>
    </xf>
    <xf numFmtId="0" fontId="36" fillId="18" borderId="7" xfId="0" applyFont="1" applyFill="1" applyBorder="1" applyAlignment="1">
      <alignment vertical="top" wrapText="1"/>
    </xf>
    <xf numFmtId="0" fontId="5" fillId="0" borderId="45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5" fillId="13" borderId="45" xfId="0" applyFont="1" applyFill="1" applyBorder="1" applyAlignment="1">
      <alignment horizontal="center" vertical="center" wrapText="1"/>
    </xf>
    <xf numFmtId="0" fontId="4" fillId="13" borderId="36" xfId="0" applyFont="1" applyFill="1" applyBorder="1" applyAlignment="1">
      <alignment horizontal="center" vertical="center" wrapText="1"/>
    </xf>
    <xf numFmtId="0" fontId="4" fillId="13" borderId="4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5" borderId="13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0" fontId="5" fillId="5" borderId="42" xfId="0" applyFont="1" applyFill="1" applyBorder="1" applyAlignment="1">
      <alignment horizontal="center" vertical="center" wrapText="1"/>
    </xf>
    <xf numFmtId="0" fontId="5" fillId="5" borderId="40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0" fillId="5" borderId="43" xfId="0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4">
    <cellStyle name="Hyperlink" xfId="3" builtinId="8"/>
    <cellStyle name="Normal" xfId="0" builtinId="0"/>
    <cellStyle name="Normal 2" xfId="1" xr:uid="{00000000-0005-0000-0000-000001000000}"/>
    <cellStyle name="Normal 3" xfId="2" xr:uid="{00000000-0005-0000-0000-000002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9DAE9"/>
      <rgbColor rgb="00FFFFFF"/>
      <rgbColor rgb="00FF0000"/>
      <rgbColor rgb="0081FB98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DF2F7"/>
      <rgbColor rgb="00894F1F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F9DEB"/>
      <color rgb="FFAFDC7E"/>
      <color rgb="FFC6EFCE"/>
      <color rgb="FFFFC7CE"/>
      <color rgb="FFFFC9FF"/>
      <color rgb="FFFFCCFF"/>
      <color rgb="FF006100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51</xdr:row>
      <xdr:rowOff>155040</xdr:rowOff>
    </xdr:from>
    <xdr:to>
      <xdr:col>16</xdr:col>
      <xdr:colOff>0</xdr:colOff>
      <xdr:row>56</xdr:row>
      <xdr:rowOff>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818649"/>
          <a:ext cx="6228522" cy="7146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296269</xdr:colOff>
      <xdr:row>51</xdr:row>
      <xdr:rowOff>12330</xdr:rowOff>
    </xdr:from>
    <xdr:to>
      <xdr:col>9</xdr:col>
      <xdr:colOff>230729</xdr:colOff>
      <xdr:row>55</xdr:row>
      <xdr:rowOff>6836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7C968A1-940B-411E-A39C-3DA4FE0FA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42682" y="8675939"/>
          <a:ext cx="1491590" cy="6902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2011</xdr:colOff>
      <xdr:row>57</xdr:row>
      <xdr:rowOff>67738</xdr:rowOff>
    </xdr:from>
    <xdr:to>
      <xdr:col>16</xdr:col>
      <xdr:colOff>45720</xdr:colOff>
      <xdr:row>61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D7CAC5E-5CAC-4C9D-97B1-3E053D2ADBA9}"/>
            </a:ext>
          </a:extLst>
        </xdr:cNvPr>
        <xdr:cNvGrpSpPr/>
      </xdr:nvGrpSpPr>
      <xdr:grpSpPr>
        <a:xfrm>
          <a:off x="93451" y="8945038"/>
          <a:ext cx="5339609" cy="739982"/>
          <a:chOff x="38100" y="8926340"/>
          <a:chExt cx="6089227" cy="759465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A525D68D-E285-4028-BC06-606209D5558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164892"/>
            <a:ext cx="6089227" cy="5209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7AAE47E9-695B-485E-B8B2-7CA7F73DCE0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651631" y="8926340"/>
            <a:ext cx="4805077" cy="151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384810</xdr:colOff>
      <xdr:row>1</xdr:row>
      <xdr:rowOff>20955</xdr:rowOff>
    </xdr:from>
    <xdr:to>
      <xdr:col>21</xdr:col>
      <xdr:colOff>20318</xdr:colOff>
      <xdr:row>2</xdr:row>
      <xdr:rowOff>172266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11ADF61-F294-4526-BA5F-987252C88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56070" y="531495"/>
          <a:ext cx="260348" cy="212271"/>
        </a:xfrm>
        <a:prstGeom prst="rect">
          <a:avLst/>
        </a:prstGeom>
      </xdr:spPr>
    </xdr:pic>
    <xdr:clientData/>
  </xdr:twoCellAnchor>
  <xdr:twoCellAnchor editAs="oneCell">
    <xdr:from>
      <xdr:col>6</xdr:col>
      <xdr:colOff>230612</xdr:colOff>
      <xdr:row>57</xdr:row>
      <xdr:rowOff>73454</xdr:rowOff>
    </xdr:from>
    <xdr:to>
      <xdr:col>10</xdr:col>
      <xdr:colOff>322490</xdr:colOff>
      <xdr:row>60</xdr:row>
      <xdr:rowOff>133818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5E6D7E5E-9000-4BCA-9B21-396D9CA2C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097512" y="8874554"/>
          <a:ext cx="1554646" cy="6465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59520</xdr:colOff>
      <xdr:row>57</xdr:row>
      <xdr:rowOff>9232</xdr:rowOff>
    </xdr:from>
    <xdr:to>
      <xdr:col>16</xdr:col>
      <xdr:colOff>19517</xdr:colOff>
      <xdr:row>65</xdr:row>
      <xdr:rowOff>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52D9F771-46A1-4F66-BDA1-CED6CE9EB417}"/>
            </a:ext>
          </a:extLst>
        </xdr:cNvPr>
        <xdr:cNvGrpSpPr/>
      </xdr:nvGrpSpPr>
      <xdr:grpSpPr>
        <a:xfrm>
          <a:off x="59520" y="9488512"/>
          <a:ext cx="5149217" cy="707048"/>
          <a:chOff x="38100" y="8926340"/>
          <a:chExt cx="6089227" cy="759465"/>
        </a:xfrm>
      </xdr:grpSpPr>
      <xdr:pic>
        <xdr:nvPicPr>
          <xdr:cNvPr id="8" name="Picture 1">
            <a:extLst>
              <a:ext uri="{FF2B5EF4-FFF2-40B4-BE49-F238E27FC236}">
                <a16:creationId xmlns:a16="http://schemas.microsoft.com/office/drawing/2014/main" id="{05F2BA67-C64F-444B-8F28-232FC10989D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164892"/>
            <a:ext cx="6089227" cy="5209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9" name="Picture 2">
            <a:extLst>
              <a:ext uri="{FF2B5EF4-FFF2-40B4-BE49-F238E27FC236}">
                <a16:creationId xmlns:a16="http://schemas.microsoft.com/office/drawing/2014/main" id="{98613AD3-BA74-47BD-B69E-90C82197A38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651631" y="8926340"/>
            <a:ext cx="4805077" cy="151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 fLocksWithSheet="0"/>
  </xdr:twoCellAnchor>
  <xdr:twoCellAnchor editAs="oneCell">
    <xdr:from>
      <xdr:col>5</xdr:col>
      <xdr:colOff>286655</xdr:colOff>
      <xdr:row>57</xdr:row>
      <xdr:rowOff>33655</xdr:rowOff>
    </xdr:from>
    <xdr:to>
      <xdr:col>10</xdr:col>
      <xdr:colOff>168520</xdr:colOff>
      <xdr:row>65</xdr:row>
      <xdr:rowOff>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B2AF8074-D173-D94B-AF74-704969550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88674" y="9536674"/>
          <a:ext cx="1479134" cy="684384"/>
        </a:xfrm>
        <a:prstGeom prst="rect">
          <a:avLst/>
        </a:prstGeom>
      </xdr:spPr>
    </xdr:pic>
    <xdr:clientData/>
  </xdr:twoCellAnchor>
  <xdr:twoCellAnchor editAs="oneCell">
    <xdr:from>
      <xdr:col>22</xdr:col>
      <xdr:colOff>800100</xdr:colOff>
      <xdr:row>1</xdr:row>
      <xdr:rowOff>27215</xdr:rowOff>
    </xdr:from>
    <xdr:to>
      <xdr:col>22</xdr:col>
      <xdr:colOff>1045208</xdr:colOff>
      <xdr:row>2</xdr:row>
      <xdr:rowOff>131377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0EC53B-F837-49BB-BBE3-F149FFFCF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35586" y="544286"/>
          <a:ext cx="241298" cy="1841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2011</xdr:colOff>
      <xdr:row>56</xdr:row>
      <xdr:rowOff>69643</xdr:rowOff>
    </xdr:from>
    <xdr:to>
      <xdr:col>16</xdr:col>
      <xdr:colOff>43815</xdr:colOff>
      <xdr:row>60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93451" y="8893603"/>
          <a:ext cx="5337704" cy="791417"/>
          <a:chOff x="38100" y="8926340"/>
          <a:chExt cx="6089227" cy="759465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164892"/>
            <a:ext cx="6089227" cy="5209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651631" y="8926340"/>
            <a:ext cx="4805077" cy="151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398417</xdr:colOff>
      <xdr:row>1</xdr:row>
      <xdr:rowOff>27339</xdr:rowOff>
    </xdr:from>
    <xdr:to>
      <xdr:col>21</xdr:col>
      <xdr:colOff>20590</xdr:colOff>
      <xdr:row>2</xdr:row>
      <xdr:rowOff>155790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9677" y="537879"/>
          <a:ext cx="239393" cy="189411"/>
        </a:xfrm>
        <a:prstGeom prst="rect">
          <a:avLst/>
        </a:prstGeom>
      </xdr:spPr>
    </xdr:pic>
    <xdr:clientData/>
  </xdr:twoCellAnchor>
  <xdr:twoCellAnchor editAs="oneCell">
    <xdr:from>
      <xdr:col>6</xdr:col>
      <xdr:colOff>221086</xdr:colOff>
      <xdr:row>56</xdr:row>
      <xdr:rowOff>113458</xdr:rowOff>
    </xdr:from>
    <xdr:to>
      <xdr:col>10</xdr:col>
      <xdr:colOff>245826</xdr:colOff>
      <xdr:row>59</xdr:row>
      <xdr:rowOff>156001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CA01D33-47D2-4D70-9F69-05C77EEB8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078461" y="9124108"/>
          <a:ext cx="1485875" cy="6902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2011</xdr:colOff>
      <xdr:row>57</xdr:row>
      <xdr:rowOff>65833</xdr:rowOff>
    </xdr:from>
    <xdr:to>
      <xdr:col>16</xdr:col>
      <xdr:colOff>47625</xdr:colOff>
      <xdr:row>61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FF1A4E5B-D469-4E2E-8FC5-64A9E2FD441F}"/>
            </a:ext>
          </a:extLst>
        </xdr:cNvPr>
        <xdr:cNvGrpSpPr/>
      </xdr:nvGrpSpPr>
      <xdr:grpSpPr>
        <a:xfrm>
          <a:off x="93451" y="8943133"/>
          <a:ext cx="5341514" cy="741887"/>
          <a:chOff x="38100" y="8926340"/>
          <a:chExt cx="6089227" cy="759465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0798A1EC-15C4-A801-83F4-FC569987D2B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164892"/>
            <a:ext cx="6089227" cy="5209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DFA32F49-D84F-1F77-056E-0E33905B0B6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651631" y="8926340"/>
            <a:ext cx="4805077" cy="151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384810</xdr:colOff>
      <xdr:row>1</xdr:row>
      <xdr:rowOff>20955</xdr:rowOff>
    </xdr:from>
    <xdr:to>
      <xdr:col>21</xdr:col>
      <xdr:colOff>16508</xdr:colOff>
      <xdr:row>2</xdr:row>
      <xdr:rowOff>168456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860CF38-3773-44D2-A63E-C633D94FA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82740" y="531495"/>
          <a:ext cx="258443" cy="208461"/>
        </a:xfrm>
        <a:prstGeom prst="rect">
          <a:avLst/>
        </a:prstGeom>
      </xdr:spPr>
    </xdr:pic>
    <xdr:clientData/>
  </xdr:twoCellAnchor>
  <xdr:twoCellAnchor editAs="oneCell">
    <xdr:from>
      <xdr:col>6</xdr:col>
      <xdr:colOff>230612</xdr:colOff>
      <xdr:row>57</xdr:row>
      <xdr:rowOff>73454</xdr:rowOff>
    </xdr:from>
    <xdr:to>
      <xdr:col>10</xdr:col>
      <xdr:colOff>326300</xdr:colOff>
      <xdr:row>60</xdr:row>
      <xdr:rowOff>130008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9C3C293-4DEA-4339-AC48-8174D1076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087987" y="8998379"/>
          <a:ext cx="1543488" cy="637579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dian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Median">
      <a:maj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Median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duc.governance.legislation@gov.bc.c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31"/>
  </sheetPr>
  <dimension ref="A1:Y68"/>
  <sheetViews>
    <sheetView tabSelected="1" zoomScale="145" zoomScaleNormal="145" zoomScalePageLayoutView="180" workbookViewId="0">
      <selection sqref="A1:P1"/>
    </sheetView>
  </sheetViews>
  <sheetFormatPr defaultColWidth="0" defaultRowHeight="13.2" zeroHeight="1" x14ac:dyDescent="0.25"/>
  <cols>
    <col min="1" max="16" width="5.6640625" style="20" customWidth="1"/>
    <col min="17" max="17" width="0.109375" style="20" hidden="1" customWidth="1"/>
    <col min="18" max="18" width="6.33203125" style="20" hidden="1" customWidth="1"/>
    <col min="19" max="19" width="1.44140625" style="20" hidden="1" customWidth="1"/>
    <col min="20" max="20" width="2.109375" style="20" hidden="1" customWidth="1"/>
    <col min="21" max="21" width="14" style="20" hidden="1" customWidth="1"/>
    <col min="22" max="22" width="23.33203125" style="20" hidden="1" customWidth="1"/>
    <col min="23" max="23" width="9.109375" style="20" hidden="1" customWidth="1"/>
    <col min="24" max="24" width="14.44140625" style="20" hidden="1" customWidth="1"/>
    <col min="25" max="25" width="14.6640625" style="20" hidden="1" customWidth="1"/>
    <col min="26" max="16384" width="9.109375" style="20" hidden="1"/>
  </cols>
  <sheetData>
    <row r="1" spans="1:17" ht="50.7" customHeight="1" x14ac:dyDescent="0.45">
      <c r="A1" s="211" t="s">
        <v>2789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40"/>
    </row>
    <row r="2" spans="1:17" ht="5.25" customHeight="1" x14ac:dyDescent="0.45">
      <c r="A2" s="31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17" ht="9" customHeight="1" x14ac:dyDescent="0.25">
      <c r="A3" s="212" t="s">
        <v>1849</v>
      </c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49"/>
    </row>
    <row r="4" spans="1:17" ht="9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49"/>
    </row>
    <row r="5" spans="1:17" ht="7.95" customHeight="1" x14ac:dyDescent="0.25">
      <c r="A5" s="212"/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49"/>
    </row>
    <row r="6" spans="1:17" ht="15" customHeight="1" x14ac:dyDescent="0.25">
      <c r="A6" s="216" t="s">
        <v>8625</v>
      </c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49"/>
    </row>
    <row r="7" spans="1:17" ht="15" customHeight="1" x14ac:dyDescent="0.25">
      <c r="A7" s="216"/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49"/>
    </row>
    <row r="8" spans="1:17" ht="15" customHeight="1" x14ac:dyDescent="0.25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49"/>
    </row>
    <row r="9" spans="1:17" ht="15" customHeight="1" x14ac:dyDescent="0.25">
      <c r="A9" s="216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49"/>
    </row>
    <row r="10" spans="1:17" ht="15" customHeight="1" x14ac:dyDescent="0.25">
      <c r="A10" s="216"/>
      <c r="B10" s="216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49"/>
    </row>
    <row r="11" spans="1:17" ht="15" customHeight="1" x14ac:dyDescent="0.25">
      <c r="A11" s="216"/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49"/>
    </row>
    <row r="12" spans="1:17" ht="18.45" customHeight="1" x14ac:dyDescent="0.25">
      <c r="A12" s="217"/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49"/>
    </row>
    <row r="13" spans="1:17" ht="7.5" customHeight="1" x14ac:dyDescent="0.25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49"/>
    </row>
    <row r="14" spans="1:17" ht="20.7" customHeight="1" x14ac:dyDescent="0.25">
      <c r="A14" s="215" t="s">
        <v>1852</v>
      </c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49"/>
    </row>
    <row r="15" spans="1:17" ht="6" customHeight="1" x14ac:dyDescent="0.45">
      <c r="A15" s="31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</row>
    <row r="16" spans="1:17" ht="15" customHeight="1" x14ac:dyDescent="0.35">
      <c r="A16" s="35" t="s">
        <v>30</v>
      </c>
    </row>
    <row r="17" spans="1:25" ht="15" customHeight="1" x14ac:dyDescent="0.3">
      <c r="A17" s="37" t="s">
        <v>1846</v>
      </c>
      <c r="B17" s="24"/>
      <c r="C17" s="24"/>
      <c r="D17" s="24"/>
      <c r="E17" s="24"/>
      <c r="F17" s="24"/>
      <c r="G17" s="24"/>
      <c r="H17" s="24"/>
      <c r="I17" s="24"/>
      <c r="J17" s="24"/>
    </row>
    <row r="18" spans="1:25" ht="7.95" customHeigh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</row>
    <row r="19" spans="1:25" ht="15" customHeight="1" x14ac:dyDescent="0.3">
      <c r="A19" s="214" t="s">
        <v>31</v>
      </c>
      <c r="B19" s="214"/>
      <c r="C19" s="201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3"/>
      <c r="P19" s="50"/>
      <c r="Q19" s="50"/>
    </row>
    <row r="20" spans="1:25" ht="6" customHeight="1" x14ac:dyDescent="0.25"/>
    <row r="21" spans="1:25" ht="15" customHeight="1" x14ac:dyDescent="0.3">
      <c r="A21" s="214" t="s">
        <v>32</v>
      </c>
      <c r="B21" s="214"/>
      <c r="C21" s="201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3"/>
      <c r="P21" s="50"/>
      <c r="Q21" s="50"/>
      <c r="R21" s="24"/>
      <c r="S21" s="24"/>
    </row>
    <row r="22" spans="1:25" ht="6" customHeight="1" x14ac:dyDescent="0.3">
      <c r="R22" s="24"/>
      <c r="S22" s="24"/>
      <c r="W22" s="21"/>
      <c r="X22" s="21"/>
      <c r="Y22" s="21"/>
    </row>
    <row r="23" spans="1:25" ht="15" customHeight="1" x14ac:dyDescent="0.3">
      <c r="A23" s="214" t="s">
        <v>33</v>
      </c>
      <c r="B23" s="214"/>
      <c r="C23" s="201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3"/>
      <c r="P23" s="58"/>
      <c r="Q23" s="50"/>
      <c r="T23" s="19"/>
      <c r="W23" s="21"/>
      <c r="X23" s="21"/>
      <c r="Y23" s="21"/>
    </row>
    <row r="24" spans="1:25" ht="6" customHeight="1" x14ac:dyDescent="0.25">
      <c r="W24" s="21"/>
      <c r="X24" s="21"/>
      <c r="Y24" s="21"/>
    </row>
    <row r="25" spans="1:25" ht="14.7" customHeight="1" x14ac:dyDescent="0.3">
      <c r="A25" s="214" t="s">
        <v>34</v>
      </c>
      <c r="B25" s="214"/>
      <c r="C25" s="201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3"/>
      <c r="P25" s="58"/>
      <c r="Q25" s="50"/>
      <c r="R25" s="28"/>
      <c r="W25" s="21"/>
      <c r="X25" s="21"/>
      <c r="Y25" s="21"/>
    </row>
    <row r="26" spans="1:25" ht="12.75" customHeight="1" x14ac:dyDescent="0.3">
      <c r="A26" s="44"/>
      <c r="B26" s="44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50"/>
      <c r="R26" s="28"/>
      <c r="W26" s="21"/>
      <c r="X26" s="21"/>
      <c r="Y26" s="21"/>
    </row>
    <row r="27" spans="1:25" ht="14.25" customHeight="1" x14ac:dyDescent="0.35">
      <c r="A27" s="213" t="s">
        <v>24</v>
      </c>
      <c r="B27" s="213"/>
      <c r="C27" s="213"/>
      <c r="D27" s="213"/>
      <c r="E27" s="213"/>
      <c r="R27" s="28"/>
      <c r="T27" s="19"/>
      <c r="W27" s="21"/>
      <c r="X27" s="21"/>
      <c r="Y27" s="21"/>
    </row>
    <row r="28" spans="1:25" ht="14.25" customHeight="1" x14ac:dyDescent="0.3">
      <c r="A28" s="37" t="s">
        <v>1847</v>
      </c>
      <c r="E28" s="50"/>
      <c r="F28" s="50"/>
      <c r="H28" s="50"/>
      <c r="I28" s="50"/>
      <c r="R28" s="28"/>
      <c r="W28" s="21"/>
      <c r="X28" s="21"/>
      <c r="Y28" s="21"/>
    </row>
    <row r="29" spans="1:25" ht="7.95" customHeight="1" x14ac:dyDescent="0.25">
      <c r="A29" s="36"/>
      <c r="E29" s="208" t="s">
        <v>25</v>
      </c>
      <c r="F29" s="208"/>
      <c r="H29" s="208" t="s">
        <v>26</v>
      </c>
      <c r="I29" s="208"/>
      <c r="R29" s="28"/>
      <c r="W29" s="21"/>
      <c r="X29" s="21"/>
      <c r="Y29" s="21"/>
    </row>
    <row r="30" spans="1:25" ht="14.25" customHeight="1" x14ac:dyDescent="0.25">
      <c r="E30" s="208"/>
      <c r="F30" s="208"/>
      <c r="H30" s="208"/>
      <c r="I30" s="208"/>
      <c r="R30" s="28"/>
      <c r="W30" s="21"/>
      <c r="X30" s="21"/>
      <c r="Y30" s="21"/>
    </row>
    <row r="31" spans="1:25" ht="14.25" customHeight="1" x14ac:dyDescent="0.25">
      <c r="E31" s="208"/>
      <c r="F31" s="208"/>
      <c r="H31" s="208"/>
      <c r="I31" s="208"/>
      <c r="R31" s="28"/>
      <c r="T31" s="19"/>
      <c r="W31" s="21"/>
      <c r="X31" s="21"/>
      <c r="Y31" s="21"/>
    </row>
    <row r="32" spans="1:25" ht="10.5" customHeight="1" x14ac:dyDescent="0.25">
      <c r="R32" s="28"/>
      <c r="W32" s="21"/>
      <c r="X32" s="21"/>
      <c r="Y32" s="21"/>
    </row>
    <row r="33" spans="1:25" ht="14.7" customHeight="1" x14ac:dyDescent="0.3">
      <c r="C33" s="25" t="s">
        <v>2790</v>
      </c>
      <c r="D33" s="25"/>
      <c r="E33" s="205"/>
      <c r="F33" s="206"/>
      <c r="H33" s="205"/>
      <c r="I33" s="206"/>
      <c r="R33" s="28"/>
      <c r="W33" s="21"/>
      <c r="X33" s="21"/>
      <c r="Y33" s="21"/>
    </row>
    <row r="34" spans="1:25" ht="14.25" customHeight="1" x14ac:dyDescent="0.3">
      <c r="C34" s="24"/>
      <c r="D34" s="24"/>
      <c r="T34" s="19"/>
      <c r="W34" s="21"/>
      <c r="X34" s="21"/>
      <c r="Y34" s="21"/>
    </row>
    <row r="35" spans="1:25" ht="14.7" customHeight="1" x14ac:dyDescent="0.3">
      <c r="C35" s="25" t="s">
        <v>3114</v>
      </c>
      <c r="D35" s="25"/>
      <c r="E35" s="205"/>
      <c r="F35" s="206"/>
      <c r="H35" s="205"/>
      <c r="I35" s="206"/>
      <c r="W35" s="21"/>
      <c r="X35" s="21"/>
      <c r="Y35" s="21"/>
    </row>
    <row r="36" spans="1:25" ht="14.25" customHeight="1" x14ac:dyDescent="0.3">
      <c r="C36" s="24"/>
      <c r="D36" s="24"/>
      <c r="R36" s="30"/>
      <c r="S36" s="30"/>
      <c r="W36" s="21"/>
      <c r="X36" s="21"/>
      <c r="Y36" s="21"/>
    </row>
    <row r="37" spans="1:25" ht="14.7" customHeight="1" x14ac:dyDescent="0.3">
      <c r="C37" s="25" t="s">
        <v>8626</v>
      </c>
      <c r="D37" s="25"/>
      <c r="E37" s="205"/>
      <c r="F37" s="206"/>
      <c r="H37" s="205"/>
      <c r="I37" s="206"/>
      <c r="R37" s="30"/>
      <c r="S37" s="30"/>
      <c r="T37" s="19"/>
      <c r="W37" s="21"/>
      <c r="X37" s="21"/>
      <c r="Y37" s="21"/>
    </row>
    <row r="38" spans="1:25" ht="12" customHeight="1" x14ac:dyDescent="0.3">
      <c r="C38" s="25"/>
      <c r="D38" s="25"/>
      <c r="E38" s="25"/>
      <c r="F38" s="25"/>
      <c r="H38" s="25"/>
      <c r="I38" s="25"/>
      <c r="R38" s="30"/>
      <c r="S38" s="30"/>
      <c r="T38" s="19"/>
      <c r="W38" s="21"/>
      <c r="X38" s="21"/>
      <c r="Y38" s="21"/>
    </row>
    <row r="39" spans="1:25" ht="14.25" customHeight="1" x14ac:dyDescent="0.35">
      <c r="A39" s="35" t="s">
        <v>1848</v>
      </c>
      <c r="B39" s="42"/>
      <c r="C39" s="42"/>
      <c r="D39" s="42"/>
      <c r="E39" s="42"/>
      <c r="G39" s="43"/>
      <c r="R39" s="30"/>
      <c r="S39" s="30"/>
      <c r="W39" s="21"/>
      <c r="X39" s="21"/>
      <c r="Y39" s="21"/>
    </row>
    <row r="40" spans="1:25" ht="14.25" customHeight="1" x14ac:dyDescent="0.3">
      <c r="A40" s="37" t="s">
        <v>1850</v>
      </c>
      <c r="B40" s="42"/>
      <c r="C40" s="42"/>
      <c r="D40" s="42"/>
      <c r="E40" s="42"/>
      <c r="G40" s="43"/>
      <c r="R40" s="30"/>
      <c r="S40" s="30"/>
      <c r="W40" s="21"/>
      <c r="X40" s="21"/>
      <c r="Y40" s="21"/>
    </row>
    <row r="41" spans="1:25" ht="15.6" customHeight="1" x14ac:dyDescent="0.3">
      <c r="A41" s="42"/>
      <c r="B41" s="42"/>
      <c r="C41" s="42"/>
      <c r="D41" s="42"/>
      <c r="E41" s="207"/>
      <c r="F41" s="207"/>
      <c r="G41" s="207"/>
      <c r="H41" s="207"/>
      <c r="I41" s="207"/>
      <c r="J41" s="207"/>
      <c r="K41" s="207"/>
      <c r="L41" s="207"/>
      <c r="N41" s="210"/>
      <c r="O41" s="210"/>
      <c r="P41" s="210"/>
      <c r="Q41" s="210"/>
      <c r="T41" s="19"/>
      <c r="W41" s="21"/>
      <c r="X41" s="21"/>
      <c r="Y41" s="21"/>
    </row>
    <row r="42" spans="1:25" ht="14.25" customHeight="1" x14ac:dyDescent="0.3">
      <c r="E42" s="208" t="s">
        <v>27</v>
      </c>
      <c r="F42" s="208"/>
      <c r="G42" s="24"/>
      <c r="H42" s="208" t="s">
        <v>28</v>
      </c>
      <c r="I42" s="208"/>
      <c r="J42" s="24"/>
      <c r="K42" s="208" t="s">
        <v>29</v>
      </c>
      <c r="L42" s="208"/>
      <c r="N42" s="210"/>
      <c r="O42" s="210"/>
      <c r="P42" s="210"/>
      <c r="Q42" s="210"/>
      <c r="W42" s="21"/>
      <c r="X42" s="21"/>
      <c r="Y42" s="21"/>
    </row>
    <row r="43" spans="1:25" ht="11.25" customHeight="1" x14ac:dyDescent="0.25">
      <c r="N43" s="210"/>
      <c r="O43" s="210"/>
      <c r="P43" s="210"/>
      <c r="Q43" s="210"/>
      <c r="W43" s="21"/>
      <c r="X43" s="21"/>
      <c r="Y43" s="21"/>
    </row>
    <row r="44" spans="1:25" ht="14.7" customHeight="1" x14ac:dyDescent="0.3">
      <c r="C44" s="25" t="s">
        <v>2790</v>
      </c>
      <c r="D44" s="25"/>
      <c r="E44" s="205"/>
      <c r="F44" s="206"/>
      <c r="H44" s="205"/>
      <c r="I44" s="206"/>
      <c r="K44" s="205"/>
      <c r="L44" s="206"/>
      <c r="N44" s="210"/>
      <c r="O44" s="210"/>
      <c r="P44" s="210"/>
      <c r="Q44" s="210"/>
      <c r="T44" s="19"/>
      <c r="W44" s="21"/>
      <c r="X44" s="21"/>
      <c r="Y44" s="21"/>
    </row>
    <row r="45" spans="1:25" ht="14.25" customHeight="1" x14ac:dyDescent="0.3">
      <c r="C45" s="24"/>
      <c r="D45" s="24"/>
      <c r="N45" s="210"/>
      <c r="O45" s="210"/>
      <c r="P45" s="210"/>
      <c r="Q45" s="210"/>
      <c r="W45" s="21"/>
      <c r="X45" s="21"/>
      <c r="Y45" s="21"/>
    </row>
    <row r="46" spans="1:25" ht="15" customHeight="1" x14ac:dyDescent="0.3">
      <c r="C46" s="25" t="s">
        <v>3114</v>
      </c>
      <c r="D46" s="25"/>
      <c r="E46" s="205"/>
      <c r="F46" s="206"/>
      <c r="H46" s="205"/>
      <c r="I46" s="206"/>
      <c r="K46" s="205"/>
      <c r="L46" s="206"/>
      <c r="W46" s="21"/>
      <c r="X46" s="21"/>
      <c r="Y46" s="21"/>
    </row>
    <row r="47" spans="1:25" ht="14.25" customHeight="1" x14ac:dyDescent="0.3">
      <c r="C47" s="24"/>
      <c r="D47" s="24"/>
    </row>
    <row r="48" spans="1:25" ht="14.7" customHeight="1" x14ac:dyDescent="0.3">
      <c r="C48" s="25" t="s">
        <v>8626</v>
      </c>
      <c r="D48" s="25"/>
      <c r="E48" s="205"/>
      <c r="F48" s="206"/>
      <c r="H48" s="205"/>
      <c r="I48" s="206"/>
      <c r="K48" s="205"/>
      <c r="L48" s="206"/>
    </row>
    <row r="49" spans="1:17" ht="10.5" customHeight="1" x14ac:dyDescent="0.25"/>
    <row r="50" spans="1:17" ht="14.25" customHeight="1" x14ac:dyDescent="0.3">
      <c r="A50" s="209" t="s">
        <v>9643</v>
      </c>
      <c r="B50" s="209"/>
      <c r="C50" s="209"/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09"/>
      <c r="O50" s="209"/>
      <c r="P50" s="209"/>
      <c r="Q50" s="24"/>
    </row>
    <row r="51" spans="1:17" ht="14.25" customHeight="1" x14ac:dyDescent="0.35">
      <c r="A51" s="204" t="s">
        <v>2601</v>
      </c>
      <c r="B51" s="204"/>
      <c r="C51" s="204"/>
      <c r="D51" s="204"/>
      <c r="E51" s="204"/>
      <c r="F51" s="204"/>
      <c r="G51" s="204"/>
      <c r="H51" s="204"/>
      <c r="I51" s="204"/>
      <c r="J51" s="204"/>
      <c r="K51" s="204"/>
      <c r="L51" s="204"/>
      <c r="M51" s="204"/>
      <c r="N51" s="204"/>
      <c r="O51" s="204"/>
      <c r="P51" s="204"/>
      <c r="Q51" s="34"/>
    </row>
    <row r="52" spans="1:17" ht="14.25" customHeight="1" x14ac:dyDescent="0.25"/>
    <row r="53" spans="1:17" ht="14.25" customHeight="1" x14ac:dyDescent="0.25"/>
    <row r="54" spans="1:17" ht="14.25" customHeight="1" x14ac:dyDescent="0.25"/>
    <row r="55" spans="1:17" ht="14.25" customHeight="1" x14ac:dyDescent="0.25"/>
    <row r="56" spans="1:17" ht="14.25" customHeight="1" x14ac:dyDescent="0.25"/>
    <row r="57" spans="1:17" ht="14.25" hidden="1" customHeight="1" x14ac:dyDescent="0.25">
      <c r="B57" s="45"/>
      <c r="C57" s="45"/>
      <c r="D57" s="45"/>
      <c r="E57" s="45"/>
      <c r="F57" s="45"/>
      <c r="G57" s="45"/>
      <c r="H57" s="46"/>
      <c r="I57" s="47"/>
    </row>
    <row r="58" spans="1:17" ht="14.25" hidden="1" customHeight="1" x14ac:dyDescent="0.25">
      <c r="B58" s="28"/>
      <c r="C58" s="28"/>
      <c r="D58" s="28"/>
      <c r="E58" s="28"/>
      <c r="M58" s="19"/>
      <c r="N58" s="28"/>
      <c r="O58" s="28"/>
      <c r="P58" s="28"/>
    </row>
    <row r="59" spans="1:17" ht="14.25" hidden="1" customHeight="1" x14ac:dyDescent="0.25">
      <c r="B59" s="28"/>
      <c r="C59" s="28"/>
      <c r="D59" s="28"/>
      <c r="E59" s="28"/>
      <c r="J59" s="21"/>
      <c r="K59" s="21"/>
      <c r="L59" s="21"/>
      <c r="M59" s="21"/>
      <c r="N59" s="21"/>
      <c r="O59" s="21"/>
      <c r="P59" s="21"/>
    </row>
    <row r="60" spans="1:17" hidden="1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</row>
    <row r="61" spans="1:17" hidden="1" x14ac:dyDescent="0.25">
      <c r="B61" s="21"/>
      <c r="C61" s="21"/>
      <c r="D61" s="21"/>
      <c r="E61" s="21"/>
      <c r="F61" s="21"/>
      <c r="G61" s="21"/>
      <c r="H61" s="21"/>
      <c r="I61" s="21"/>
    </row>
    <row r="62" spans="1:17" hidden="1" x14ac:dyDescent="0.25">
      <c r="A62" s="21"/>
      <c r="Q62" s="21"/>
    </row>
    <row r="68" ht="24" hidden="1" customHeight="1" x14ac:dyDescent="0.25"/>
  </sheetData>
  <sheetProtection formatCells="0" selectLockedCells="1"/>
  <mergeCells count="37">
    <mergeCell ref="E29:F31"/>
    <mergeCell ref="H29:I31"/>
    <mergeCell ref="A1:P1"/>
    <mergeCell ref="A3:P5"/>
    <mergeCell ref="E33:F33"/>
    <mergeCell ref="H33:I33"/>
    <mergeCell ref="A27:E27"/>
    <mergeCell ref="A19:B19"/>
    <mergeCell ref="A21:B21"/>
    <mergeCell ref="A23:B23"/>
    <mergeCell ref="A25:B25"/>
    <mergeCell ref="A14:P14"/>
    <mergeCell ref="A6:P12"/>
    <mergeCell ref="C19:O19"/>
    <mergeCell ref="C21:O21"/>
    <mergeCell ref="C23:O23"/>
    <mergeCell ref="H42:I42"/>
    <mergeCell ref="E35:F35"/>
    <mergeCell ref="H35:I35"/>
    <mergeCell ref="E37:F37"/>
    <mergeCell ref="H37:I37"/>
    <mergeCell ref="C25:O25"/>
    <mergeCell ref="A51:P51"/>
    <mergeCell ref="E46:F46"/>
    <mergeCell ref="H46:I46"/>
    <mergeCell ref="E41:L41"/>
    <mergeCell ref="K46:L46"/>
    <mergeCell ref="E48:F48"/>
    <mergeCell ref="H48:I48"/>
    <mergeCell ref="K48:L48"/>
    <mergeCell ref="K42:L42"/>
    <mergeCell ref="E44:F44"/>
    <mergeCell ref="H44:I44"/>
    <mergeCell ref="K44:L44"/>
    <mergeCell ref="A50:P50"/>
    <mergeCell ref="N41:Q45"/>
    <mergeCell ref="E42:F42"/>
  </mergeCells>
  <phoneticPr fontId="1" type="noConversion"/>
  <conditionalFormatting sqref="E44:F44">
    <cfRule type="cellIs" dxfId="17" priority="9" operator="greaterThanOrEqual">
      <formula>853</formula>
    </cfRule>
    <cfRule type="cellIs" dxfId="16" priority="10" operator="between">
      <formula>1</formula>
      <formula>852</formula>
    </cfRule>
  </conditionalFormatting>
  <conditionalFormatting sqref="E46:F46">
    <cfRule type="cellIs" dxfId="15" priority="11" operator="greaterThanOrEqual">
      <formula>853</formula>
    </cfRule>
    <cfRule type="cellIs" dxfId="14" priority="12" operator="between">
      <formula>1</formula>
      <formula>852</formula>
    </cfRule>
  </conditionalFormatting>
  <conditionalFormatting sqref="E48:F48">
    <cfRule type="cellIs" dxfId="13" priority="25" operator="greaterThanOrEqual">
      <formula>853</formula>
    </cfRule>
    <cfRule type="cellIs" dxfId="12" priority="26" operator="between">
      <formula>1</formula>
      <formula>852</formula>
    </cfRule>
  </conditionalFormatting>
  <conditionalFormatting sqref="H44:I44">
    <cfRule type="cellIs" dxfId="11" priority="7" operator="greaterThanOrEqual">
      <formula>878</formula>
    </cfRule>
    <cfRule type="cellIs" dxfId="10" priority="8" operator="between">
      <formula>1</formula>
      <formula>877</formula>
    </cfRule>
  </conditionalFormatting>
  <conditionalFormatting sqref="H46:I46">
    <cfRule type="cellIs" dxfId="9" priority="18" operator="greaterThanOrEqual">
      <formula>878</formula>
    </cfRule>
    <cfRule type="cellIs" dxfId="8" priority="19" operator="between">
      <formula>1</formula>
      <formula>877</formula>
    </cfRule>
  </conditionalFormatting>
  <conditionalFormatting sqref="H48:I48">
    <cfRule type="cellIs" dxfId="7" priority="5" operator="greaterThanOrEqual">
      <formula>878</formula>
    </cfRule>
    <cfRule type="cellIs" dxfId="6" priority="6" operator="between">
      <formula>1</formula>
      <formula>877</formula>
    </cfRule>
  </conditionalFormatting>
  <conditionalFormatting sqref="K44:L44">
    <cfRule type="cellIs" dxfId="5" priority="1" operator="greaterThanOrEqual">
      <formula>952</formula>
    </cfRule>
    <cfRule type="cellIs" dxfId="4" priority="2" operator="between">
      <formula>1</formula>
      <formula>951</formula>
    </cfRule>
  </conditionalFormatting>
  <conditionalFormatting sqref="K46:L46">
    <cfRule type="cellIs" dxfId="3" priority="3" operator="greaterThanOrEqual">
      <formula>952</formula>
    </cfRule>
    <cfRule type="cellIs" dxfId="2" priority="4" operator="between">
      <formula>1</formula>
      <formula>951</formula>
    </cfRule>
  </conditionalFormatting>
  <conditionalFormatting sqref="K48:L48">
    <cfRule type="cellIs" dxfId="1" priority="21" operator="greaterThanOrEqual">
      <formula>952</formula>
    </cfRule>
    <cfRule type="cellIs" dxfId="0" priority="22" operator="between">
      <formula>1</formula>
      <formula>951</formula>
    </cfRule>
  </conditionalFormatting>
  <hyperlinks>
    <hyperlink ref="A50:P50" r:id="rId1" display="For questions about this form please contact: educ.governance.legislation.gov.bc.ca  " xr:uid="{9EB29C30-3F3B-4802-B71B-F282D3412D74}"/>
  </hyperlinks>
  <printOptions horizontalCentered="1"/>
  <pageMargins left="0.23622047244094488" right="0.23622047244094488" top="0.59055118110236215" bottom="0" header="0.31496062992125984" footer="0.31496062992125984"/>
  <pageSetup orientation="portrait" r:id="rId2"/>
  <headerFooter alignWithMargins="0"/>
  <drawing r:id="rId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78C2B-DA1B-4CC3-B540-CC5EF6738AA7}">
  <sheetPr>
    <tabColor indexed="31"/>
  </sheetPr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K2058"/>
  <sheetViews>
    <sheetView workbookViewId="0">
      <selection activeCell="D26" sqref="D26"/>
    </sheetView>
  </sheetViews>
  <sheetFormatPr defaultColWidth="8.6640625" defaultRowHeight="13.2" x14ac:dyDescent="0.25"/>
  <cols>
    <col min="1" max="1" width="60.44140625" bestFit="1" customWidth="1"/>
    <col min="2" max="2" width="15.5546875" customWidth="1"/>
    <col min="3" max="4" width="31.33203125" customWidth="1"/>
    <col min="5" max="7" width="15.5546875" customWidth="1"/>
    <col min="8" max="8" width="31.33203125" customWidth="1"/>
    <col min="9" max="11" width="15.5546875" customWidth="1"/>
    <col min="12" max="12" width="31.33203125" customWidth="1"/>
    <col min="13" max="13" width="15.5546875" customWidth="1"/>
    <col min="14" max="14" width="3.5546875" customWidth="1"/>
    <col min="15" max="15" width="8.6640625" hidden="1" customWidth="1"/>
    <col min="16" max="16" width="7.77734375" customWidth="1"/>
    <col min="18" max="18" width="17.77734375" customWidth="1"/>
    <col min="19" max="19" width="13" customWidth="1"/>
    <col min="20" max="20" width="31.21875" customWidth="1"/>
    <col min="21" max="21" width="21.5546875" customWidth="1"/>
    <col min="22" max="24" width="8.88671875"/>
    <col min="25" max="25" width="18.6640625" customWidth="1"/>
    <col min="26" max="26" width="20.109375" customWidth="1"/>
    <col min="27" max="27" width="19.5546875" customWidth="1"/>
    <col min="28" max="28" width="23.5546875" customWidth="1"/>
    <col min="29" max="29" width="17.5546875" customWidth="1"/>
    <col min="30" max="30" width="20.33203125" customWidth="1"/>
    <col min="31" max="31" width="17.6640625" customWidth="1"/>
    <col min="32" max="32" width="18.77734375" customWidth="1"/>
    <col min="33" max="33" width="17.5546875" customWidth="1"/>
    <col min="34" max="34" width="18.77734375" customWidth="1"/>
    <col min="35" max="35" width="16.33203125" customWidth="1"/>
    <col min="36" max="36" width="20.44140625" customWidth="1"/>
    <col min="37" max="37" width="20.88671875" customWidth="1"/>
    <col min="38" max="38" width="19.88671875" customWidth="1"/>
    <col min="39" max="39" width="15" customWidth="1"/>
    <col min="40" max="40" width="16.77734375" customWidth="1"/>
    <col min="41" max="41" width="26.109375" customWidth="1"/>
    <col min="42" max="42" width="22.6640625" customWidth="1"/>
    <col min="43" max="43" width="20.109375" customWidth="1"/>
    <col min="44" max="44" width="16.77734375" customWidth="1"/>
    <col min="45" max="45" width="16.109375" customWidth="1"/>
    <col min="46" max="46" width="27.33203125" customWidth="1"/>
    <col min="47" max="47" width="15.109375" customWidth="1"/>
    <col min="48" max="48" width="16.109375" customWidth="1"/>
    <col min="49" max="49" width="20.21875" customWidth="1"/>
    <col min="50" max="50" width="19" customWidth="1"/>
    <col min="51" max="51" width="20.21875" customWidth="1"/>
    <col min="52" max="52" width="21.33203125" customWidth="1"/>
    <col min="53" max="53" width="19.5546875" customWidth="1"/>
    <col min="54" max="54" width="17.88671875" customWidth="1"/>
    <col min="55" max="55" width="18" customWidth="1"/>
    <col min="56" max="56" width="19.6640625" customWidth="1"/>
    <col min="57" max="57" width="19.88671875" customWidth="1"/>
    <col min="58" max="58" width="18.88671875" customWidth="1"/>
    <col min="59" max="59" width="18.5546875" customWidth="1"/>
    <col min="60" max="60" width="21" customWidth="1"/>
    <col min="61" max="61" width="17.109375" customWidth="1"/>
    <col min="62" max="62" width="14.6640625" customWidth="1"/>
    <col min="63" max="63" width="16.21875" customWidth="1"/>
  </cols>
  <sheetData>
    <row r="1" spans="1:63" x14ac:dyDescent="0.25">
      <c r="A1" s="18" t="s">
        <v>1840</v>
      </c>
      <c r="B1" s="17" t="s">
        <v>35</v>
      </c>
      <c r="C1" s="17" t="s">
        <v>1780</v>
      </c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P1" s="18" t="s">
        <v>1779</v>
      </c>
      <c r="R1" s="115" t="s">
        <v>35</v>
      </c>
      <c r="S1" s="115" t="s">
        <v>36</v>
      </c>
      <c r="T1" s="115" t="s">
        <v>37</v>
      </c>
      <c r="U1" s="115" t="s">
        <v>38</v>
      </c>
      <c r="V1" s="115" t="s">
        <v>39</v>
      </c>
      <c r="W1" s="115" t="s">
        <v>40</v>
      </c>
      <c r="X1" s="115" t="s">
        <v>41</v>
      </c>
      <c r="Y1" s="115" t="s">
        <v>42</v>
      </c>
      <c r="Z1" s="115" t="s">
        <v>43</v>
      </c>
      <c r="AA1" s="115" t="s">
        <v>44</v>
      </c>
      <c r="AB1" s="115" t="s">
        <v>45</v>
      </c>
      <c r="AC1" s="115" t="s">
        <v>46</v>
      </c>
      <c r="AD1" s="115" t="s">
        <v>47</v>
      </c>
      <c r="AE1" s="115" t="s">
        <v>48</v>
      </c>
      <c r="AF1" s="115" t="s">
        <v>49</v>
      </c>
      <c r="AG1" s="115" t="s">
        <v>50</v>
      </c>
      <c r="AH1" s="115" t="s">
        <v>51</v>
      </c>
      <c r="AI1" s="115" t="s">
        <v>52</v>
      </c>
      <c r="AJ1" s="115" t="s">
        <v>53</v>
      </c>
      <c r="AK1" s="115" t="s">
        <v>54</v>
      </c>
      <c r="AL1" s="115" t="s">
        <v>55</v>
      </c>
      <c r="AM1" s="115" t="s">
        <v>56</v>
      </c>
      <c r="AN1" s="115" t="s">
        <v>57</v>
      </c>
      <c r="AO1" s="115" t="s">
        <v>58</v>
      </c>
      <c r="AP1" s="115" t="s">
        <v>59</v>
      </c>
      <c r="AQ1" s="115" t="s">
        <v>60</v>
      </c>
      <c r="AR1" s="115" t="s">
        <v>61</v>
      </c>
      <c r="AS1" s="115" t="s">
        <v>62</v>
      </c>
      <c r="AT1" s="115" t="s">
        <v>63</v>
      </c>
      <c r="AU1" s="115" t="s">
        <v>64</v>
      </c>
      <c r="AV1" s="115" t="s">
        <v>65</v>
      </c>
      <c r="AW1" s="115" t="s">
        <v>66</v>
      </c>
      <c r="AX1" s="115" t="s">
        <v>67</v>
      </c>
      <c r="AY1" s="115" t="s">
        <v>68</v>
      </c>
      <c r="AZ1" s="115" t="s">
        <v>69</v>
      </c>
      <c r="BA1" s="115" t="s">
        <v>70</v>
      </c>
      <c r="BB1" s="115" t="s">
        <v>71</v>
      </c>
      <c r="BC1" s="115" t="s">
        <v>72</v>
      </c>
      <c r="BD1" s="115" t="s">
        <v>73</v>
      </c>
      <c r="BE1" s="115" t="s">
        <v>74</v>
      </c>
      <c r="BF1" s="115" t="s">
        <v>75</v>
      </c>
      <c r="BG1" s="115" t="s">
        <v>76</v>
      </c>
      <c r="BH1" s="115" t="s">
        <v>77</v>
      </c>
      <c r="BI1" s="115" t="s">
        <v>2788</v>
      </c>
      <c r="BJ1" s="17" t="s">
        <v>1992</v>
      </c>
      <c r="BK1" s="17" t="s">
        <v>1993</v>
      </c>
    </row>
    <row r="2" spans="1:63" x14ac:dyDescent="0.25">
      <c r="A2" t="str">
        <f>B2&amp;" - "&amp;C2</f>
        <v xml:space="preserve">005 - Southeast Kootenay                      </v>
      </c>
      <c r="B2" t="s">
        <v>90</v>
      </c>
      <c r="C2" t="s">
        <v>1781</v>
      </c>
      <c r="P2" t="str">
        <f t="shared" ref="P2:P65" si="0">R2&amp;AD2&amp;Q2</f>
        <v>005Public School1</v>
      </c>
      <c r="Q2">
        <f t="shared" ref="Q2:Q65" si="1">IF(R1=R2,Q1+1,1)</f>
        <v>1</v>
      </c>
      <c r="R2" s="179" t="s">
        <v>90</v>
      </c>
      <c r="S2" s="179" t="s">
        <v>4149</v>
      </c>
      <c r="T2" t="s">
        <v>1076</v>
      </c>
      <c r="U2" t="s">
        <v>4150</v>
      </c>
      <c r="V2" t="s">
        <v>4151</v>
      </c>
      <c r="W2" t="s">
        <v>4152</v>
      </c>
      <c r="X2" t="s">
        <v>4153</v>
      </c>
      <c r="Z2" t="s">
        <v>350</v>
      </c>
      <c r="AA2" t="s">
        <v>903</v>
      </c>
      <c r="AB2" t="s">
        <v>3116</v>
      </c>
      <c r="AD2" t="s">
        <v>81</v>
      </c>
      <c r="AM2">
        <v>2504890677</v>
      </c>
      <c r="AN2">
        <v>2504890761</v>
      </c>
      <c r="AO2" t="s">
        <v>3117</v>
      </c>
      <c r="AR2" t="s">
        <v>3118</v>
      </c>
      <c r="AS2" t="s">
        <v>3118</v>
      </c>
      <c r="AW2" t="s">
        <v>3118</v>
      </c>
      <c r="AX2" t="s">
        <v>3118</v>
      </c>
      <c r="AY2" t="s">
        <v>3118</v>
      </c>
      <c r="AZ2" t="s">
        <v>3118</v>
      </c>
      <c r="BA2" t="s">
        <v>3118</v>
      </c>
      <c r="BB2" t="s">
        <v>3118</v>
      </c>
      <c r="BC2" t="s">
        <v>3118</v>
      </c>
      <c r="BD2" t="s">
        <v>3118</v>
      </c>
      <c r="BE2" t="s">
        <v>3118</v>
      </c>
      <c r="BF2" t="s">
        <v>3119</v>
      </c>
      <c r="BG2" t="s">
        <v>3119</v>
      </c>
      <c r="BH2" t="s">
        <v>3119</v>
      </c>
      <c r="BI2" t="str">
        <f>IF(OR(AR2="Y",AS2="Y"),"Yes","No")</f>
        <v>No</v>
      </c>
      <c r="BJ2" t="str">
        <f>IF(OR(AW2="Y",AX2="Y",AY2="Y",AZ2="Y",BA2="Y",BB2="Y",BC2="Y"),"Yes","No")</f>
        <v>No</v>
      </c>
      <c r="BK2" t="str">
        <f>IF(OR(BD2="Y",BE2="Y",BF2="Y",BG2="Y",BH2="Y"),"Yes","No")</f>
        <v>Yes</v>
      </c>
    </row>
    <row r="3" spans="1:63" x14ac:dyDescent="0.25">
      <c r="A3" t="str">
        <f t="shared" ref="A3:A61" si="2">B3&amp;" - "&amp;C3</f>
        <v xml:space="preserve">006 - Rocky Mountain                          </v>
      </c>
      <c r="B3" t="s">
        <v>177</v>
      </c>
      <c r="C3" t="s">
        <v>1782</v>
      </c>
      <c r="P3" t="str">
        <f t="shared" si="0"/>
        <v>005Public School2</v>
      </c>
      <c r="Q3">
        <f t="shared" si="1"/>
        <v>2</v>
      </c>
      <c r="R3" s="179" t="s">
        <v>90</v>
      </c>
      <c r="S3" s="179" t="s">
        <v>4456</v>
      </c>
      <c r="T3" t="s">
        <v>8629</v>
      </c>
      <c r="U3" t="s">
        <v>4457</v>
      </c>
      <c r="V3" t="s">
        <v>4458</v>
      </c>
      <c r="W3" t="s">
        <v>4152</v>
      </c>
      <c r="X3" t="s">
        <v>4459</v>
      </c>
      <c r="Z3" t="s">
        <v>91</v>
      </c>
      <c r="AA3" t="s">
        <v>173</v>
      </c>
      <c r="AB3" t="s">
        <v>3181</v>
      </c>
      <c r="AD3" t="s">
        <v>81</v>
      </c>
      <c r="AM3">
        <v>2504234912</v>
      </c>
      <c r="AO3" t="s">
        <v>3182</v>
      </c>
      <c r="AR3" t="s">
        <v>3118</v>
      </c>
      <c r="AS3" t="s">
        <v>3118</v>
      </c>
      <c r="AW3" t="s">
        <v>3118</v>
      </c>
      <c r="AX3" t="s">
        <v>3118</v>
      </c>
      <c r="AY3" t="s">
        <v>3118</v>
      </c>
      <c r="AZ3" t="s">
        <v>3118</v>
      </c>
      <c r="BA3" t="s">
        <v>3118</v>
      </c>
      <c r="BB3" t="s">
        <v>3118</v>
      </c>
      <c r="BC3" t="s">
        <v>3118</v>
      </c>
      <c r="BD3" t="s">
        <v>3118</v>
      </c>
      <c r="BE3" t="s">
        <v>3118</v>
      </c>
      <c r="BF3" t="s">
        <v>3119</v>
      </c>
      <c r="BG3" t="s">
        <v>3119</v>
      </c>
      <c r="BH3" t="s">
        <v>3119</v>
      </c>
      <c r="BI3" t="str">
        <f t="shared" ref="BI3:BI66" si="3">IF(OR(AR3="Y",AS3="Y"),"Yes","No")</f>
        <v>No</v>
      </c>
      <c r="BJ3" t="str">
        <f t="shared" ref="BJ3:BJ66" si="4">IF(OR(AW3="Y",AX3="Y",AY3="Y",AZ3="Y",BA3="Y",BB3="Y",BC3="Y"),"Yes","No")</f>
        <v>No</v>
      </c>
      <c r="BK3" t="str">
        <f t="shared" ref="BK3:BK66" si="5">IF(OR(BD3="Y",BE3="Y",BF3="Y",BG3="Y",BH3="Y"),"Yes","No")</f>
        <v>Yes</v>
      </c>
    </row>
    <row r="4" spans="1:63" x14ac:dyDescent="0.25">
      <c r="A4" t="str">
        <f t="shared" si="2"/>
        <v xml:space="preserve">008 - Kootenay Lake                           </v>
      </c>
      <c r="B4" t="s">
        <v>133</v>
      </c>
      <c r="C4" t="s">
        <v>1783</v>
      </c>
      <c r="P4" t="str">
        <f t="shared" si="0"/>
        <v>005Public School3</v>
      </c>
      <c r="Q4">
        <f t="shared" si="1"/>
        <v>3</v>
      </c>
      <c r="R4" s="179" t="s">
        <v>90</v>
      </c>
      <c r="S4" s="179" t="s">
        <v>4581</v>
      </c>
      <c r="T4" t="s">
        <v>997</v>
      </c>
      <c r="U4" t="s">
        <v>4582</v>
      </c>
      <c r="V4" t="s">
        <v>4583</v>
      </c>
      <c r="W4" t="s">
        <v>4152</v>
      </c>
      <c r="X4" t="s">
        <v>4584</v>
      </c>
      <c r="Z4" t="s">
        <v>187</v>
      </c>
      <c r="AA4" t="s">
        <v>498</v>
      </c>
      <c r="AB4" t="s">
        <v>3203</v>
      </c>
      <c r="AD4" t="s">
        <v>81</v>
      </c>
      <c r="AM4">
        <v>2504293211</v>
      </c>
      <c r="AN4">
        <v>2504293555</v>
      </c>
      <c r="AO4" t="s">
        <v>3204</v>
      </c>
      <c r="AR4" t="s">
        <v>3118</v>
      </c>
      <c r="AS4" t="s">
        <v>3119</v>
      </c>
      <c r="AW4" t="s">
        <v>3119</v>
      </c>
      <c r="AX4" t="s">
        <v>3119</v>
      </c>
      <c r="AY4" t="s">
        <v>3119</v>
      </c>
      <c r="AZ4" t="s">
        <v>3119</v>
      </c>
      <c r="BA4" t="s">
        <v>3119</v>
      </c>
      <c r="BB4" t="s">
        <v>3119</v>
      </c>
      <c r="BC4" t="s">
        <v>3119</v>
      </c>
      <c r="BD4" t="s">
        <v>3119</v>
      </c>
      <c r="BE4" t="s">
        <v>3119</v>
      </c>
      <c r="BF4" t="s">
        <v>3119</v>
      </c>
      <c r="BG4" t="s">
        <v>3118</v>
      </c>
      <c r="BH4" t="s">
        <v>3118</v>
      </c>
      <c r="BI4" t="str">
        <f t="shared" si="3"/>
        <v>Yes</v>
      </c>
      <c r="BJ4" t="str">
        <f t="shared" si="4"/>
        <v>Yes</v>
      </c>
      <c r="BK4" t="str">
        <f t="shared" si="5"/>
        <v>Yes</v>
      </c>
    </row>
    <row r="5" spans="1:63" x14ac:dyDescent="0.25">
      <c r="A5" t="str">
        <f t="shared" si="2"/>
        <v xml:space="preserve">010 - Arrow Lakes                             </v>
      </c>
      <c r="B5" t="s">
        <v>232</v>
      </c>
      <c r="C5" t="s">
        <v>1784</v>
      </c>
      <c r="P5" t="str">
        <f t="shared" si="0"/>
        <v>005Public School4</v>
      </c>
      <c r="Q5">
        <f t="shared" si="1"/>
        <v>4</v>
      </c>
      <c r="R5" s="179" t="s">
        <v>90</v>
      </c>
      <c r="S5" s="179" t="s">
        <v>4585</v>
      </c>
      <c r="T5" t="s">
        <v>986</v>
      </c>
      <c r="U5" t="s">
        <v>4586</v>
      </c>
      <c r="V5" t="s">
        <v>4458</v>
      </c>
      <c r="W5" t="s">
        <v>4152</v>
      </c>
      <c r="X5" t="s">
        <v>4459</v>
      </c>
      <c r="Z5" t="s">
        <v>254</v>
      </c>
      <c r="AA5" t="s">
        <v>3205</v>
      </c>
      <c r="AB5" t="s">
        <v>3203</v>
      </c>
      <c r="AD5" t="s">
        <v>81</v>
      </c>
      <c r="AM5">
        <v>2504234651</v>
      </c>
      <c r="AN5">
        <v>2504237661</v>
      </c>
      <c r="AO5" t="s">
        <v>3206</v>
      </c>
      <c r="AR5" t="s">
        <v>3118</v>
      </c>
      <c r="AS5" t="s">
        <v>3119</v>
      </c>
      <c r="AW5" t="s">
        <v>3119</v>
      </c>
      <c r="AX5" t="s">
        <v>3119</v>
      </c>
      <c r="AY5" t="s">
        <v>3119</v>
      </c>
      <c r="AZ5" t="s">
        <v>3119</v>
      </c>
      <c r="BA5" t="s">
        <v>3119</v>
      </c>
      <c r="BB5" t="s">
        <v>3119</v>
      </c>
      <c r="BC5" t="s">
        <v>3118</v>
      </c>
      <c r="BD5" t="s">
        <v>3118</v>
      </c>
      <c r="BE5" t="s">
        <v>3118</v>
      </c>
      <c r="BF5" t="s">
        <v>3118</v>
      </c>
      <c r="BG5" t="s">
        <v>3118</v>
      </c>
      <c r="BH5" t="s">
        <v>3118</v>
      </c>
      <c r="BI5" t="str">
        <f t="shared" si="3"/>
        <v>Yes</v>
      </c>
      <c r="BJ5" t="str">
        <f t="shared" si="4"/>
        <v>Yes</v>
      </c>
      <c r="BK5" t="str">
        <f t="shared" si="5"/>
        <v>No</v>
      </c>
    </row>
    <row r="6" spans="1:63" x14ac:dyDescent="0.25">
      <c r="A6" t="str">
        <f t="shared" si="2"/>
        <v xml:space="preserve">019 - Revelstoke                              </v>
      </c>
      <c r="B6" t="s">
        <v>229</v>
      </c>
      <c r="C6" t="s">
        <v>1785</v>
      </c>
      <c r="P6" t="str">
        <f t="shared" si="0"/>
        <v>005Public School5</v>
      </c>
      <c r="Q6">
        <f t="shared" si="1"/>
        <v>5</v>
      </c>
      <c r="R6" s="179" t="s">
        <v>90</v>
      </c>
      <c r="S6" s="179" t="s">
        <v>4587</v>
      </c>
      <c r="T6" t="s">
        <v>812</v>
      </c>
      <c r="U6" t="s">
        <v>4588</v>
      </c>
      <c r="V6" t="s">
        <v>4589</v>
      </c>
      <c r="W6" t="s">
        <v>4152</v>
      </c>
      <c r="X6" t="s">
        <v>4590</v>
      </c>
      <c r="Z6" t="s">
        <v>121</v>
      </c>
      <c r="AA6" t="s">
        <v>8924</v>
      </c>
      <c r="AB6" t="s">
        <v>3203</v>
      </c>
      <c r="AD6" t="s">
        <v>81</v>
      </c>
      <c r="AM6">
        <v>2504257818</v>
      </c>
      <c r="AN6">
        <v>2504252426</v>
      </c>
      <c r="AO6" t="s">
        <v>9220</v>
      </c>
      <c r="AR6" t="s">
        <v>3118</v>
      </c>
      <c r="AS6" t="s">
        <v>3119</v>
      </c>
      <c r="AW6" t="s">
        <v>3119</v>
      </c>
      <c r="AX6" t="s">
        <v>3119</v>
      </c>
      <c r="AY6" t="s">
        <v>3119</v>
      </c>
      <c r="AZ6" t="s">
        <v>3119</v>
      </c>
      <c r="BA6" t="s">
        <v>3119</v>
      </c>
      <c r="BB6" t="s">
        <v>3119</v>
      </c>
      <c r="BC6" t="s">
        <v>3118</v>
      </c>
      <c r="BD6" t="s">
        <v>3118</v>
      </c>
      <c r="BE6" t="s">
        <v>3118</v>
      </c>
      <c r="BF6" t="s">
        <v>3118</v>
      </c>
      <c r="BG6" t="s">
        <v>3118</v>
      </c>
      <c r="BH6" t="s">
        <v>3118</v>
      </c>
      <c r="BI6" t="str">
        <f t="shared" si="3"/>
        <v>Yes</v>
      </c>
      <c r="BJ6" t="str">
        <f t="shared" si="4"/>
        <v>Yes</v>
      </c>
      <c r="BK6" t="str">
        <f t="shared" si="5"/>
        <v>No</v>
      </c>
    </row>
    <row r="7" spans="1:63" x14ac:dyDescent="0.25">
      <c r="A7" t="str">
        <f t="shared" si="2"/>
        <v xml:space="preserve">020 - Kootenay-Columbia                       </v>
      </c>
      <c r="B7" t="s">
        <v>338</v>
      </c>
      <c r="C7" t="s">
        <v>1786</v>
      </c>
      <c r="P7" t="str">
        <f t="shared" si="0"/>
        <v>005Public School6</v>
      </c>
      <c r="Q7">
        <f t="shared" si="1"/>
        <v>6</v>
      </c>
      <c r="R7" s="179" t="s">
        <v>90</v>
      </c>
      <c r="S7" s="179" t="s">
        <v>4591</v>
      </c>
      <c r="T7" t="s">
        <v>1452</v>
      </c>
      <c r="U7" t="s">
        <v>4592</v>
      </c>
      <c r="V7" t="s">
        <v>4593</v>
      </c>
      <c r="W7" t="s">
        <v>4152</v>
      </c>
      <c r="X7" t="s">
        <v>4594</v>
      </c>
      <c r="Z7" t="s">
        <v>318</v>
      </c>
      <c r="AA7" t="s">
        <v>2792</v>
      </c>
      <c r="AB7" t="s">
        <v>3203</v>
      </c>
      <c r="AD7" t="s">
        <v>81</v>
      </c>
      <c r="AM7">
        <v>2508654625</v>
      </c>
      <c r="AN7">
        <v>2508654451</v>
      </c>
      <c r="AO7" t="s">
        <v>3207</v>
      </c>
      <c r="AR7" t="s">
        <v>3118</v>
      </c>
      <c r="AS7" t="s">
        <v>3119</v>
      </c>
      <c r="AW7" t="s">
        <v>3119</v>
      </c>
      <c r="AX7" t="s">
        <v>3119</v>
      </c>
      <c r="AY7" t="s">
        <v>3119</v>
      </c>
      <c r="AZ7" t="s">
        <v>3119</v>
      </c>
      <c r="BA7" t="s">
        <v>3119</v>
      </c>
      <c r="BB7" t="s">
        <v>3119</v>
      </c>
      <c r="BC7" t="s">
        <v>3118</v>
      </c>
      <c r="BD7" t="s">
        <v>3118</v>
      </c>
      <c r="BE7" t="s">
        <v>3118</v>
      </c>
      <c r="BF7" t="s">
        <v>3118</v>
      </c>
      <c r="BG7" t="s">
        <v>3118</v>
      </c>
      <c r="BH7" t="s">
        <v>3118</v>
      </c>
      <c r="BI7" t="str">
        <f t="shared" si="3"/>
        <v>Yes</v>
      </c>
      <c r="BJ7" t="str">
        <f t="shared" si="4"/>
        <v>Yes</v>
      </c>
      <c r="BK7" t="str">
        <f t="shared" si="5"/>
        <v>No</v>
      </c>
    </row>
    <row r="8" spans="1:63" x14ac:dyDescent="0.25">
      <c r="A8" t="str">
        <f t="shared" si="2"/>
        <v xml:space="preserve">022 - Vernon                                  </v>
      </c>
      <c r="B8" t="s">
        <v>88</v>
      </c>
      <c r="C8" t="s">
        <v>1787</v>
      </c>
      <c r="P8" t="str">
        <f t="shared" si="0"/>
        <v>005Public School7</v>
      </c>
      <c r="Q8">
        <f t="shared" si="1"/>
        <v>7</v>
      </c>
      <c r="R8" s="179" t="s">
        <v>90</v>
      </c>
      <c r="S8" s="179" t="s">
        <v>4595</v>
      </c>
      <c r="T8" t="s">
        <v>1233</v>
      </c>
      <c r="U8" t="s">
        <v>4596</v>
      </c>
      <c r="V8" t="s">
        <v>4151</v>
      </c>
      <c r="W8" t="s">
        <v>4152</v>
      </c>
      <c r="X8" t="s">
        <v>4597</v>
      </c>
      <c r="Z8" t="s">
        <v>350</v>
      </c>
      <c r="AA8" t="s">
        <v>903</v>
      </c>
      <c r="AB8" t="s">
        <v>3203</v>
      </c>
      <c r="AD8" t="s">
        <v>81</v>
      </c>
      <c r="AM8">
        <v>2504265241</v>
      </c>
      <c r="AN8">
        <v>2504266673</v>
      </c>
      <c r="AO8" t="s">
        <v>3117</v>
      </c>
      <c r="AR8" t="s">
        <v>3118</v>
      </c>
      <c r="AS8" t="s">
        <v>3118</v>
      </c>
      <c r="AW8" t="s">
        <v>3118</v>
      </c>
      <c r="AX8" t="s">
        <v>3118</v>
      </c>
      <c r="AY8" t="s">
        <v>3118</v>
      </c>
      <c r="AZ8" t="s">
        <v>3118</v>
      </c>
      <c r="BA8" t="s">
        <v>3118</v>
      </c>
      <c r="BB8" t="s">
        <v>3118</v>
      </c>
      <c r="BC8" t="s">
        <v>3118</v>
      </c>
      <c r="BD8" t="s">
        <v>3118</v>
      </c>
      <c r="BE8" t="s">
        <v>3118</v>
      </c>
      <c r="BF8" t="s">
        <v>3119</v>
      </c>
      <c r="BG8" t="s">
        <v>3119</v>
      </c>
      <c r="BH8" t="s">
        <v>3119</v>
      </c>
      <c r="BI8" t="str">
        <f t="shared" si="3"/>
        <v>No</v>
      </c>
      <c r="BJ8" t="str">
        <f t="shared" si="4"/>
        <v>No</v>
      </c>
      <c r="BK8" t="str">
        <f t="shared" si="5"/>
        <v>Yes</v>
      </c>
    </row>
    <row r="9" spans="1:63" x14ac:dyDescent="0.25">
      <c r="A9" t="str">
        <f t="shared" si="2"/>
        <v xml:space="preserve">023 - Central Okanagan                        </v>
      </c>
      <c r="B9" t="s">
        <v>105</v>
      </c>
      <c r="C9" t="s">
        <v>1788</v>
      </c>
      <c r="P9" t="str">
        <f t="shared" si="0"/>
        <v>005Public School8</v>
      </c>
      <c r="Q9">
        <f t="shared" si="1"/>
        <v>8</v>
      </c>
      <c r="R9" s="179" t="s">
        <v>90</v>
      </c>
      <c r="S9" s="179" t="s">
        <v>4598</v>
      </c>
      <c r="T9" t="s">
        <v>1120</v>
      </c>
      <c r="U9" t="s">
        <v>4599</v>
      </c>
      <c r="V9" t="s">
        <v>4151</v>
      </c>
      <c r="W9" t="s">
        <v>4152</v>
      </c>
      <c r="X9" t="s">
        <v>4600</v>
      </c>
      <c r="Z9" t="s">
        <v>511</v>
      </c>
      <c r="AA9" t="s">
        <v>1856</v>
      </c>
      <c r="AB9" t="s">
        <v>3203</v>
      </c>
      <c r="AD9" t="s">
        <v>81</v>
      </c>
      <c r="AM9">
        <v>2504265291</v>
      </c>
      <c r="AN9">
        <v>2504895723</v>
      </c>
      <c r="AO9" t="s">
        <v>3208</v>
      </c>
      <c r="AR9" t="s">
        <v>3118</v>
      </c>
      <c r="AS9" t="s">
        <v>3118</v>
      </c>
      <c r="AW9" t="s">
        <v>3118</v>
      </c>
      <c r="AX9" t="s">
        <v>3118</v>
      </c>
      <c r="AY9" t="s">
        <v>3118</v>
      </c>
      <c r="AZ9" t="s">
        <v>3118</v>
      </c>
      <c r="BA9" t="s">
        <v>3118</v>
      </c>
      <c r="BB9" t="s">
        <v>3119</v>
      </c>
      <c r="BC9" t="s">
        <v>3119</v>
      </c>
      <c r="BD9" t="s">
        <v>3119</v>
      </c>
      <c r="BE9" t="s">
        <v>3119</v>
      </c>
      <c r="BF9" t="s">
        <v>3118</v>
      </c>
      <c r="BG9" t="s">
        <v>3118</v>
      </c>
      <c r="BH9" t="s">
        <v>3118</v>
      </c>
      <c r="BI9" t="str">
        <f t="shared" si="3"/>
        <v>No</v>
      </c>
      <c r="BJ9" t="str">
        <f t="shared" si="4"/>
        <v>Yes</v>
      </c>
      <c r="BK9" t="str">
        <f t="shared" si="5"/>
        <v>Yes</v>
      </c>
    </row>
    <row r="10" spans="1:63" x14ac:dyDescent="0.25">
      <c r="A10" t="str">
        <f t="shared" si="2"/>
        <v xml:space="preserve">027 - Cariboo-Chilcotin                       </v>
      </c>
      <c r="B10" t="s">
        <v>78</v>
      </c>
      <c r="C10" t="s">
        <v>1789</v>
      </c>
      <c r="P10" t="str">
        <f t="shared" si="0"/>
        <v>005Public School9</v>
      </c>
      <c r="Q10">
        <f t="shared" si="1"/>
        <v>9</v>
      </c>
      <c r="R10" s="179" t="s">
        <v>90</v>
      </c>
      <c r="S10" s="179" t="s">
        <v>4601</v>
      </c>
      <c r="T10" t="s">
        <v>1627</v>
      </c>
      <c r="U10" t="s">
        <v>4602</v>
      </c>
      <c r="V10" t="s">
        <v>4151</v>
      </c>
      <c r="W10" t="s">
        <v>4152</v>
      </c>
      <c r="X10" t="s">
        <v>4603</v>
      </c>
      <c r="Z10" t="s">
        <v>162</v>
      </c>
      <c r="AA10" t="s">
        <v>8925</v>
      </c>
      <c r="AB10" t="s">
        <v>3203</v>
      </c>
      <c r="AD10" t="s">
        <v>81</v>
      </c>
      <c r="AM10">
        <v>2504894575</v>
      </c>
      <c r="AN10">
        <v>2504890788</v>
      </c>
      <c r="AO10" t="s">
        <v>9221</v>
      </c>
      <c r="AR10" t="s">
        <v>3118</v>
      </c>
      <c r="AS10" t="s">
        <v>3119</v>
      </c>
      <c r="AW10" t="s">
        <v>3119</v>
      </c>
      <c r="AX10" t="s">
        <v>3119</v>
      </c>
      <c r="AY10" t="s">
        <v>3119</v>
      </c>
      <c r="AZ10" t="s">
        <v>3119</v>
      </c>
      <c r="BA10" t="s">
        <v>3119</v>
      </c>
      <c r="BB10" t="s">
        <v>3119</v>
      </c>
      <c r="BC10" t="s">
        <v>3118</v>
      </c>
      <c r="BD10" t="s">
        <v>3118</v>
      </c>
      <c r="BE10" t="s">
        <v>3118</v>
      </c>
      <c r="BF10" t="s">
        <v>3118</v>
      </c>
      <c r="BG10" t="s">
        <v>3118</v>
      </c>
      <c r="BH10" t="s">
        <v>3118</v>
      </c>
      <c r="BI10" t="str">
        <f t="shared" si="3"/>
        <v>Yes</v>
      </c>
      <c r="BJ10" t="str">
        <f t="shared" si="4"/>
        <v>Yes</v>
      </c>
      <c r="BK10" t="str">
        <f t="shared" si="5"/>
        <v>No</v>
      </c>
    </row>
    <row r="11" spans="1:63" x14ac:dyDescent="0.25">
      <c r="A11" t="str">
        <f t="shared" si="2"/>
        <v xml:space="preserve">028 - Quesnel                                 </v>
      </c>
      <c r="B11" t="s">
        <v>267</v>
      </c>
      <c r="C11" t="s">
        <v>1790</v>
      </c>
      <c r="P11" t="str">
        <f t="shared" si="0"/>
        <v>005Public School10</v>
      </c>
      <c r="Q11">
        <f t="shared" si="1"/>
        <v>10</v>
      </c>
      <c r="R11" s="179" t="s">
        <v>90</v>
      </c>
      <c r="S11" s="179" t="s">
        <v>4604</v>
      </c>
      <c r="T11" t="s">
        <v>884</v>
      </c>
      <c r="U11" t="s">
        <v>4605</v>
      </c>
      <c r="V11" t="s">
        <v>4151</v>
      </c>
      <c r="W11" t="s">
        <v>4152</v>
      </c>
      <c r="X11" t="s">
        <v>4606</v>
      </c>
      <c r="Z11" t="s">
        <v>162</v>
      </c>
      <c r="AA11" t="s">
        <v>381</v>
      </c>
      <c r="AB11" t="s">
        <v>3203</v>
      </c>
      <c r="AD11" t="s">
        <v>81</v>
      </c>
      <c r="AM11">
        <v>2504268248</v>
      </c>
      <c r="AN11">
        <v>2504260824</v>
      </c>
      <c r="AO11" t="s">
        <v>3210</v>
      </c>
      <c r="AR11" t="s">
        <v>3118</v>
      </c>
      <c r="AS11" t="s">
        <v>3119</v>
      </c>
      <c r="AW11" t="s">
        <v>3119</v>
      </c>
      <c r="AX11" t="s">
        <v>3119</v>
      </c>
      <c r="AY11" t="s">
        <v>3119</v>
      </c>
      <c r="AZ11" t="s">
        <v>3119</v>
      </c>
      <c r="BA11" t="s">
        <v>3119</v>
      </c>
      <c r="BB11" t="s">
        <v>3119</v>
      </c>
      <c r="BC11" t="s">
        <v>3118</v>
      </c>
      <c r="BD11" t="s">
        <v>3118</v>
      </c>
      <c r="BE11" t="s">
        <v>3118</v>
      </c>
      <c r="BF11" t="s">
        <v>3118</v>
      </c>
      <c r="BG11" t="s">
        <v>3118</v>
      </c>
      <c r="BH11" t="s">
        <v>3118</v>
      </c>
      <c r="BI11" t="str">
        <f t="shared" si="3"/>
        <v>Yes</v>
      </c>
      <c r="BJ11" t="str">
        <f t="shared" si="4"/>
        <v>Yes</v>
      </c>
      <c r="BK11" t="str">
        <f t="shared" si="5"/>
        <v>No</v>
      </c>
    </row>
    <row r="12" spans="1:63" x14ac:dyDescent="0.25">
      <c r="A12" t="str">
        <f t="shared" si="2"/>
        <v xml:space="preserve">033 - Chilliwack                              </v>
      </c>
      <c r="B12" t="s">
        <v>94</v>
      </c>
      <c r="C12" t="s">
        <v>1791</v>
      </c>
      <c r="P12" t="str">
        <f t="shared" si="0"/>
        <v>005Public School11</v>
      </c>
      <c r="Q12">
        <f t="shared" si="1"/>
        <v>11</v>
      </c>
      <c r="R12" s="179" t="s">
        <v>90</v>
      </c>
      <c r="S12" s="179" t="s">
        <v>4607</v>
      </c>
      <c r="T12" t="s">
        <v>952</v>
      </c>
      <c r="U12" t="s">
        <v>4608</v>
      </c>
      <c r="V12" t="s">
        <v>4151</v>
      </c>
      <c r="W12" t="s">
        <v>4152</v>
      </c>
      <c r="X12" t="s">
        <v>4609</v>
      </c>
      <c r="Z12" t="s">
        <v>107</v>
      </c>
      <c r="AA12" t="s">
        <v>1330</v>
      </c>
      <c r="AB12" t="s">
        <v>3203</v>
      </c>
      <c r="AD12" t="s">
        <v>81</v>
      </c>
      <c r="AM12">
        <v>2504894391</v>
      </c>
      <c r="AN12">
        <v>2504890600</v>
      </c>
      <c r="AO12" t="s">
        <v>3209</v>
      </c>
      <c r="AR12" t="s">
        <v>3118</v>
      </c>
      <c r="AS12" t="s">
        <v>3119</v>
      </c>
      <c r="AW12" t="s">
        <v>3119</v>
      </c>
      <c r="AX12" t="s">
        <v>3119</v>
      </c>
      <c r="AY12" t="s">
        <v>3119</v>
      </c>
      <c r="AZ12" t="s">
        <v>3119</v>
      </c>
      <c r="BA12" t="s">
        <v>3119</v>
      </c>
      <c r="BB12" t="s">
        <v>3119</v>
      </c>
      <c r="BC12" t="s">
        <v>3118</v>
      </c>
      <c r="BD12" t="s">
        <v>3118</v>
      </c>
      <c r="BE12" t="s">
        <v>3118</v>
      </c>
      <c r="BF12" t="s">
        <v>3118</v>
      </c>
      <c r="BG12" t="s">
        <v>3118</v>
      </c>
      <c r="BH12" t="s">
        <v>3118</v>
      </c>
      <c r="BI12" t="str">
        <f t="shared" si="3"/>
        <v>Yes</v>
      </c>
      <c r="BJ12" t="str">
        <f t="shared" si="4"/>
        <v>Yes</v>
      </c>
      <c r="BK12" t="str">
        <f t="shared" si="5"/>
        <v>No</v>
      </c>
    </row>
    <row r="13" spans="1:63" x14ac:dyDescent="0.25">
      <c r="A13" t="str">
        <f t="shared" si="2"/>
        <v xml:space="preserve">034 - Abbotsford                              </v>
      </c>
      <c r="B13" t="s">
        <v>114</v>
      </c>
      <c r="C13" t="s">
        <v>1792</v>
      </c>
      <c r="P13" t="str">
        <f t="shared" si="0"/>
        <v>005Public School12</v>
      </c>
      <c r="Q13">
        <f t="shared" si="1"/>
        <v>12</v>
      </c>
      <c r="R13" s="179" t="s">
        <v>90</v>
      </c>
      <c r="S13" s="179" t="s">
        <v>4610</v>
      </c>
      <c r="T13" t="s">
        <v>1366</v>
      </c>
      <c r="U13" t="s">
        <v>4611</v>
      </c>
      <c r="V13" t="s">
        <v>4151</v>
      </c>
      <c r="W13" t="s">
        <v>4152</v>
      </c>
      <c r="X13" t="s">
        <v>4612</v>
      </c>
      <c r="Z13" t="s">
        <v>167</v>
      </c>
      <c r="AA13" t="s">
        <v>8926</v>
      </c>
      <c r="AB13" t="s">
        <v>3203</v>
      </c>
      <c r="AD13" t="s">
        <v>81</v>
      </c>
      <c r="AM13">
        <v>2504266201</v>
      </c>
      <c r="AN13">
        <v>2504266415</v>
      </c>
      <c r="AO13" t="s">
        <v>9222</v>
      </c>
      <c r="AR13" t="s">
        <v>3118</v>
      </c>
      <c r="AS13" t="s">
        <v>3119</v>
      </c>
      <c r="AW13" t="s">
        <v>3119</v>
      </c>
      <c r="AX13" t="s">
        <v>3119</v>
      </c>
      <c r="AY13" t="s">
        <v>3119</v>
      </c>
      <c r="AZ13" t="s">
        <v>3119</v>
      </c>
      <c r="BA13" t="s">
        <v>3119</v>
      </c>
      <c r="BB13" t="s">
        <v>3119</v>
      </c>
      <c r="BC13" t="s">
        <v>3118</v>
      </c>
      <c r="BD13" t="s">
        <v>3118</v>
      </c>
      <c r="BE13" t="s">
        <v>3118</v>
      </c>
      <c r="BF13" t="s">
        <v>3118</v>
      </c>
      <c r="BG13" t="s">
        <v>3118</v>
      </c>
      <c r="BH13" t="s">
        <v>3118</v>
      </c>
      <c r="BI13" t="str">
        <f t="shared" si="3"/>
        <v>Yes</v>
      </c>
      <c r="BJ13" t="str">
        <f t="shared" si="4"/>
        <v>Yes</v>
      </c>
      <c r="BK13" t="str">
        <f t="shared" si="5"/>
        <v>No</v>
      </c>
    </row>
    <row r="14" spans="1:63" x14ac:dyDescent="0.25">
      <c r="A14" t="str">
        <f t="shared" si="2"/>
        <v xml:space="preserve">035 - Langley                                 </v>
      </c>
      <c r="B14" t="s">
        <v>142</v>
      </c>
      <c r="C14" t="s">
        <v>1793</v>
      </c>
      <c r="P14" t="str">
        <f t="shared" si="0"/>
        <v>005Public School13</v>
      </c>
      <c r="Q14">
        <f t="shared" si="1"/>
        <v>13</v>
      </c>
      <c r="R14" s="179" t="s">
        <v>90</v>
      </c>
      <c r="S14" s="179" t="s">
        <v>4613</v>
      </c>
      <c r="T14" t="s">
        <v>1598</v>
      </c>
      <c r="U14" t="s">
        <v>4614</v>
      </c>
      <c r="V14" t="s">
        <v>4151</v>
      </c>
      <c r="W14" t="s">
        <v>4152</v>
      </c>
      <c r="X14" t="s">
        <v>4615</v>
      </c>
      <c r="Z14" t="s">
        <v>1170</v>
      </c>
      <c r="AA14" t="s">
        <v>1964</v>
      </c>
      <c r="AB14" t="s">
        <v>3203</v>
      </c>
      <c r="AD14" t="s">
        <v>81</v>
      </c>
      <c r="AM14">
        <v>2504263352</v>
      </c>
      <c r="AN14">
        <v>2504260620</v>
      </c>
      <c r="AO14" t="s">
        <v>3211</v>
      </c>
      <c r="AR14" t="s">
        <v>3118</v>
      </c>
      <c r="AS14" t="s">
        <v>3119</v>
      </c>
      <c r="AW14" t="s">
        <v>3119</v>
      </c>
      <c r="AX14" t="s">
        <v>3119</v>
      </c>
      <c r="AY14" t="s">
        <v>3119</v>
      </c>
      <c r="AZ14" t="s">
        <v>3119</v>
      </c>
      <c r="BA14" t="s">
        <v>3119</v>
      </c>
      <c r="BB14" t="s">
        <v>3119</v>
      </c>
      <c r="BC14" t="s">
        <v>3118</v>
      </c>
      <c r="BD14" t="s">
        <v>3118</v>
      </c>
      <c r="BE14" t="s">
        <v>3118</v>
      </c>
      <c r="BF14" t="s">
        <v>3118</v>
      </c>
      <c r="BG14" t="s">
        <v>3118</v>
      </c>
      <c r="BH14" t="s">
        <v>3118</v>
      </c>
      <c r="BI14" t="str">
        <f t="shared" si="3"/>
        <v>Yes</v>
      </c>
      <c r="BJ14" t="str">
        <f t="shared" si="4"/>
        <v>Yes</v>
      </c>
      <c r="BK14" t="str">
        <f t="shared" si="5"/>
        <v>No</v>
      </c>
    </row>
    <row r="15" spans="1:63" x14ac:dyDescent="0.25">
      <c r="A15" t="str">
        <f t="shared" si="2"/>
        <v xml:space="preserve">036 - Surrey                                  </v>
      </c>
      <c r="B15" t="s">
        <v>98</v>
      </c>
      <c r="C15" t="s">
        <v>1794</v>
      </c>
      <c r="P15" t="str">
        <f t="shared" si="0"/>
        <v>005Public School14</v>
      </c>
      <c r="Q15">
        <f t="shared" si="1"/>
        <v>14</v>
      </c>
      <c r="R15" s="179" t="s">
        <v>90</v>
      </c>
      <c r="S15" s="179" t="s">
        <v>4616</v>
      </c>
      <c r="T15" t="s">
        <v>1077</v>
      </c>
      <c r="U15" t="s">
        <v>4617</v>
      </c>
      <c r="V15" t="s">
        <v>4151</v>
      </c>
      <c r="W15" t="s">
        <v>4152</v>
      </c>
      <c r="X15" t="s">
        <v>4618</v>
      </c>
      <c r="Z15" t="s">
        <v>8927</v>
      </c>
      <c r="AA15" t="s">
        <v>289</v>
      </c>
      <c r="AB15" t="s">
        <v>3203</v>
      </c>
      <c r="AD15" t="s">
        <v>81</v>
      </c>
      <c r="AM15">
        <v>2504268551</v>
      </c>
      <c r="AN15">
        <v>2504268441</v>
      </c>
      <c r="AO15" t="s">
        <v>9223</v>
      </c>
      <c r="AR15" t="s">
        <v>3118</v>
      </c>
      <c r="AS15" t="s">
        <v>3119</v>
      </c>
      <c r="AW15" t="s">
        <v>3119</v>
      </c>
      <c r="AX15" t="s">
        <v>3119</v>
      </c>
      <c r="AY15" t="s">
        <v>3119</v>
      </c>
      <c r="AZ15" t="s">
        <v>3119</v>
      </c>
      <c r="BA15" t="s">
        <v>3119</v>
      </c>
      <c r="BB15" t="s">
        <v>3119</v>
      </c>
      <c r="BC15" t="s">
        <v>3118</v>
      </c>
      <c r="BD15" t="s">
        <v>3118</v>
      </c>
      <c r="BE15" t="s">
        <v>3118</v>
      </c>
      <c r="BF15" t="s">
        <v>3118</v>
      </c>
      <c r="BG15" t="s">
        <v>3118</v>
      </c>
      <c r="BH15" t="s">
        <v>3118</v>
      </c>
      <c r="BI15" t="str">
        <f t="shared" si="3"/>
        <v>Yes</v>
      </c>
      <c r="BJ15" t="str">
        <f t="shared" si="4"/>
        <v>Yes</v>
      </c>
      <c r="BK15" t="str">
        <f t="shared" si="5"/>
        <v>No</v>
      </c>
    </row>
    <row r="16" spans="1:63" x14ac:dyDescent="0.25">
      <c r="A16" t="str">
        <f t="shared" si="2"/>
        <v xml:space="preserve">037 - Delta                                   </v>
      </c>
      <c r="B16" t="s">
        <v>210</v>
      </c>
      <c r="C16" t="s">
        <v>1795</v>
      </c>
      <c r="P16" t="str">
        <f t="shared" si="0"/>
        <v>005Public School15</v>
      </c>
      <c r="Q16">
        <f t="shared" si="1"/>
        <v>15</v>
      </c>
      <c r="R16" s="179" t="s">
        <v>90</v>
      </c>
      <c r="S16" s="179" t="s">
        <v>4619</v>
      </c>
      <c r="T16" t="s">
        <v>1329</v>
      </c>
      <c r="U16" t="s">
        <v>4620</v>
      </c>
      <c r="V16" t="s">
        <v>4151</v>
      </c>
      <c r="W16" t="s">
        <v>4152</v>
      </c>
      <c r="X16" t="s">
        <v>4621</v>
      </c>
      <c r="Z16" t="s">
        <v>175</v>
      </c>
      <c r="AA16" t="s">
        <v>1857</v>
      </c>
      <c r="AB16" t="s">
        <v>3203</v>
      </c>
      <c r="AD16" t="s">
        <v>81</v>
      </c>
      <c r="AM16">
        <v>2504263327</v>
      </c>
      <c r="AN16">
        <v>2504266334</v>
      </c>
      <c r="AO16" t="s">
        <v>3212</v>
      </c>
      <c r="AR16" t="s">
        <v>3118</v>
      </c>
      <c r="AS16" t="s">
        <v>3118</v>
      </c>
      <c r="AW16" t="s">
        <v>3118</v>
      </c>
      <c r="AX16" t="s">
        <v>3118</v>
      </c>
      <c r="AY16" t="s">
        <v>3118</v>
      </c>
      <c r="AZ16" t="s">
        <v>3118</v>
      </c>
      <c r="BA16" t="s">
        <v>3118</v>
      </c>
      <c r="BB16" t="s">
        <v>3118</v>
      </c>
      <c r="BC16" t="s">
        <v>3119</v>
      </c>
      <c r="BD16" t="s">
        <v>3119</v>
      </c>
      <c r="BE16" t="s">
        <v>3119</v>
      </c>
      <c r="BF16" t="s">
        <v>3118</v>
      </c>
      <c r="BG16" t="s">
        <v>3118</v>
      </c>
      <c r="BH16" t="s">
        <v>3118</v>
      </c>
      <c r="BI16" t="str">
        <f t="shared" si="3"/>
        <v>No</v>
      </c>
      <c r="BJ16" t="str">
        <f t="shared" si="4"/>
        <v>Yes</v>
      </c>
      <c r="BK16" t="str">
        <f t="shared" si="5"/>
        <v>Yes</v>
      </c>
    </row>
    <row r="17" spans="1:63" x14ac:dyDescent="0.25">
      <c r="A17" t="str">
        <f t="shared" si="2"/>
        <v xml:space="preserve">038 - Richmond                                </v>
      </c>
      <c r="B17" t="s">
        <v>110</v>
      </c>
      <c r="C17" t="s">
        <v>1796</v>
      </c>
      <c r="P17" t="str">
        <f t="shared" si="0"/>
        <v>005Public School16</v>
      </c>
      <c r="Q17">
        <f t="shared" si="1"/>
        <v>16</v>
      </c>
      <c r="R17" s="179" t="s">
        <v>90</v>
      </c>
      <c r="S17" s="179" t="s">
        <v>4622</v>
      </c>
      <c r="T17" t="s">
        <v>750</v>
      </c>
      <c r="U17" t="s">
        <v>4193</v>
      </c>
      <c r="V17" t="s">
        <v>4593</v>
      </c>
      <c r="W17" t="s">
        <v>4152</v>
      </c>
      <c r="X17" t="s">
        <v>4594</v>
      </c>
      <c r="Z17" t="s">
        <v>719</v>
      </c>
      <c r="AA17" t="s">
        <v>2793</v>
      </c>
      <c r="AB17" t="s">
        <v>3203</v>
      </c>
      <c r="AD17" t="s">
        <v>81</v>
      </c>
      <c r="AM17">
        <v>2508654674</v>
      </c>
      <c r="AN17">
        <v>2508652915</v>
      </c>
      <c r="AO17" t="s">
        <v>3213</v>
      </c>
      <c r="AR17" t="s">
        <v>3118</v>
      </c>
      <c r="AS17" t="s">
        <v>3118</v>
      </c>
      <c r="AW17" t="s">
        <v>3118</v>
      </c>
      <c r="AX17" t="s">
        <v>3118</v>
      </c>
      <c r="AY17" t="s">
        <v>3118</v>
      </c>
      <c r="AZ17" t="s">
        <v>3118</v>
      </c>
      <c r="BA17" t="s">
        <v>3118</v>
      </c>
      <c r="BB17" t="s">
        <v>3118</v>
      </c>
      <c r="BC17" t="s">
        <v>3119</v>
      </c>
      <c r="BD17" t="s">
        <v>3119</v>
      </c>
      <c r="BE17" t="s">
        <v>3119</v>
      </c>
      <c r="BF17" t="s">
        <v>3119</v>
      </c>
      <c r="BG17" t="s">
        <v>3119</v>
      </c>
      <c r="BH17" t="s">
        <v>3119</v>
      </c>
      <c r="BI17" t="str">
        <f t="shared" si="3"/>
        <v>No</v>
      </c>
      <c r="BJ17" t="str">
        <f t="shared" si="4"/>
        <v>Yes</v>
      </c>
      <c r="BK17" t="str">
        <f t="shared" si="5"/>
        <v>Yes</v>
      </c>
    </row>
    <row r="18" spans="1:63" x14ac:dyDescent="0.25">
      <c r="A18" t="str">
        <f t="shared" si="2"/>
        <v xml:space="preserve">039 - Vancouver                               </v>
      </c>
      <c r="B18" t="s">
        <v>130</v>
      </c>
      <c r="C18" t="s">
        <v>1797</v>
      </c>
      <c r="P18" t="str">
        <f t="shared" si="0"/>
        <v>005Public School17</v>
      </c>
      <c r="Q18">
        <f t="shared" si="1"/>
        <v>17</v>
      </c>
      <c r="R18" s="179" t="s">
        <v>90</v>
      </c>
      <c r="S18" s="179" t="s">
        <v>4623</v>
      </c>
      <c r="T18" t="s">
        <v>786</v>
      </c>
      <c r="U18" t="s">
        <v>4624</v>
      </c>
      <c r="V18" t="s">
        <v>4458</v>
      </c>
      <c r="W18" t="s">
        <v>4152</v>
      </c>
      <c r="X18" t="s">
        <v>4459</v>
      </c>
      <c r="Z18" t="s">
        <v>731</v>
      </c>
      <c r="AA18" t="s">
        <v>2853</v>
      </c>
      <c r="AB18" t="s">
        <v>3203</v>
      </c>
      <c r="AD18" t="s">
        <v>81</v>
      </c>
      <c r="AM18">
        <v>2504234471</v>
      </c>
      <c r="AN18">
        <v>2504234004</v>
      </c>
      <c r="AO18" t="s">
        <v>3214</v>
      </c>
      <c r="AR18" t="s">
        <v>3118</v>
      </c>
      <c r="AS18" t="s">
        <v>3118</v>
      </c>
      <c r="AW18" t="s">
        <v>3118</v>
      </c>
      <c r="AX18" t="s">
        <v>3118</v>
      </c>
      <c r="AY18" t="s">
        <v>3118</v>
      </c>
      <c r="AZ18" t="s">
        <v>3118</v>
      </c>
      <c r="BA18" t="s">
        <v>3118</v>
      </c>
      <c r="BB18" t="s">
        <v>3118</v>
      </c>
      <c r="BC18" t="s">
        <v>3119</v>
      </c>
      <c r="BD18" t="s">
        <v>3119</v>
      </c>
      <c r="BE18" t="s">
        <v>3119</v>
      </c>
      <c r="BF18" t="s">
        <v>3119</v>
      </c>
      <c r="BG18" t="s">
        <v>3119</v>
      </c>
      <c r="BH18" t="s">
        <v>3119</v>
      </c>
      <c r="BI18" t="str">
        <f t="shared" si="3"/>
        <v>No</v>
      </c>
      <c r="BJ18" t="str">
        <f t="shared" si="4"/>
        <v>Yes</v>
      </c>
      <c r="BK18" t="str">
        <f t="shared" si="5"/>
        <v>Yes</v>
      </c>
    </row>
    <row r="19" spans="1:63" x14ac:dyDescent="0.25">
      <c r="A19" t="str">
        <f t="shared" si="2"/>
        <v xml:space="preserve">040 - New Westminster                         </v>
      </c>
      <c r="B19" t="s">
        <v>131</v>
      </c>
      <c r="C19" t="s">
        <v>1798</v>
      </c>
      <c r="P19" t="str">
        <f t="shared" si="0"/>
        <v>005Public School18</v>
      </c>
      <c r="Q19">
        <f t="shared" si="1"/>
        <v>18</v>
      </c>
      <c r="R19" s="179" t="s">
        <v>90</v>
      </c>
      <c r="S19" s="179" t="s">
        <v>4625</v>
      </c>
      <c r="T19" t="s">
        <v>1588</v>
      </c>
      <c r="U19" t="s">
        <v>4626</v>
      </c>
      <c r="V19" t="s">
        <v>4589</v>
      </c>
      <c r="W19" t="s">
        <v>4152</v>
      </c>
      <c r="X19" t="s">
        <v>4590</v>
      </c>
      <c r="Z19" t="s">
        <v>1170</v>
      </c>
      <c r="AA19" t="s">
        <v>2375</v>
      </c>
      <c r="AB19" t="s">
        <v>3203</v>
      </c>
      <c r="AD19" t="s">
        <v>81</v>
      </c>
      <c r="AM19">
        <v>2504256666</v>
      </c>
      <c r="AN19">
        <v>2504256661</v>
      </c>
      <c r="AO19" t="s">
        <v>3215</v>
      </c>
      <c r="AR19" t="s">
        <v>3118</v>
      </c>
      <c r="AS19" t="s">
        <v>3118</v>
      </c>
      <c r="AW19" t="s">
        <v>3118</v>
      </c>
      <c r="AX19" t="s">
        <v>3118</v>
      </c>
      <c r="AY19" t="s">
        <v>3118</v>
      </c>
      <c r="AZ19" t="s">
        <v>3118</v>
      </c>
      <c r="BA19" t="s">
        <v>3118</v>
      </c>
      <c r="BB19" t="s">
        <v>3118</v>
      </c>
      <c r="BC19" t="s">
        <v>3119</v>
      </c>
      <c r="BD19" t="s">
        <v>3119</v>
      </c>
      <c r="BE19" t="s">
        <v>3119</v>
      </c>
      <c r="BF19" t="s">
        <v>3119</v>
      </c>
      <c r="BG19" t="s">
        <v>3119</v>
      </c>
      <c r="BH19" t="s">
        <v>3119</v>
      </c>
      <c r="BI19" t="str">
        <f t="shared" si="3"/>
        <v>No</v>
      </c>
      <c r="BJ19" t="str">
        <f t="shared" si="4"/>
        <v>Yes</v>
      </c>
      <c r="BK19" t="str">
        <f t="shared" si="5"/>
        <v>Yes</v>
      </c>
    </row>
    <row r="20" spans="1:63" x14ac:dyDescent="0.25">
      <c r="A20" t="str">
        <f t="shared" si="2"/>
        <v xml:space="preserve">041 - Burnaby                                 </v>
      </c>
      <c r="B20" t="s">
        <v>192</v>
      </c>
      <c r="C20" t="s">
        <v>1799</v>
      </c>
      <c r="P20" t="str">
        <f t="shared" si="0"/>
        <v>006Public School1</v>
      </c>
      <c r="Q20">
        <f t="shared" si="1"/>
        <v>1</v>
      </c>
      <c r="R20" s="179" t="s">
        <v>177</v>
      </c>
      <c r="S20" s="179" t="s">
        <v>4154</v>
      </c>
      <c r="T20" t="s">
        <v>878</v>
      </c>
      <c r="U20" t="s">
        <v>4155</v>
      </c>
      <c r="V20" t="s">
        <v>4156</v>
      </c>
      <c r="W20" t="s">
        <v>4152</v>
      </c>
      <c r="X20" t="s">
        <v>4157</v>
      </c>
      <c r="Z20" t="s">
        <v>237</v>
      </c>
      <c r="AA20" t="s">
        <v>2376</v>
      </c>
      <c r="AB20" t="s">
        <v>3116</v>
      </c>
      <c r="AD20" t="s">
        <v>81</v>
      </c>
      <c r="AM20">
        <v>2503444548</v>
      </c>
      <c r="AN20">
        <v>2503426966</v>
      </c>
      <c r="AO20" t="s">
        <v>3120</v>
      </c>
      <c r="AR20" t="s">
        <v>3118</v>
      </c>
      <c r="AS20" t="s">
        <v>3118</v>
      </c>
      <c r="AW20" t="s">
        <v>3118</v>
      </c>
      <c r="AX20" t="s">
        <v>3118</v>
      </c>
      <c r="AY20" t="s">
        <v>3118</v>
      </c>
      <c r="AZ20" t="s">
        <v>3118</v>
      </c>
      <c r="BA20" t="s">
        <v>3118</v>
      </c>
      <c r="BB20" t="s">
        <v>3118</v>
      </c>
      <c r="BC20" t="s">
        <v>3118</v>
      </c>
      <c r="BD20" t="s">
        <v>3118</v>
      </c>
      <c r="BE20" t="s">
        <v>3118</v>
      </c>
      <c r="BF20" t="s">
        <v>3119</v>
      </c>
      <c r="BG20" t="s">
        <v>3119</v>
      </c>
      <c r="BH20" t="s">
        <v>3119</v>
      </c>
      <c r="BI20" t="str">
        <f t="shared" si="3"/>
        <v>No</v>
      </c>
      <c r="BJ20" t="str">
        <f t="shared" si="4"/>
        <v>No</v>
      </c>
      <c r="BK20" t="str">
        <f t="shared" si="5"/>
        <v>Yes</v>
      </c>
    </row>
    <row r="21" spans="1:63" x14ac:dyDescent="0.25">
      <c r="A21" t="str">
        <f t="shared" si="2"/>
        <v xml:space="preserve">042 - Maple Ridge-Pitt Meadows                </v>
      </c>
      <c r="B21" t="s">
        <v>159</v>
      </c>
      <c r="C21" t="s">
        <v>1800</v>
      </c>
      <c r="P21" t="str">
        <f t="shared" si="0"/>
        <v>006Public School2</v>
      </c>
      <c r="Q21">
        <f t="shared" si="1"/>
        <v>2</v>
      </c>
      <c r="R21" s="179" t="s">
        <v>177</v>
      </c>
      <c r="S21" s="179" t="s">
        <v>4158</v>
      </c>
      <c r="T21" t="s">
        <v>1061</v>
      </c>
      <c r="U21" t="s">
        <v>8630</v>
      </c>
      <c r="V21" t="s">
        <v>8631</v>
      </c>
      <c r="W21" t="s">
        <v>4152</v>
      </c>
      <c r="X21" t="s">
        <v>4165</v>
      </c>
      <c r="Z21" t="s">
        <v>237</v>
      </c>
      <c r="AA21" t="s">
        <v>2376</v>
      </c>
      <c r="AB21" t="s">
        <v>3116</v>
      </c>
      <c r="AD21" t="s">
        <v>81</v>
      </c>
      <c r="AM21">
        <v>2503423060</v>
      </c>
      <c r="AN21">
        <v>2503426966</v>
      </c>
      <c r="AO21" t="s">
        <v>9224</v>
      </c>
      <c r="AR21" t="s">
        <v>3118</v>
      </c>
      <c r="AS21" t="s">
        <v>3118</v>
      </c>
      <c r="AW21" t="s">
        <v>3118</v>
      </c>
      <c r="AX21" t="s">
        <v>3118</v>
      </c>
      <c r="AY21" t="s">
        <v>3118</v>
      </c>
      <c r="AZ21" t="s">
        <v>3118</v>
      </c>
      <c r="BA21" t="s">
        <v>3118</v>
      </c>
      <c r="BB21" t="s">
        <v>3118</v>
      </c>
      <c r="BC21" t="s">
        <v>3118</v>
      </c>
      <c r="BD21" t="s">
        <v>3118</v>
      </c>
      <c r="BE21" t="s">
        <v>3119</v>
      </c>
      <c r="BF21" t="s">
        <v>3119</v>
      </c>
      <c r="BG21" t="s">
        <v>3119</v>
      </c>
      <c r="BH21" t="s">
        <v>3119</v>
      </c>
      <c r="BI21" t="str">
        <f t="shared" si="3"/>
        <v>No</v>
      </c>
      <c r="BJ21" t="str">
        <f t="shared" si="4"/>
        <v>No</v>
      </c>
      <c r="BK21" t="str">
        <f t="shared" si="5"/>
        <v>Yes</v>
      </c>
    </row>
    <row r="22" spans="1:63" x14ac:dyDescent="0.25">
      <c r="A22" t="str">
        <f t="shared" si="2"/>
        <v xml:space="preserve">043 - Coquitlam                               </v>
      </c>
      <c r="B22" t="s">
        <v>164</v>
      </c>
      <c r="C22" t="s">
        <v>1801</v>
      </c>
      <c r="P22" t="str">
        <f t="shared" si="0"/>
        <v>006Public School3</v>
      </c>
      <c r="Q22">
        <f t="shared" si="1"/>
        <v>3</v>
      </c>
      <c r="R22" s="179" t="s">
        <v>177</v>
      </c>
      <c r="S22" s="179" t="s">
        <v>4162</v>
      </c>
      <c r="T22" t="s">
        <v>1311</v>
      </c>
      <c r="U22" t="s">
        <v>4163</v>
      </c>
      <c r="V22" t="s">
        <v>4164</v>
      </c>
      <c r="W22" t="s">
        <v>4152</v>
      </c>
      <c r="X22" t="s">
        <v>4165</v>
      </c>
      <c r="Z22" t="s">
        <v>237</v>
      </c>
      <c r="AA22" t="s">
        <v>2376</v>
      </c>
      <c r="AB22" t="s">
        <v>3116</v>
      </c>
      <c r="AD22" t="s">
        <v>81</v>
      </c>
      <c r="AM22">
        <v>2503423060</v>
      </c>
      <c r="AN22">
        <v>2503426966</v>
      </c>
      <c r="AO22" t="s">
        <v>3120</v>
      </c>
      <c r="AR22" t="s">
        <v>3118</v>
      </c>
      <c r="AS22" t="s">
        <v>3118</v>
      </c>
      <c r="AW22" t="s">
        <v>3118</v>
      </c>
      <c r="AX22" t="s">
        <v>3118</v>
      </c>
      <c r="AY22" t="s">
        <v>3118</v>
      </c>
      <c r="AZ22" t="s">
        <v>3118</v>
      </c>
      <c r="BA22" t="s">
        <v>3118</v>
      </c>
      <c r="BB22" t="s">
        <v>3118</v>
      </c>
      <c r="BC22" t="s">
        <v>3118</v>
      </c>
      <c r="BD22" t="s">
        <v>3118</v>
      </c>
      <c r="BE22" t="s">
        <v>3118</v>
      </c>
      <c r="BF22" t="s">
        <v>3119</v>
      </c>
      <c r="BG22" t="s">
        <v>3119</v>
      </c>
      <c r="BH22" t="s">
        <v>3119</v>
      </c>
      <c r="BI22" t="str">
        <f t="shared" si="3"/>
        <v>No</v>
      </c>
      <c r="BJ22" t="str">
        <f t="shared" si="4"/>
        <v>No</v>
      </c>
      <c r="BK22" t="str">
        <f t="shared" si="5"/>
        <v>Yes</v>
      </c>
    </row>
    <row r="23" spans="1:63" x14ac:dyDescent="0.25">
      <c r="A23" t="str">
        <f t="shared" si="2"/>
        <v xml:space="preserve">044 - North Vancouver                         </v>
      </c>
      <c r="B23" t="s">
        <v>225</v>
      </c>
      <c r="C23" t="s">
        <v>1802</v>
      </c>
      <c r="P23" t="str">
        <f t="shared" si="0"/>
        <v>006Public School4</v>
      </c>
      <c r="Q23">
        <f t="shared" si="1"/>
        <v>4</v>
      </c>
      <c r="R23" s="179" t="s">
        <v>177</v>
      </c>
      <c r="S23" s="179" t="s">
        <v>4460</v>
      </c>
      <c r="T23" t="s">
        <v>8632</v>
      </c>
      <c r="U23" t="s">
        <v>4461</v>
      </c>
      <c r="V23" t="s">
        <v>4164</v>
      </c>
      <c r="W23" t="s">
        <v>4152</v>
      </c>
      <c r="X23" t="s">
        <v>4165</v>
      </c>
      <c r="Z23" t="s">
        <v>237</v>
      </c>
      <c r="AA23" t="s">
        <v>2376</v>
      </c>
      <c r="AB23" t="s">
        <v>3181</v>
      </c>
      <c r="AD23" t="s">
        <v>81</v>
      </c>
      <c r="AM23">
        <v>2503429213</v>
      </c>
      <c r="AO23" t="s">
        <v>3120</v>
      </c>
      <c r="AR23" t="s">
        <v>3118</v>
      </c>
      <c r="AS23" t="s">
        <v>3118</v>
      </c>
      <c r="AW23" t="s">
        <v>3118</v>
      </c>
      <c r="AX23" t="s">
        <v>3118</v>
      </c>
      <c r="AY23" t="s">
        <v>3118</v>
      </c>
      <c r="AZ23" t="s">
        <v>3118</v>
      </c>
      <c r="BA23" t="s">
        <v>3118</v>
      </c>
      <c r="BB23" t="s">
        <v>3118</v>
      </c>
      <c r="BC23" t="s">
        <v>3118</v>
      </c>
      <c r="BD23" t="s">
        <v>3118</v>
      </c>
      <c r="BE23" t="s">
        <v>3118</v>
      </c>
      <c r="BF23" t="s">
        <v>3118</v>
      </c>
      <c r="BG23" t="s">
        <v>3118</v>
      </c>
      <c r="BH23" t="s">
        <v>3118</v>
      </c>
      <c r="BI23" t="str">
        <f t="shared" si="3"/>
        <v>No</v>
      </c>
      <c r="BJ23" t="str">
        <f t="shared" si="4"/>
        <v>No</v>
      </c>
      <c r="BK23" t="str">
        <f t="shared" si="5"/>
        <v>No</v>
      </c>
    </row>
    <row r="24" spans="1:63" x14ac:dyDescent="0.25">
      <c r="A24" t="str">
        <f t="shared" si="2"/>
        <v xml:space="preserve">045 - West Vancouver                          </v>
      </c>
      <c r="B24" t="s">
        <v>353</v>
      </c>
      <c r="C24" t="s">
        <v>1803</v>
      </c>
      <c r="P24" t="str">
        <f t="shared" si="0"/>
        <v>006Public School5</v>
      </c>
      <c r="Q24">
        <f t="shared" si="1"/>
        <v>5</v>
      </c>
      <c r="R24" s="179" t="s">
        <v>177</v>
      </c>
      <c r="S24" s="179" t="s">
        <v>4627</v>
      </c>
      <c r="T24" t="s">
        <v>1196</v>
      </c>
      <c r="U24" t="s">
        <v>4628</v>
      </c>
      <c r="V24" t="s">
        <v>4160</v>
      </c>
      <c r="W24" t="s">
        <v>4152</v>
      </c>
      <c r="X24" t="s">
        <v>4629</v>
      </c>
      <c r="Z24" t="s">
        <v>2089</v>
      </c>
      <c r="AA24" t="s">
        <v>3216</v>
      </c>
      <c r="AB24" t="s">
        <v>3203</v>
      </c>
      <c r="AD24" t="s">
        <v>81</v>
      </c>
      <c r="AM24">
        <v>2504272241</v>
      </c>
      <c r="AO24" t="s">
        <v>3217</v>
      </c>
      <c r="AR24" t="s">
        <v>3118</v>
      </c>
      <c r="AS24" t="s">
        <v>3119</v>
      </c>
      <c r="AW24" t="s">
        <v>3119</v>
      </c>
      <c r="AX24" t="s">
        <v>3119</v>
      </c>
      <c r="AY24" t="s">
        <v>3119</v>
      </c>
      <c r="AZ24" t="s">
        <v>3118</v>
      </c>
      <c r="BA24" t="s">
        <v>3118</v>
      </c>
      <c r="BB24" t="s">
        <v>3118</v>
      </c>
      <c r="BC24" t="s">
        <v>3118</v>
      </c>
      <c r="BD24" t="s">
        <v>3118</v>
      </c>
      <c r="BE24" t="s">
        <v>3118</v>
      </c>
      <c r="BF24" t="s">
        <v>3118</v>
      </c>
      <c r="BG24" t="s">
        <v>3118</v>
      </c>
      <c r="BH24" t="s">
        <v>3118</v>
      </c>
      <c r="BI24" t="str">
        <f t="shared" si="3"/>
        <v>Yes</v>
      </c>
      <c r="BJ24" t="str">
        <f t="shared" si="4"/>
        <v>Yes</v>
      </c>
      <c r="BK24" t="str">
        <f t="shared" si="5"/>
        <v>No</v>
      </c>
    </row>
    <row r="25" spans="1:63" x14ac:dyDescent="0.25">
      <c r="A25" t="str">
        <f t="shared" si="2"/>
        <v xml:space="preserve">046 - Sunshine Coast                          </v>
      </c>
      <c r="B25" t="s">
        <v>458</v>
      </c>
      <c r="C25" t="s">
        <v>1804</v>
      </c>
      <c r="P25" t="str">
        <f t="shared" si="0"/>
        <v>006Public School6</v>
      </c>
      <c r="Q25">
        <f t="shared" si="1"/>
        <v>6</v>
      </c>
      <c r="R25" s="179" t="s">
        <v>177</v>
      </c>
      <c r="S25" s="179" t="s">
        <v>4630</v>
      </c>
      <c r="T25" t="s">
        <v>1129</v>
      </c>
      <c r="U25" t="s">
        <v>4631</v>
      </c>
      <c r="V25" t="s">
        <v>4160</v>
      </c>
      <c r="W25" t="s">
        <v>4152</v>
      </c>
      <c r="X25" t="s">
        <v>4632</v>
      </c>
      <c r="Z25" t="s">
        <v>388</v>
      </c>
      <c r="AA25" t="s">
        <v>657</v>
      </c>
      <c r="AB25" t="s">
        <v>3203</v>
      </c>
      <c r="AD25" t="s">
        <v>81</v>
      </c>
      <c r="AM25">
        <v>2504272255</v>
      </c>
      <c r="AN25">
        <v>2503426966</v>
      </c>
      <c r="AO25" t="s">
        <v>3218</v>
      </c>
      <c r="AR25" t="s">
        <v>3118</v>
      </c>
      <c r="AS25" t="s">
        <v>3119</v>
      </c>
      <c r="AW25" t="s">
        <v>3119</v>
      </c>
      <c r="AX25" t="s">
        <v>3119</v>
      </c>
      <c r="AY25" t="s">
        <v>3119</v>
      </c>
      <c r="AZ25" t="s">
        <v>3118</v>
      </c>
      <c r="BA25" t="s">
        <v>3118</v>
      </c>
      <c r="BB25" t="s">
        <v>3118</v>
      </c>
      <c r="BC25" t="s">
        <v>3118</v>
      </c>
      <c r="BD25" t="s">
        <v>3118</v>
      </c>
      <c r="BE25" t="s">
        <v>3118</v>
      </c>
      <c r="BF25" t="s">
        <v>3118</v>
      </c>
      <c r="BG25" t="s">
        <v>3118</v>
      </c>
      <c r="BH25" t="s">
        <v>3118</v>
      </c>
      <c r="BI25" t="str">
        <f t="shared" si="3"/>
        <v>Yes</v>
      </c>
      <c r="BJ25" t="str">
        <f t="shared" si="4"/>
        <v>Yes</v>
      </c>
      <c r="BK25" t="str">
        <f t="shared" si="5"/>
        <v>No</v>
      </c>
    </row>
    <row r="26" spans="1:63" x14ac:dyDescent="0.25">
      <c r="A26" t="str">
        <f t="shared" si="2"/>
        <v>047 - qathet</v>
      </c>
      <c r="B26" t="s">
        <v>248</v>
      </c>
      <c r="C26" t="s">
        <v>9641</v>
      </c>
      <c r="P26" t="str">
        <f t="shared" si="0"/>
        <v>006Public School7</v>
      </c>
      <c r="Q26">
        <f t="shared" si="1"/>
        <v>7</v>
      </c>
      <c r="R26" s="179" t="s">
        <v>177</v>
      </c>
      <c r="S26" s="179" t="s">
        <v>4633</v>
      </c>
      <c r="T26" t="s">
        <v>1504</v>
      </c>
      <c r="U26" t="s">
        <v>4159</v>
      </c>
      <c r="V26" t="s">
        <v>4160</v>
      </c>
      <c r="W26" t="s">
        <v>4152</v>
      </c>
      <c r="X26" t="s">
        <v>4161</v>
      </c>
      <c r="Z26" t="s">
        <v>1062</v>
      </c>
      <c r="AA26" t="s">
        <v>1063</v>
      </c>
      <c r="AB26" t="s">
        <v>3203</v>
      </c>
      <c r="AD26" t="s">
        <v>81</v>
      </c>
      <c r="AM26">
        <v>2504274827</v>
      </c>
      <c r="AN26">
        <v>2503426966</v>
      </c>
      <c r="AO26" t="s">
        <v>3219</v>
      </c>
      <c r="AR26" t="s">
        <v>3118</v>
      </c>
      <c r="AS26" t="s">
        <v>3118</v>
      </c>
      <c r="AW26" t="s">
        <v>3118</v>
      </c>
      <c r="AX26" t="s">
        <v>3118</v>
      </c>
      <c r="AY26" t="s">
        <v>3118</v>
      </c>
      <c r="AZ26" t="s">
        <v>3118</v>
      </c>
      <c r="BA26" t="s">
        <v>3118</v>
      </c>
      <c r="BB26" t="s">
        <v>3118</v>
      </c>
      <c r="BC26" t="s">
        <v>3118</v>
      </c>
      <c r="BD26" t="s">
        <v>3119</v>
      </c>
      <c r="BE26" t="s">
        <v>3119</v>
      </c>
      <c r="BF26" t="s">
        <v>3119</v>
      </c>
      <c r="BG26" t="s">
        <v>3119</v>
      </c>
      <c r="BH26" t="s">
        <v>3119</v>
      </c>
      <c r="BI26" t="str">
        <f t="shared" si="3"/>
        <v>No</v>
      </c>
      <c r="BJ26" t="str">
        <f t="shared" si="4"/>
        <v>No</v>
      </c>
      <c r="BK26" t="str">
        <f t="shared" si="5"/>
        <v>Yes</v>
      </c>
    </row>
    <row r="27" spans="1:63" x14ac:dyDescent="0.25">
      <c r="A27" t="str">
        <f t="shared" si="2"/>
        <v xml:space="preserve">048 - Sea to Sky                              </v>
      </c>
      <c r="B27" t="s">
        <v>329</v>
      </c>
      <c r="C27" t="s">
        <v>1805</v>
      </c>
      <c r="P27" t="str">
        <f t="shared" si="0"/>
        <v>006Public School8</v>
      </c>
      <c r="Q27">
        <f t="shared" si="1"/>
        <v>8</v>
      </c>
      <c r="R27" s="179" t="s">
        <v>177</v>
      </c>
      <c r="S27" s="179" t="s">
        <v>4634</v>
      </c>
      <c r="T27" t="s">
        <v>1765</v>
      </c>
      <c r="U27" t="s">
        <v>4635</v>
      </c>
      <c r="V27" t="s">
        <v>4636</v>
      </c>
      <c r="W27" t="s">
        <v>4152</v>
      </c>
      <c r="X27" t="s">
        <v>4637</v>
      </c>
      <c r="Z27" t="s">
        <v>2288</v>
      </c>
      <c r="AA27" t="s">
        <v>2602</v>
      </c>
      <c r="AB27" t="s">
        <v>3203</v>
      </c>
      <c r="AD27" t="s">
        <v>81</v>
      </c>
      <c r="AM27">
        <v>2503426640</v>
      </c>
      <c r="AN27">
        <v>2503426966</v>
      </c>
      <c r="AO27" t="s">
        <v>3220</v>
      </c>
      <c r="AR27" t="s">
        <v>3118</v>
      </c>
      <c r="AS27" t="s">
        <v>3119</v>
      </c>
      <c r="AW27" t="s">
        <v>3119</v>
      </c>
      <c r="AX27" t="s">
        <v>3119</v>
      </c>
      <c r="AY27" t="s">
        <v>3119</v>
      </c>
      <c r="AZ27" t="s">
        <v>3119</v>
      </c>
      <c r="BA27" t="s">
        <v>3119</v>
      </c>
      <c r="BB27" t="s">
        <v>3119</v>
      </c>
      <c r="BC27" t="s">
        <v>3119</v>
      </c>
      <c r="BD27" t="s">
        <v>3118</v>
      </c>
      <c r="BE27" t="s">
        <v>3118</v>
      </c>
      <c r="BF27" t="s">
        <v>3118</v>
      </c>
      <c r="BG27" t="s">
        <v>3118</v>
      </c>
      <c r="BH27" t="s">
        <v>3118</v>
      </c>
      <c r="BI27" t="str">
        <f t="shared" si="3"/>
        <v>Yes</v>
      </c>
      <c r="BJ27" t="str">
        <f t="shared" si="4"/>
        <v>Yes</v>
      </c>
      <c r="BK27" t="str">
        <f t="shared" si="5"/>
        <v>No</v>
      </c>
    </row>
    <row r="28" spans="1:63" x14ac:dyDescent="0.25">
      <c r="A28" t="str">
        <f t="shared" si="2"/>
        <v xml:space="preserve">049 - Central Coast                           </v>
      </c>
      <c r="B28" t="s">
        <v>132</v>
      </c>
      <c r="C28" t="s">
        <v>1806</v>
      </c>
      <c r="P28" t="str">
        <f t="shared" si="0"/>
        <v>006Public School9</v>
      </c>
      <c r="Q28">
        <f t="shared" si="1"/>
        <v>9</v>
      </c>
      <c r="R28" s="179" t="s">
        <v>177</v>
      </c>
      <c r="S28" s="179" t="s">
        <v>4638</v>
      </c>
      <c r="T28" t="s">
        <v>739</v>
      </c>
      <c r="U28" t="s">
        <v>4421</v>
      </c>
      <c r="V28" t="s">
        <v>4639</v>
      </c>
      <c r="W28" t="s">
        <v>4152</v>
      </c>
      <c r="X28" t="s">
        <v>4640</v>
      </c>
      <c r="Z28" t="s">
        <v>894</v>
      </c>
      <c r="AA28" t="s">
        <v>319</v>
      </c>
      <c r="AB28" t="s">
        <v>3203</v>
      </c>
      <c r="AD28" t="s">
        <v>81</v>
      </c>
      <c r="AM28">
        <v>2503479543</v>
      </c>
      <c r="AN28">
        <v>2503426966</v>
      </c>
      <c r="AO28" t="s">
        <v>3221</v>
      </c>
      <c r="AR28" t="s">
        <v>3118</v>
      </c>
      <c r="AS28" t="s">
        <v>3119</v>
      </c>
      <c r="AW28" t="s">
        <v>3119</v>
      </c>
      <c r="AX28" t="s">
        <v>3119</v>
      </c>
      <c r="AY28" t="s">
        <v>3119</v>
      </c>
      <c r="AZ28" t="s">
        <v>3119</v>
      </c>
      <c r="BA28" t="s">
        <v>3119</v>
      </c>
      <c r="BB28" t="s">
        <v>3119</v>
      </c>
      <c r="BC28" t="s">
        <v>3119</v>
      </c>
      <c r="BD28" t="s">
        <v>3118</v>
      </c>
      <c r="BE28" t="s">
        <v>3118</v>
      </c>
      <c r="BF28" t="s">
        <v>3118</v>
      </c>
      <c r="BG28" t="s">
        <v>3118</v>
      </c>
      <c r="BH28" t="s">
        <v>3118</v>
      </c>
      <c r="BI28" t="str">
        <f t="shared" si="3"/>
        <v>Yes</v>
      </c>
      <c r="BJ28" t="str">
        <f t="shared" si="4"/>
        <v>Yes</v>
      </c>
      <c r="BK28" t="str">
        <f t="shared" si="5"/>
        <v>No</v>
      </c>
    </row>
    <row r="29" spans="1:63" x14ac:dyDescent="0.25">
      <c r="A29" t="str">
        <f t="shared" si="2"/>
        <v xml:space="preserve">050 - Haida Gwaii                             </v>
      </c>
      <c r="B29" t="s">
        <v>149</v>
      </c>
      <c r="C29" t="s">
        <v>1807</v>
      </c>
      <c r="P29" t="str">
        <f t="shared" si="0"/>
        <v>006Public School10</v>
      </c>
      <c r="Q29">
        <f t="shared" si="1"/>
        <v>10</v>
      </c>
      <c r="R29" s="179" t="s">
        <v>177</v>
      </c>
      <c r="S29" s="179" t="s">
        <v>4641</v>
      </c>
      <c r="T29" t="s">
        <v>988</v>
      </c>
      <c r="U29" t="s">
        <v>4642</v>
      </c>
      <c r="V29" t="s">
        <v>4164</v>
      </c>
      <c r="W29" t="s">
        <v>4152</v>
      </c>
      <c r="X29" t="s">
        <v>4643</v>
      </c>
      <c r="Z29" t="s">
        <v>8928</v>
      </c>
      <c r="AA29" t="s">
        <v>2497</v>
      </c>
      <c r="AB29" t="s">
        <v>3203</v>
      </c>
      <c r="AD29" t="s">
        <v>81</v>
      </c>
      <c r="AM29">
        <v>2503426232</v>
      </c>
      <c r="AN29">
        <v>2503426966</v>
      </c>
      <c r="AO29" t="s">
        <v>3222</v>
      </c>
      <c r="AR29" t="s">
        <v>3118</v>
      </c>
      <c r="AS29" t="s">
        <v>3118</v>
      </c>
      <c r="AW29" t="s">
        <v>3118</v>
      </c>
      <c r="AX29" t="s">
        <v>3118</v>
      </c>
      <c r="AY29" t="s">
        <v>3118</v>
      </c>
      <c r="AZ29" t="s">
        <v>3119</v>
      </c>
      <c r="BA29" t="s">
        <v>3119</v>
      </c>
      <c r="BB29" t="s">
        <v>3119</v>
      </c>
      <c r="BC29" t="s">
        <v>3119</v>
      </c>
      <c r="BD29" t="s">
        <v>3118</v>
      </c>
      <c r="BE29" t="s">
        <v>3118</v>
      </c>
      <c r="BF29" t="s">
        <v>3118</v>
      </c>
      <c r="BG29" t="s">
        <v>3118</v>
      </c>
      <c r="BH29" t="s">
        <v>3118</v>
      </c>
      <c r="BI29" t="str">
        <f t="shared" si="3"/>
        <v>No</v>
      </c>
      <c r="BJ29" t="str">
        <f t="shared" si="4"/>
        <v>Yes</v>
      </c>
      <c r="BK29" t="str">
        <f t="shared" si="5"/>
        <v>No</v>
      </c>
    </row>
    <row r="30" spans="1:63" x14ac:dyDescent="0.25">
      <c r="A30" t="str">
        <f t="shared" si="2"/>
        <v xml:space="preserve">051 - Boundary                                </v>
      </c>
      <c r="B30" t="s">
        <v>290</v>
      </c>
      <c r="C30" t="s">
        <v>1808</v>
      </c>
      <c r="P30" t="str">
        <f t="shared" si="0"/>
        <v>006Public School11</v>
      </c>
      <c r="Q30">
        <f t="shared" si="1"/>
        <v>11</v>
      </c>
      <c r="R30" s="179" t="s">
        <v>177</v>
      </c>
      <c r="S30" s="179" t="s">
        <v>4644</v>
      </c>
      <c r="T30" t="s">
        <v>1193</v>
      </c>
      <c r="U30" t="s">
        <v>4645</v>
      </c>
      <c r="V30" t="s">
        <v>4646</v>
      </c>
      <c r="W30" t="s">
        <v>4152</v>
      </c>
      <c r="X30" t="s">
        <v>4647</v>
      </c>
      <c r="Z30" t="s">
        <v>8929</v>
      </c>
      <c r="AA30" t="s">
        <v>8930</v>
      </c>
      <c r="AB30" t="s">
        <v>3203</v>
      </c>
      <c r="AD30" t="s">
        <v>81</v>
      </c>
      <c r="AM30">
        <v>2503495665</v>
      </c>
      <c r="AN30">
        <v>2503426966</v>
      </c>
      <c r="AO30" t="s">
        <v>9225</v>
      </c>
      <c r="AR30" t="s">
        <v>3118</v>
      </c>
      <c r="AS30" t="s">
        <v>3119</v>
      </c>
      <c r="AW30" t="s">
        <v>3119</v>
      </c>
      <c r="AX30" t="s">
        <v>3119</v>
      </c>
      <c r="AY30" t="s">
        <v>3119</v>
      </c>
      <c r="AZ30" t="s">
        <v>3119</v>
      </c>
      <c r="BA30" t="s">
        <v>3119</v>
      </c>
      <c r="BB30" t="s">
        <v>3119</v>
      </c>
      <c r="BC30" t="s">
        <v>3119</v>
      </c>
      <c r="BD30" t="s">
        <v>3118</v>
      </c>
      <c r="BE30" t="s">
        <v>3118</v>
      </c>
      <c r="BF30" t="s">
        <v>3118</v>
      </c>
      <c r="BG30" t="s">
        <v>3118</v>
      </c>
      <c r="BH30" t="s">
        <v>3118</v>
      </c>
      <c r="BI30" t="str">
        <f t="shared" si="3"/>
        <v>Yes</v>
      </c>
      <c r="BJ30" t="str">
        <f t="shared" si="4"/>
        <v>Yes</v>
      </c>
      <c r="BK30" t="str">
        <f t="shared" si="5"/>
        <v>No</v>
      </c>
    </row>
    <row r="31" spans="1:63" x14ac:dyDescent="0.25">
      <c r="A31" t="str">
        <f t="shared" si="2"/>
        <v xml:space="preserve">052 - Prince Rupert                           </v>
      </c>
      <c r="B31" t="s">
        <v>214</v>
      </c>
      <c r="C31" t="s">
        <v>1809</v>
      </c>
      <c r="P31" t="str">
        <f t="shared" si="0"/>
        <v>006Public School12</v>
      </c>
      <c r="Q31">
        <f t="shared" si="1"/>
        <v>12</v>
      </c>
      <c r="R31" s="179" t="s">
        <v>177</v>
      </c>
      <c r="S31" s="179" t="s">
        <v>4648</v>
      </c>
      <c r="T31" t="s">
        <v>746</v>
      </c>
      <c r="U31" t="s">
        <v>4649</v>
      </c>
      <c r="V31" t="s">
        <v>4164</v>
      </c>
      <c r="W31" t="s">
        <v>4152</v>
      </c>
      <c r="X31" t="s">
        <v>4643</v>
      </c>
      <c r="Z31" t="s">
        <v>228</v>
      </c>
      <c r="AA31" t="s">
        <v>8931</v>
      </c>
      <c r="AB31" t="s">
        <v>3203</v>
      </c>
      <c r="AD31" t="s">
        <v>81</v>
      </c>
      <c r="AM31">
        <v>2503429315</v>
      </c>
      <c r="AO31" t="s">
        <v>9226</v>
      </c>
      <c r="AR31" t="s">
        <v>3118</v>
      </c>
      <c r="AS31" t="s">
        <v>3119</v>
      </c>
      <c r="AW31" t="s">
        <v>3119</v>
      </c>
      <c r="AX31" t="s">
        <v>3119</v>
      </c>
      <c r="AY31" t="s">
        <v>3119</v>
      </c>
      <c r="AZ31" t="s">
        <v>3118</v>
      </c>
      <c r="BA31" t="s">
        <v>3118</v>
      </c>
      <c r="BB31" t="s">
        <v>3118</v>
      </c>
      <c r="BC31" t="s">
        <v>3118</v>
      </c>
      <c r="BD31" t="s">
        <v>3118</v>
      </c>
      <c r="BE31" t="s">
        <v>3118</v>
      </c>
      <c r="BF31" t="s">
        <v>3118</v>
      </c>
      <c r="BG31" t="s">
        <v>3118</v>
      </c>
      <c r="BH31" t="s">
        <v>3118</v>
      </c>
      <c r="BI31" t="str">
        <f t="shared" si="3"/>
        <v>Yes</v>
      </c>
      <c r="BJ31" t="str">
        <f t="shared" si="4"/>
        <v>Yes</v>
      </c>
      <c r="BK31" t="str">
        <f t="shared" si="5"/>
        <v>No</v>
      </c>
    </row>
    <row r="32" spans="1:63" x14ac:dyDescent="0.25">
      <c r="A32" t="str">
        <f t="shared" si="2"/>
        <v xml:space="preserve">053 - Okanagan Similkameen                    </v>
      </c>
      <c r="B32" t="s">
        <v>451</v>
      </c>
      <c r="C32" t="s">
        <v>1810</v>
      </c>
      <c r="P32" t="str">
        <f t="shared" si="0"/>
        <v>006Public School13</v>
      </c>
      <c r="Q32">
        <f t="shared" si="1"/>
        <v>13</v>
      </c>
      <c r="R32" s="179" t="s">
        <v>177</v>
      </c>
      <c r="S32" s="179" t="s">
        <v>4650</v>
      </c>
      <c r="T32" t="s">
        <v>629</v>
      </c>
      <c r="U32" t="s">
        <v>4651</v>
      </c>
      <c r="V32" t="s">
        <v>4164</v>
      </c>
      <c r="W32" t="s">
        <v>4152</v>
      </c>
      <c r="X32" t="s">
        <v>4643</v>
      </c>
      <c r="Z32" t="s">
        <v>155</v>
      </c>
      <c r="AA32" t="s">
        <v>2794</v>
      </c>
      <c r="AB32" t="s">
        <v>3203</v>
      </c>
      <c r="AD32" t="s">
        <v>81</v>
      </c>
      <c r="AM32">
        <v>2503429213</v>
      </c>
      <c r="AN32">
        <v>2503426966</v>
      </c>
      <c r="AO32" t="s">
        <v>9227</v>
      </c>
      <c r="AR32" t="s">
        <v>3118</v>
      </c>
      <c r="AS32" t="s">
        <v>3118</v>
      </c>
      <c r="AW32" t="s">
        <v>3118</v>
      </c>
      <c r="AX32" t="s">
        <v>3118</v>
      </c>
      <c r="AY32" t="s">
        <v>3118</v>
      </c>
      <c r="AZ32" t="s">
        <v>3118</v>
      </c>
      <c r="BA32" t="s">
        <v>3118</v>
      </c>
      <c r="BB32" t="s">
        <v>3118</v>
      </c>
      <c r="BC32" t="s">
        <v>3118</v>
      </c>
      <c r="BD32" t="s">
        <v>3119</v>
      </c>
      <c r="BE32" t="s">
        <v>3119</v>
      </c>
      <c r="BF32" t="s">
        <v>3119</v>
      </c>
      <c r="BG32" t="s">
        <v>3119</v>
      </c>
      <c r="BH32" t="s">
        <v>3119</v>
      </c>
      <c r="BI32" t="str">
        <f t="shared" si="3"/>
        <v>No</v>
      </c>
      <c r="BJ32" t="str">
        <f t="shared" si="4"/>
        <v>No</v>
      </c>
      <c r="BK32" t="str">
        <f t="shared" si="5"/>
        <v>Yes</v>
      </c>
    </row>
    <row r="33" spans="1:63" x14ac:dyDescent="0.25">
      <c r="A33" t="str">
        <f t="shared" si="2"/>
        <v xml:space="preserve">054 - Bulkley Valley                          </v>
      </c>
      <c r="B33" t="s">
        <v>392</v>
      </c>
      <c r="C33" t="s">
        <v>1811</v>
      </c>
      <c r="P33" t="str">
        <f t="shared" si="0"/>
        <v>006Public School14</v>
      </c>
      <c r="Q33">
        <f t="shared" si="1"/>
        <v>14</v>
      </c>
      <c r="R33" s="179" t="s">
        <v>177</v>
      </c>
      <c r="S33" s="179" t="s">
        <v>4652</v>
      </c>
      <c r="T33" t="s">
        <v>3223</v>
      </c>
      <c r="U33" t="s">
        <v>4653</v>
      </c>
      <c r="V33" t="s">
        <v>4160</v>
      </c>
      <c r="W33" t="s">
        <v>4152</v>
      </c>
      <c r="X33" t="s">
        <v>4654</v>
      </c>
      <c r="Z33" t="s">
        <v>107</v>
      </c>
      <c r="AA33" t="s">
        <v>3224</v>
      </c>
      <c r="AB33" t="s">
        <v>3203</v>
      </c>
      <c r="AD33" t="s">
        <v>81</v>
      </c>
      <c r="AM33">
        <v>2504272283</v>
      </c>
      <c r="AO33" t="s">
        <v>3225</v>
      </c>
      <c r="AR33" t="s">
        <v>3118</v>
      </c>
      <c r="AS33" t="s">
        <v>3118</v>
      </c>
      <c r="AW33" t="s">
        <v>3118</v>
      </c>
      <c r="AX33" t="s">
        <v>3118</v>
      </c>
      <c r="AY33" t="s">
        <v>3118</v>
      </c>
      <c r="AZ33" t="s">
        <v>3119</v>
      </c>
      <c r="BA33" t="s">
        <v>3119</v>
      </c>
      <c r="BB33" t="s">
        <v>3119</v>
      </c>
      <c r="BC33" t="s">
        <v>3119</v>
      </c>
      <c r="BD33" t="s">
        <v>3118</v>
      </c>
      <c r="BE33" t="s">
        <v>3118</v>
      </c>
      <c r="BF33" t="s">
        <v>3118</v>
      </c>
      <c r="BG33" t="s">
        <v>3118</v>
      </c>
      <c r="BH33" t="s">
        <v>3118</v>
      </c>
      <c r="BI33" t="str">
        <f t="shared" si="3"/>
        <v>No</v>
      </c>
      <c r="BJ33" t="str">
        <f t="shared" si="4"/>
        <v>Yes</v>
      </c>
      <c r="BK33" t="str">
        <f t="shared" si="5"/>
        <v>No</v>
      </c>
    </row>
    <row r="34" spans="1:63" x14ac:dyDescent="0.25">
      <c r="A34" t="str">
        <f t="shared" si="2"/>
        <v xml:space="preserve">057 - Prince George                           </v>
      </c>
      <c r="B34" t="s">
        <v>194</v>
      </c>
      <c r="C34" t="s">
        <v>1812</v>
      </c>
      <c r="P34" t="str">
        <f t="shared" si="0"/>
        <v>006Public School15</v>
      </c>
      <c r="Q34">
        <f t="shared" si="1"/>
        <v>15</v>
      </c>
      <c r="R34" s="179" t="s">
        <v>177</v>
      </c>
      <c r="S34" s="179" t="s">
        <v>4655</v>
      </c>
      <c r="T34" t="s">
        <v>1091</v>
      </c>
      <c r="U34" t="s">
        <v>4656</v>
      </c>
      <c r="V34" t="s">
        <v>4156</v>
      </c>
      <c r="W34" t="s">
        <v>4152</v>
      </c>
      <c r="X34" t="s">
        <v>4157</v>
      </c>
      <c r="Z34" t="s">
        <v>1667</v>
      </c>
      <c r="AA34" t="s">
        <v>1668</v>
      </c>
      <c r="AB34" t="s">
        <v>3203</v>
      </c>
      <c r="AD34" t="s">
        <v>81</v>
      </c>
      <c r="AM34">
        <v>2503446317</v>
      </c>
      <c r="AN34">
        <v>2503426966</v>
      </c>
      <c r="AO34" t="s">
        <v>3226</v>
      </c>
      <c r="AR34" t="s">
        <v>3118</v>
      </c>
      <c r="AS34" t="s">
        <v>3118</v>
      </c>
      <c r="AW34" t="s">
        <v>3118</v>
      </c>
      <c r="AX34" t="s">
        <v>3118</v>
      </c>
      <c r="AY34" t="s">
        <v>3118</v>
      </c>
      <c r="AZ34" t="s">
        <v>3119</v>
      </c>
      <c r="BA34" t="s">
        <v>3119</v>
      </c>
      <c r="BB34" t="s">
        <v>3119</v>
      </c>
      <c r="BC34" t="s">
        <v>3119</v>
      </c>
      <c r="BD34" t="s">
        <v>3118</v>
      </c>
      <c r="BE34" t="s">
        <v>3118</v>
      </c>
      <c r="BF34" t="s">
        <v>3118</v>
      </c>
      <c r="BG34" t="s">
        <v>3118</v>
      </c>
      <c r="BH34" t="s">
        <v>3118</v>
      </c>
      <c r="BI34" t="str">
        <f t="shared" si="3"/>
        <v>No</v>
      </c>
      <c r="BJ34" t="str">
        <f t="shared" si="4"/>
        <v>Yes</v>
      </c>
      <c r="BK34" t="str">
        <f t="shared" si="5"/>
        <v>No</v>
      </c>
    </row>
    <row r="35" spans="1:63" x14ac:dyDescent="0.25">
      <c r="A35" t="str">
        <f t="shared" si="2"/>
        <v xml:space="preserve">058 - Nicola-Similkameen                      </v>
      </c>
      <c r="B35" t="s">
        <v>562</v>
      </c>
      <c r="C35" t="s">
        <v>1813</v>
      </c>
      <c r="P35" t="str">
        <f t="shared" si="0"/>
        <v>006Public School16</v>
      </c>
      <c r="Q35">
        <f t="shared" si="1"/>
        <v>16</v>
      </c>
      <c r="R35" s="179" t="s">
        <v>177</v>
      </c>
      <c r="S35" s="179" t="s">
        <v>4657</v>
      </c>
      <c r="T35" t="s">
        <v>881</v>
      </c>
      <c r="U35" t="s">
        <v>4155</v>
      </c>
      <c r="V35" t="s">
        <v>4156</v>
      </c>
      <c r="W35" t="s">
        <v>4152</v>
      </c>
      <c r="X35" t="s">
        <v>4157</v>
      </c>
      <c r="Z35" t="s">
        <v>2498</v>
      </c>
      <c r="AA35" t="s">
        <v>2499</v>
      </c>
      <c r="AB35" t="s">
        <v>3203</v>
      </c>
      <c r="AD35" t="s">
        <v>81</v>
      </c>
      <c r="AM35">
        <v>2503442201</v>
      </c>
      <c r="AN35">
        <v>2503426966</v>
      </c>
      <c r="AO35" t="s">
        <v>3227</v>
      </c>
      <c r="AR35" t="s">
        <v>3118</v>
      </c>
      <c r="AS35" t="s">
        <v>3118</v>
      </c>
      <c r="AW35" t="s">
        <v>3118</v>
      </c>
      <c r="AX35" t="s">
        <v>3118</v>
      </c>
      <c r="AY35" t="s">
        <v>3118</v>
      </c>
      <c r="AZ35" t="s">
        <v>3118</v>
      </c>
      <c r="BA35" t="s">
        <v>3118</v>
      </c>
      <c r="BB35" t="s">
        <v>3118</v>
      </c>
      <c r="BC35" t="s">
        <v>3118</v>
      </c>
      <c r="BD35" t="s">
        <v>3119</v>
      </c>
      <c r="BE35" t="s">
        <v>3119</v>
      </c>
      <c r="BF35" t="s">
        <v>3119</v>
      </c>
      <c r="BG35" t="s">
        <v>3119</v>
      </c>
      <c r="BH35" t="s">
        <v>3119</v>
      </c>
      <c r="BI35" t="str">
        <f t="shared" si="3"/>
        <v>No</v>
      </c>
      <c r="BJ35" t="str">
        <f t="shared" si="4"/>
        <v>No</v>
      </c>
      <c r="BK35" t="str">
        <f t="shared" si="5"/>
        <v>Yes</v>
      </c>
    </row>
    <row r="36" spans="1:63" x14ac:dyDescent="0.25">
      <c r="A36" t="str">
        <f t="shared" si="2"/>
        <v xml:space="preserve">059 - Peace River South                       </v>
      </c>
      <c r="B36" t="s">
        <v>416</v>
      </c>
      <c r="C36" t="s">
        <v>1814</v>
      </c>
      <c r="P36" t="str">
        <f t="shared" si="0"/>
        <v>006Public School17</v>
      </c>
      <c r="Q36">
        <f t="shared" si="1"/>
        <v>17</v>
      </c>
      <c r="R36" s="179" t="s">
        <v>177</v>
      </c>
      <c r="S36" s="179" t="s">
        <v>4658</v>
      </c>
      <c r="T36" t="s">
        <v>1271</v>
      </c>
      <c r="U36" t="s">
        <v>4659</v>
      </c>
      <c r="V36" t="s">
        <v>4156</v>
      </c>
      <c r="W36" t="s">
        <v>4152</v>
      </c>
      <c r="X36" t="s">
        <v>4157</v>
      </c>
      <c r="Z36" t="s">
        <v>2088</v>
      </c>
      <c r="AA36" t="s">
        <v>2377</v>
      </c>
      <c r="AB36" t="s">
        <v>3203</v>
      </c>
      <c r="AD36" t="s">
        <v>81</v>
      </c>
      <c r="AM36">
        <v>2503442370</v>
      </c>
      <c r="AN36">
        <v>2503426966</v>
      </c>
      <c r="AO36" t="s">
        <v>3228</v>
      </c>
      <c r="AR36" t="s">
        <v>3118</v>
      </c>
      <c r="AS36" t="s">
        <v>3119</v>
      </c>
      <c r="AW36" t="s">
        <v>3119</v>
      </c>
      <c r="AX36" t="s">
        <v>3119</v>
      </c>
      <c r="AY36" t="s">
        <v>3119</v>
      </c>
      <c r="AZ36" t="s">
        <v>3119</v>
      </c>
      <c r="BA36" t="s">
        <v>3119</v>
      </c>
      <c r="BB36" t="s">
        <v>3119</v>
      </c>
      <c r="BC36" t="s">
        <v>3119</v>
      </c>
      <c r="BD36" t="s">
        <v>3118</v>
      </c>
      <c r="BE36" t="s">
        <v>3118</v>
      </c>
      <c r="BF36" t="s">
        <v>3118</v>
      </c>
      <c r="BG36" t="s">
        <v>3118</v>
      </c>
      <c r="BH36" t="s">
        <v>3118</v>
      </c>
      <c r="BI36" t="str">
        <f t="shared" si="3"/>
        <v>Yes</v>
      </c>
      <c r="BJ36" t="str">
        <f t="shared" si="4"/>
        <v>Yes</v>
      </c>
      <c r="BK36" t="str">
        <f t="shared" si="5"/>
        <v>No</v>
      </c>
    </row>
    <row r="37" spans="1:63" x14ac:dyDescent="0.25">
      <c r="A37" t="str">
        <f t="shared" si="2"/>
        <v xml:space="preserve">060 - Peace River North                       </v>
      </c>
      <c r="B37" t="s">
        <v>199</v>
      </c>
      <c r="C37" t="s">
        <v>1815</v>
      </c>
      <c r="P37" t="str">
        <f t="shared" si="0"/>
        <v>006Public School18</v>
      </c>
      <c r="Q37">
        <f t="shared" si="1"/>
        <v>18</v>
      </c>
      <c r="R37" s="179" t="s">
        <v>177</v>
      </c>
      <c r="S37" s="179" t="s">
        <v>4660</v>
      </c>
      <c r="T37" t="s">
        <v>178</v>
      </c>
      <c r="U37" t="s">
        <v>4661</v>
      </c>
      <c r="V37" t="s">
        <v>4156</v>
      </c>
      <c r="W37" t="s">
        <v>4152</v>
      </c>
      <c r="X37" t="s">
        <v>4157</v>
      </c>
      <c r="Z37" t="s">
        <v>410</v>
      </c>
      <c r="AA37" t="s">
        <v>423</v>
      </c>
      <c r="AB37" t="s">
        <v>3203</v>
      </c>
      <c r="AD37" t="s">
        <v>81</v>
      </c>
      <c r="AM37">
        <v>2503445513</v>
      </c>
      <c r="AN37">
        <v>2503426966</v>
      </c>
      <c r="AO37" t="s">
        <v>3229</v>
      </c>
      <c r="AR37" t="s">
        <v>3118</v>
      </c>
      <c r="AS37" t="s">
        <v>3119</v>
      </c>
      <c r="AW37" t="s">
        <v>3119</v>
      </c>
      <c r="AX37" t="s">
        <v>3119</v>
      </c>
      <c r="AY37" t="s">
        <v>3119</v>
      </c>
      <c r="AZ37" t="s">
        <v>3118</v>
      </c>
      <c r="BA37" t="s">
        <v>3118</v>
      </c>
      <c r="BB37" t="s">
        <v>3118</v>
      </c>
      <c r="BC37" t="s">
        <v>3118</v>
      </c>
      <c r="BD37" t="s">
        <v>3118</v>
      </c>
      <c r="BE37" t="s">
        <v>3118</v>
      </c>
      <c r="BF37" t="s">
        <v>3118</v>
      </c>
      <c r="BG37" t="s">
        <v>3118</v>
      </c>
      <c r="BH37" t="s">
        <v>3118</v>
      </c>
      <c r="BI37" t="str">
        <f t="shared" si="3"/>
        <v>Yes</v>
      </c>
      <c r="BJ37" t="str">
        <f t="shared" si="4"/>
        <v>Yes</v>
      </c>
      <c r="BK37" t="str">
        <f t="shared" si="5"/>
        <v>No</v>
      </c>
    </row>
    <row r="38" spans="1:63" x14ac:dyDescent="0.25">
      <c r="A38" t="str">
        <f t="shared" si="2"/>
        <v xml:space="preserve">061 - Greater Victoria                        </v>
      </c>
      <c r="B38" t="s">
        <v>218</v>
      </c>
      <c r="C38" t="s">
        <v>1816</v>
      </c>
      <c r="P38" t="str">
        <f t="shared" si="0"/>
        <v>008Public School1</v>
      </c>
      <c r="Q38">
        <f t="shared" si="1"/>
        <v>1</v>
      </c>
      <c r="R38" s="179" t="s">
        <v>133</v>
      </c>
      <c r="S38" s="179" t="s">
        <v>4166</v>
      </c>
      <c r="T38" t="s">
        <v>3121</v>
      </c>
      <c r="U38" t="s">
        <v>4167</v>
      </c>
      <c r="V38" t="s">
        <v>4168</v>
      </c>
      <c r="W38" t="s">
        <v>4152</v>
      </c>
      <c r="X38" t="s">
        <v>4169</v>
      </c>
      <c r="Z38" t="s">
        <v>388</v>
      </c>
      <c r="AA38" t="s">
        <v>604</v>
      </c>
      <c r="AB38" t="s">
        <v>3116</v>
      </c>
      <c r="AD38" t="s">
        <v>81</v>
      </c>
      <c r="AM38">
        <v>2503525538</v>
      </c>
      <c r="AN38">
        <v>2503523119</v>
      </c>
      <c r="AO38" t="s">
        <v>3233</v>
      </c>
      <c r="AR38" t="s">
        <v>3118</v>
      </c>
      <c r="AS38" t="s">
        <v>3118</v>
      </c>
      <c r="AW38" t="s">
        <v>3118</v>
      </c>
      <c r="AX38" t="s">
        <v>3118</v>
      </c>
      <c r="AY38" t="s">
        <v>3118</v>
      </c>
      <c r="AZ38" t="s">
        <v>3118</v>
      </c>
      <c r="BA38" t="s">
        <v>3118</v>
      </c>
      <c r="BB38" t="s">
        <v>3118</v>
      </c>
      <c r="BC38" t="s">
        <v>3118</v>
      </c>
      <c r="BD38" t="s">
        <v>3118</v>
      </c>
      <c r="BE38" t="s">
        <v>3118</v>
      </c>
      <c r="BF38" t="s">
        <v>3118</v>
      </c>
      <c r="BG38" t="s">
        <v>3119</v>
      </c>
      <c r="BH38" t="s">
        <v>3119</v>
      </c>
      <c r="BI38" t="str">
        <f t="shared" si="3"/>
        <v>No</v>
      </c>
      <c r="BJ38" t="str">
        <f t="shared" si="4"/>
        <v>No</v>
      </c>
      <c r="BK38" t="str">
        <f t="shared" si="5"/>
        <v>Yes</v>
      </c>
    </row>
    <row r="39" spans="1:63" x14ac:dyDescent="0.25">
      <c r="A39" t="str">
        <f t="shared" si="2"/>
        <v xml:space="preserve">062 - Sooke                                   </v>
      </c>
      <c r="B39" t="s">
        <v>299</v>
      </c>
      <c r="C39" t="s">
        <v>1817</v>
      </c>
      <c r="P39" t="str">
        <f t="shared" si="0"/>
        <v>008Public School2</v>
      </c>
      <c r="Q39">
        <f t="shared" si="1"/>
        <v>2</v>
      </c>
      <c r="R39" s="179" t="s">
        <v>133</v>
      </c>
      <c r="S39" s="179" t="s">
        <v>4170</v>
      </c>
      <c r="T39" t="s">
        <v>2122</v>
      </c>
      <c r="U39" t="s">
        <v>4171</v>
      </c>
      <c r="V39" t="s">
        <v>4172</v>
      </c>
      <c r="W39" t="s">
        <v>4152</v>
      </c>
      <c r="X39" t="s">
        <v>4173</v>
      </c>
      <c r="Z39" t="s">
        <v>2263</v>
      </c>
      <c r="AA39" t="s">
        <v>2501</v>
      </c>
      <c r="AB39" t="s">
        <v>3116</v>
      </c>
      <c r="AD39" t="s">
        <v>81</v>
      </c>
      <c r="AM39">
        <v>2503596873</v>
      </c>
      <c r="AN39">
        <v>2503597688</v>
      </c>
      <c r="AO39" t="s">
        <v>9228</v>
      </c>
      <c r="AR39" t="s">
        <v>3118</v>
      </c>
      <c r="AS39" t="s">
        <v>3118</v>
      </c>
      <c r="AW39" t="s">
        <v>3118</v>
      </c>
      <c r="AX39" t="s">
        <v>3118</v>
      </c>
      <c r="AY39" t="s">
        <v>3118</v>
      </c>
      <c r="AZ39" t="s">
        <v>3118</v>
      </c>
      <c r="BA39" t="s">
        <v>3118</v>
      </c>
      <c r="BB39" t="s">
        <v>3118</v>
      </c>
      <c r="BC39" t="s">
        <v>3118</v>
      </c>
      <c r="BD39" t="s">
        <v>3118</v>
      </c>
      <c r="BE39" t="s">
        <v>3119</v>
      </c>
      <c r="BF39" t="s">
        <v>3119</v>
      </c>
      <c r="BG39" t="s">
        <v>3119</v>
      </c>
      <c r="BH39" t="s">
        <v>3119</v>
      </c>
      <c r="BI39" t="str">
        <f t="shared" si="3"/>
        <v>No</v>
      </c>
      <c r="BJ39" t="str">
        <f t="shared" si="4"/>
        <v>No</v>
      </c>
      <c r="BK39" t="str">
        <f t="shared" si="5"/>
        <v>Yes</v>
      </c>
    </row>
    <row r="40" spans="1:63" x14ac:dyDescent="0.25">
      <c r="A40" t="str">
        <f t="shared" si="2"/>
        <v xml:space="preserve">063 - Saanich                                 </v>
      </c>
      <c r="B40" t="s">
        <v>275</v>
      </c>
      <c r="C40" t="s">
        <v>1818</v>
      </c>
      <c r="P40" t="str">
        <f t="shared" si="0"/>
        <v>008Public School3</v>
      </c>
      <c r="Q40">
        <f t="shared" si="1"/>
        <v>3</v>
      </c>
      <c r="R40" s="179" t="s">
        <v>133</v>
      </c>
      <c r="S40" s="179" t="s">
        <v>4662</v>
      </c>
      <c r="T40" t="s">
        <v>979</v>
      </c>
      <c r="U40" t="s">
        <v>4663</v>
      </c>
      <c r="V40" t="s">
        <v>4168</v>
      </c>
      <c r="W40" t="s">
        <v>4152</v>
      </c>
      <c r="X40" t="s">
        <v>4664</v>
      </c>
      <c r="Z40" t="s">
        <v>2265</v>
      </c>
      <c r="AA40" t="s">
        <v>2266</v>
      </c>
      <c r="AB40" t="s">
        <v>3203</v>
      </c>
      <c r="AD40" t="s">
        <v>81</v>
      </c>
      <c r="AM40">
        <v>2503523186</v>
      </c>
      <c r="AO40" t="s">
        <v>3230</v>
      </c>
      <c r="AR40" t="s">
        <v>3118</v>
      </c>
      <c r="AS40" t="s">
        <v>3119</v>
      </c>
      <c r="AW40" t="s">
        <v>3119</v>
      </c>
      <c r="AX40" t="s">
        <v>3119</v>
      </c>
      <c r="AY40" t="s">
        <v>3119</v>
      </c>
      <c r="AZ40" t="s">
        <v>3119</v>
      </c>
      <c r="BA40" t="s">
        <v>3119</v>
      </c>
      <c r="BB40" t="s">
        <v>3118</v>
      </c>
      <c r="BC40" t="s">
        <v>3118</v>
      </c>
      <c r="BD40" t="s">
        <v>3118</v>
      </c>
      <c r="BE40" t="s">
        <v>3118</v>
      </c>
      <c r="BF40" t="s">
        <v>3118</v>
      </c>
      <c r="BG40" t="s">
        <v>3118</v>
      </c>
      <c r="BH40" t="s">
        <v>3118</v>
      </c>
      <c r="BI40" t="str">
        <f t="shared" si="3"/>
        <v>Yes</v>
      </c>
      <c r="BJ40" t="str">
        <f t="shared" si="4"/>
        <v>Yes</v>
      </c>
      <c r="BK40" t="str">
        <f t="shared" si="5"/>
        <v>No</v>
      </c>
    </row>
    <row r="41" spans="1:63" x14ac:dyDescent="0.25">
      <c r="A41" t="str">
        <f t="shared" si="2"/>
        <v xml:space="preserve">064 - Gulf Islands                            </v>
      </c>
      <c r="B41" t="s">
        <v>787</v>
      </c>
      <c r="C41" t="s">
        <v>1819</v>
      </c>
      <c r="P41" t="str">
        <f t="shared" si="0"/>
        <v>008Public School4</v>
      </c>
      <c r="Q41">
        <f t="shared" si="1"/>
        <v>4</v>
      </c>
      <c r="R41" s="179" t="s">
        <v>133</v>
      </c>
      <c r="S41" s="179" t="s">
        <v>4665</v>
      </c>
      <c r="T41" t="s">
        <v>1661</v>
      </c>
      <c r="U41" t="s">
        <v>4666</v>
      </c>
      <c r="V41" t="s">
        <v>4168</v>
      </c>
      <c r="W41" t="s">
        <v>4152</v>
      </c>
      <c r="X41" t="s">
        <v>4667</v>
      </c>
      <c r="Z41" t="s">
        <v>87</v>
      </c>
      <c r="AA41" t="s">
        <v>2113</v>
      </c>
      <c r="AB41" t="s">
        <v>3203</v>
      </c>
      <c r="AD41" t="s">
        <v>81</v>
      </c>
      <c r="AM41">
        <v>2503525591</v>
      </c>
      <c r="AN41">
        <v>2503526522</v>
      </c>
      <c r="AO41" t="s">
        <v>3231</v>
      </c>
      <c r="AR41" t="s">
        <v>3118</v>
      </c>
      <c r="AS41" t="s">
        <v>3118</v>
      </c>
      <c r="AW41" t="s">
        <v>3118</v>
      </c>
      <c r="AX41" t="s">
        <v>3118</v>
      </c>
      <c r="AY41" t="s">
        <v>3118</v>
      </c>
      <c r="AZ41" t="s">
        <v>3118</v>
      </c>
      <c r="BA41" t="s">
        <v>3118</v>
      </c>
      <c r="BB41" t="s">
        <v>3119</v>
      </c>
      <c r="BC41" t="s">
        <v>3119</v>
      </c>
      <c r="BD41" t="s">
        <v>3119</v>
      </c>
      <c r="BE41" t="s">
        <v>3119</v>
      </c>
      <c r="BF41" t="s">
        <v>3118</v>
      </c>
      <c r="BG41" t="s">
        <v>3118</v>
      </c>
      <c r="BH41" t="s">
        <v>3118</v>
      </c>
      <c r="BI41" t="str">
        <f t="shared" si="3"/>
        <v>No</v>
      </c>
      <c r="BJ41" t="str">
        <f t="shared" si="4"/>
        <v>Yes</v>
      </c>
      <c r="BK41" t="str">
        <f t="shared" si="5"/>
        <v>Yes</v>
      </c>
    </row>
    <row r="42" spans="1:63" x14ac:dyDescent="0.25">
      <c r="A42" t="str">
        <f t="shared" si="2"/>
        <v xml:space="preserve">067 - Okanagan Skaha                          </v>
      </c>
      <c r="B42" t="s">
        <v>435</v>
      </c>
      <c r="C42" t="s">
        <v>1820</v>
      </c>
      <c r="P42" t="str">
        <f t="shared" si="0"/>
        <v>008Public School5</v>
      </c>
      <c r="Q42">
        <f t="shared" si="1"/>
        <v>5</v>
      </c>
      <c r="R42" s="179" t="s">
        <v>133</v>
      </c>
      <c r="S42" s="179" t="s">
        <v>4668</v>
      </c>
      <c r="T42" t="s">
        <v>1478</v>
      </c>
      <c r="U42" t="s">
        <v>4669</v>
      </c>
      <c r="V42" t="s">
        <v>4670</v>
      </c>
      <c r="W42" t="s">
        <v>4152</v>
      </c>
      <c r="X42" t="s">
        <v>4671</v>
      </c>
      <c r="Z42" t="s">
        <v>2604</v>
      </c>
      <c r="AA42" t="s">
        <v>1906</v>
      </c>
      <c r="AB42" t="s">
        <v>3203</v>
      </c>
      <c r="AD42" t="s">
        <v>81</v>
      </c>
      <c r="AM42">
        <v>2503572214</v>
      </c>
      <c r="AN42">
        <v>2503579449</v>
      </c>
      <c r="AO42" t="s">
        <v>9229</v>
      </c>
      <c r="AR42" t="s">
        <v>3118</v>
      </c>
      <c r="AS42" t="s">
        <v>3119</v>
      </c>
      <c r="AW42" t="s">
        <v>3119</v>
      </c>
      <c r="AX42" t="s">
        <v>3119</v>
      </c>
      <c r="AY42" t="s">
        <v>3119</v>
      </c>
      <c r="AZ42" t="s">
        <v>3119</v>
      </c>
      <c r="BA42" t="s">
        <v>3119</v>
      </c>
      <c r="BB42" t="s">
        <v>3119</v>
      </c>
      <c r="BC42" t="s">
        <v>3118</v>
      </c>
      <c r="BD42" t="s">
        <v>3118</v>
      </c>
      <c r="BE42" t="s">
        <v>3118</v>
      </c>
      <c r="BF42" t="s">
        <v>3118</v>
      </c>
      <c r="BG42" t="s">
        <v>3118</v>
      </c>
      <c r="BH42" t="s">
        <v>3118</v>
      </c>
      <c r="BI42" t="str">
        <f t="shared" si="3"/>
        <v>Yes</v>
      </c>
      <c r="BJ42" t="str">
        <f t="shared" si="4"/>
        <v>Yes</v>
      </c>
      <c r="BK42" t="str">
        <f t="shared" si="5"/>
        <v>No</v>
      </c>
    </row>
    <row r="43" spans="1:63" x14ac:dyDescent="0.25">
      <c r="A43" t="str">
        <f t="shared" si="2"/>
        <v xml:space="preserve">068 - Nanaimo-Ladysmith                       </v>
      </c>
      <c r="B43" t="s">
        <v>86</v>
      </c>
      <c r="C43" t="s">
        <v>1821</v>
      </c>
      <c r="P43" t="str">
        <f t="shared" si="0"/>
        <v>008Public School6</v>
      </c>
      <c r="Q43">
        <f t="shared" si="1"/>
        <v>6</v>
      </c>
      <c r="R43" s="179" t="s">
        <v>133</v>
      </c>
      <c r="S43" s="179" t="s">
        <v>4672</v>
      </c>
      <c r="T43" t="s">
        <v>1479</v>
      </c>
      <c r="U43" t="s">
        <v>4315</v>
      </c>
      <c r="V43" t="s">
        <v>4670</v>
      </c>
      <c r="W43" t="s">
        <v>4152</v>
      </c>
      <c r="X43" t="s">
        <v>4671</v>
      </c>
      <c r="Z43" t="s">
        <v>543</v>
      </c>
      <c r="AA43" t="s">
        <v>1990</v>
      </c>
      <c r="AB43" t="s">
        <v>3203</v>
      </c>
      <c r="AD43" t="s">
        <v>81</v>
      </c>
      <c r="AM43">
        <v>2503572226</v>
      </c>
      <c r="AN43">
        <v>2503579777</v>
      </c>
      <c r="AO43" t="s">
        <v>3232</v>
      </c>
      <c r="AR43" t="s">
        <v>3118</v>
      </c>
      <c r="AS43" t="s">
        <v>3118</v>
      </c>
      <c r="AW43" t="s">
        <v>3118</v>
      </c>
      <c r="AX43" t="s">
        <v>3118</v>
      </c>
      <c r="AY43" t="s">
        <v>3118</v>
      </c>
      <c r="AZ43" t="s">
        <v>3118</v>
      </c>
      <c r="BA43" t="s">
        <v>3118</v>
      </c>
      <c r="BB43" t="s">
        <v>3118</v>
      </c>
      <c r="BC43" t="s">
        <v>3119</v>
      </c>
      <c r="BD43" t="s">
        <v>3119</v>
      </c>
      <c r="BE43" t="s">
        <v>3119</v>
      </c>
      <c r="BF43" t="s">
        <v>3119</v>
      </c>
      <c r="BG43" t="s">
        <v>3119</v>
      </c>
      <c r="BH43" t="s">
        <v>3119</v>
      </c>
      <c r="BI43" t="str">
        <f t="shared" si="3"/>
        <v>No</v>
      </c>
      <c r="BJ43" t="str">
        <f t="shared" si="4"/>
        <v>Yes</v>
      </c>
      <c r="BK43" t="str">
        <f t="shared" si="5"/>
        <v>Yes</v>
      </c>
    </row>
    <row r="44" spans="1:63" x14ac:dyDescent="0.25">
      <c r="A44" t="str">
        <f t="shared" si="2"/>
        <v xml:space="preserve">069 - Qualicum                                </v>
      </c>
      <c r="B44" t="s">
        <v>235</v>
      </c>
      <c r="C44" t="s">
        <v>1822</v>
      </c>
      <c r="P44" t="str">
        <f t="shared" si="0"/>
        <v>008Public School7</v>
      </c>
      <c r="Q44">
        <f t="shared" si="1"/>
        <v>7</v>
      </c>
      <c r="R44" s="179" t="s">
        <v>133</v>
      </c>
      <c r="S44" s="179" t="s">
        <v>4673</v>
      </c>
      <c r="T44" t="s">
        <v>1087</v>
      </c>
      <c r="U44" t="s">
        <v>4674</v>
      </c>
      <c r="V44" t="s">
        <v>4168</v>
      </c>
      <c r="W44" t="s">
        <v>4152</v>
      </c>
      <c r="X44" t="s">
        <v>4169</v>
      </c>
      <c r="Z44" t="s">
        <v>388</v>
      </c>
      <c r="AA44" t="s">
        <v>604</v>
      </c>
      <c r="AB44" t="s">
        <v>3203</v>
      </c>
      <c r="AD44" t="s">
        <v>81</v>
      </c>
      <c r="AM44">
        <v>2503525538</v>
      </c>
      <c r="AN44">
        <v>2503523119</v>
      </c>
      <c r="AO44" t="s">
        <v>3233</v>
      </c>
      <c r="AR44" t="s">
        <v>3118</v>
      </c>
      <c r="AS44" t="s">
        <v>3118</v>
      </c>
      <c r="AW44" t="s">
        <v>3118</v>
      </c>
      <c r="AX44" t="s">
        <v>3118</v>
      </c>
      <c r="AY44" t="s">
        <v>3118</v>
      </c>
      <c r="AZ44" t="s">
        <v>3118</v>
      </c>
      <c r="BA44" t="s">
        <v>3118</v>
      </c>
      <c r="BB44" t="s">
        <v>3118</v>
      </c>
      <c r="BC44" t="s">
        <v>3118</v>
      </c>
      <c r="BD44" t="s">
        <v>3118</v>
      </c>
      <c r="BE44" t="s">
        <v>3118</v>
      </c>
      <c r="BF44" t="s">
        <v>3119</v>
      </c>
      <c r="BG44" t="s">
        <v>3119</v>
      </c>
      <c r="BH44" t="s">
        <v>3119</v>
      </c>
      <c r="BI44" t="str">
        <f t="shared" si="3"/>
        <v>No</v>
      </c>
      <c r="BJ44" t="str">
        <f t="shared" si="4"/>
        <v>No</v>
      </c>
      <c r="BK44" t="str">
        <f t="shared" si="5"/>
        <v>Yes</v>
      </c>
    </row>
    <row r="45" spans="1:63" x14ac:dyDescent="0.25">
      <c r="A45" t="str">
        <f t="shared" si="2"/>
        <v xml:space="preserve">070 - Alberni                                 </v>
      </c>
      <c r="B45" t="s">
        <v>109</v>
      </c>
      <c r="C45" t="s">
        <v>1823</v>
      </c>
      <c r="P45" t="str">
        <f t="shared" si="0"/>
        <v>008Public School8</v>
      </c>
      <c r="Q45">
        <f t="shared" si="1"/>
        <v>8</v>
      </c>
      <c r="R45" s="179" t="s">
        <v>133</v>
      </c>
      <c r="S45" s="179" t="s">
        <v>4675</v>
      </c>
      <c r="T45" t="s">
        <v>1572</v>
      </c>
      <c r="U45" t="s">
        <v>4676</v>
      </c>
      <c r="V45" t="s">
        <v>4168</v>
      </c>
      <c r="W45" t="s">
        <v>4152</v>
      </c>
      <c r="X45" t="s">
        <v>4677</v>
      </c>
      <c r="Z45" t="s">
        <v>987</v>
      </c>
      <c r="AA45" t="s">
        <v>2378</v>
      </c>
      <c r="AB45" t="s">
        <v>3203</v>
      </c>
      <c r="AD45" t="s">
        <v>81</v>
      </c>
      <c r="AM45">
        <v>2503544139</v>
      </c>
      <c r="AN45">
        <v>2503544407</v>
      </c>
      <c r="AO45" t="s">
        <v>9230</v>
      </c>
      <c r="AR45" t="s">
        <v>3118</v>
      </c>
      <c r="AS45" t="s">
        <v>3119</v>
      </c>
      <c r="AW45" t="s">
        <v>3119</v>
      </c>
      <c r="AX45" t="s">
        <v>3119</v>
      </c>
      <c r="AY45" t="s">
        <v>3119</v>
      </c>
      <c r="AZ45" t="s">
        <v>3119</v>
      </c>
      <c r="BA45" t="s">
        <v>3119</v>
      </c>
      <c r="BB45" t="s">
        <v>3118</v>
      </c>
      <c r="BC45" t="s">
        <v>3118</v>
      </c>
      <c r="BD45" t="s">
        <v>3118</v>
      </c>
      <c r="BE45" t="s">
        <v>3118</v>
      </c>
      <c r="BF45" t="s">
        <v>3118</v>
      </c>
      <c r="BG45" t="s">
        <v>3118</v>
      </c>
      <c r="BH45" t="s">
        <v>3118</v>
      </c>
      <c r="BI45" t="str">
        <f t="shared" si="3"/>
        <v>Yes</v>
      </c>
      <c r="BJ45" t="str">
        <f t="shared" si="4"/>
        <v>Yes</v>
      </c>
      <c r="BK45" t="str">
        <f t="shared" si="5"/>
        <v>No</v>
      </c>
    </row>
    <row r="46" spans="1:63" x14ac:dyDescent="0.25">
      <c r="A46" t="str">
        <f t="shared" si="2"/>
        <v xml:space="preserve">071 - Comox Valley                            </v>
      </c>
      <c r="B46" t="s">
        <v>151</v>
      </c>
      <c r="C46" t="s">
        <v>1824</v>
      </c>
      <c r="P46" t="str">
        <f t="shared" si="0"/>
        <v>008Public School9</v>
      </c>
      <c r="Q46">
        <f t="shared" si="1"/>
        <v>9</v>
      </c>
      <c r="R46" s="179" t="s">
        <v>133</v>
      </c>
      <c r="S46" s="179" t="s">
        <v>4678</v>
      </c>
      <c r="T46" t="s">
        <v>333</v>
      </c>
      <c r="U46" t="s">
        <v>4679</v>
      </c>
      <c r="V46" t="s">
        <v>4168</v>
      </c>
      <c r="W46" t="s">
        <v>4152</v>
      </c>
      <c r="X46" t="s">
        <v>4680</v>
      </c>
      <c r="Z46" t="s">
        <v>2795</v>
      </c>
      <c r="AA46" t="s">
        <v>2796</v>
      </c>
      <c r="AB46" t="s">
        <v>3203</v>
      </c>
      <c r="AD46" t="s">
        <v>81</v>
      </c>
      <c r="AM46">
        <v>2503525314</v>
      </c>
      <c r="AN46">
        <v>2503521648</v>
      </c>
      <c r="AO46" t="s">
        <v>3234</v>
      </c>
      <c r="AR46" t="s">
        <v>3118</v>
      </c>
      <c r="AS46" t="s">
        <v>3119</v>
      </c>
      <c r="AW46" t="s">
        <v>3119</v>
      </c>
      <c r="AX46" t="s">
        <v>3119</v>
      </c>
      <c r="AY46" t="s">
        <v>3119</v>
      </c>
      <c r="AZ46" t="s">
        <v>3119</v>
      </c>
      <c r="BA46" t="s">
        <v>3119</v>
      </c>
      <c r="BB46" t="s">
        <v>3119</v>
      </c>
      <c r="BC46" t="s">
        <v>3118</v>
      </c>
      <c r="BD46" t="s">
        <v>3118</v>
      </c>
      <c r="BE46" t="s">
        <v>3118</v>
      </c>
      <c r="BF46" t="s">
        <v>3118</v>
      </c>
      <c r="BG46" t="s">
        <v>3118</v>
      </c>
      <c r="BH46" t="s">
        <v>3118</v>
      </c>
      <c r="BI46" t="str">
        <f t="shared" si="3"/>
        <v>Yes</v>
      </c>
      <c r="BJ46" t="str">
        <f t="shared" si="4"/>
        <v>Yes</v>
      </c>
      <c r="BK46" t="str">
        <f t="shared" si="5"/>
        <v>No</v>
      </c>
    </row>
    <row r="47" spans="1:63" x14ac:dyDescent="0.25">
      <c r="A47" t="str">
        <f t="shared" si="2"/>
        <v xml:space="preserve">072 - Campbell River                          </v>
      </c>
      <c r="B47" t="s">
        <v>414</v>
      </c>
      <c r="C47" t="s">
        <v>1825</v>
      </c>
      <c r="P47" t="str">
        <f t="shared" si="0"/>
        <v>008Public School10</v>
      </c>
      <c r="Q47">
        <f t="shared" si="1"/>
        <v>10</v>
      </c>
      <c r="R47" s="179" t="s">
        <v>133</v>
      </c>
      <c r="S47" s="179" t="s">
        <v>4681</v>
      </c>
      <c r="T47" t="s">
        <v>1461</v>
      </c>
      <c r="U47" t="s">
        <v>4682</v>
      </c>
      <c r="V47" t="s">
        <v>4168</v>
      </c>
      <c r="W47" t="s">
        <v>4152</v>
      </c>
      <c r="X47" t="s">
        <v>4683</v>
      </c>
      <c r="Z47" t="s">
        <v>1203</v>
      </c>
      <c r="AA47" t="s">
        <v>3235</v>
      </c>
      <c r="AB47" t="s">
        <v>3203</v>
      </c>
      <c r="AD47" t="s">
        <v>81</v>
      </c>
      <c r="AM47">
        <v>2503523182</v>
      </c>
      <c r="AN47">
        <v>2503523182</v>
      </c>
      <c r="AO47" t="s">
        <v>3236</v>
      </c>
      <c r="AR47" t="s">
        <v>3118</v>
      </c>
      <c r="AS47" t="s">
        <v>3119</v>
      </c>
      <c r="AW47" t="s">
        <v>3119</v>
      </c>
      <c r="AX47" t="s">
        <v>3119</v>
      </c>
      <c r="AY47" t="s">
        <v>3119</v>
      </c>
      <c r="AZ47" t="s">
        <v>3119</v>
      </c>
      <c r="BA47" t="s">
        <v>3119</v>
      </c>
      <c r="BB47" t="s">
        <v>3119</v>
      </c>
      <c r="BC47" t="s">
        <v>3118</v>
      </c>
      <c r="BD47" t="s">
        <v>3118</v>
      </c>
      <c r="BE47" t="s">
        <v>3118</v>
      </c>
      <c r="BF47" t="s">
        <v>3118</v>
      </c>
      <c r="BG47" t="s">
        <v>3118</v>
      </c>
      <c r="BH47" t="s">
        <v>3118</v>
      </c>
      <c r="BI47" t="str">
        <f t="shared" si="3"/>
        <v>Yes</v>
      </c>
      <c r="BJ47" t="str">
        <f t="shared" si="4"/>
        <v>Yes</v>
      </c>
      <c r="BK47" t="str">
        <f t="shared" si="5"/>
        <v>No</v>
      </c>
    </row>
    <row r="48" spans="1:63" x14ac:dyDescent="0.25">
      <c r="A48" t="str">
        <f t="shared" si="2"/>
        <v xml:space="preserve">073 - Kamloops/Thompson                       </v>
      </c>
      <c r="B48" t="s">
        <v>92</v>
      </c>
      <c r="C48" t="s">
        <v>1826</v>
      </c>
      <c r="P48" t="str">
        <f t="shared" si="0"/>
        <v>008Public School11</v>
      </c>
      <c r="Q48">
        <f t="shared" si="1"/>
        <v>11</v>
      </c>
      <c r="R48" s="179" t="s">
        <v>133</v>
      </c>
      <c r="S48" s="179" t="s">
        <v>4684</v>
      </c>
      <c r="T48" t="s">
        <v>1237</v>
      </c>
      <c r="U48" t="s">
        <v>4171</v>
      </c>
      <c r="V48" t="s">
        <v>4172</v>
      </c>
      <c r="W48" t="s">
        <v>4152</v>
      </c>
      <c r="X48" t="s">
        <v>4173</v>
      </c>
      <c r="Z48" t="s">
        <v>2263</v>
      </c>
      <c r="AA48" t="s">
        <v>2603</v>
      </c>
      <c r="AB48" t="s">
        <v>3203</v>
      </c>
      <c r="AD48" t="s">
        <v>81</v>
      </c>
      <c r="AM48">
        <v>2503597219</v>
      </c>
      <c r="AN48">
        <v>2503597688</v>
      </c>
      <c r="AO48" t="s">
        <v>9228</v>
      </c>
      <c r="AR48" t="s">
        <v>3118</v>
      </c>
      <c r="AS48" t="s">
        <v>3118</v>
      </c>
      <c r="AW48" t="s">
        <v>3118</v>
      </c>
      <c r="AX48" t="s">
        <v>3118</v>
      </c>
      <c r="AY48" t="s">
        <v>3118</v>
      </c>
      <c r="AZ48" t="s">
        <v>3118</v>
      </c>
      <c r="BA48" t="s">
        <v>3118</v>
      </c>
      <c r="BB48" t="s">
        <v>3118</v>
      </c>
      <c r="BC48" t="s">
        <v>3119</v>
      </c>
      <c r="BD48" t="s">
        <v>3119</v>
      </c>
      <c r="BE48" t="s">
        <v>3119</v>
      </c>
      <c r="BF48" t="s">
        <v>3119</v>
      </c>
      <c r="BG48" t="s">
        <v>3119</v>
      </c>
      <c r="BH48" t="s">
        <v>3119</v>
      </c>
      <c r="BI48" t="str">
        <f t="shared" si="3"/>
        <v>No</v>
      </c>
      <c r="BJ48" t="str">
        <f t="shared" si="4"/>
        <v>Yes</v>
      </c>
      <c r="BK48" t="str">
        <f t="shared" si="5"/>
        <v>Yes</v>
      </c>
    </row>
    <row r="49" spans="1:63" x14ac:dyDescent="0.25">
      <c r="A49" t="str">
        <f t="shared" si="2"/>
        <v xml:space="preserve">074 - Gold Trail                              </v>
      </c>
      <c r="B49" t="s">
        <v>243</v>
      </c>
      <c r="C49" t="s">
        <v>1827</v>
      </c>
      <c r="P49" t="str">
        <f t="shared" si="0"/>
        <v>008Public School12</v>
      </c>
      <c r="Q49">
        <f t="shared" si="1"/>
        <v>12</v>
      </c>
      <c r="R49" s="179" t="s">
        <v>133</v>
      </c>
      <c r="S49" s="179" t="s">
        <v>4685</v>
      </c>
      <c r="T49" t="s">
        <v>1712</v>
      </c>
      <c r="U49" t="s">
        <v>4686</v>
      </c>
      <c r="V49" t="s">
        <v>4687</v>
      </c>
      <c r="W49" t="s">
        <v>4152</v>
      </c>
      <c r="X49" t="s">
        <v>4688</v>
      </c>
      <c r="Z49" t="s">
        <v>580</v>
      </c>
      <c r="AA49" t="s">
        <v>2502</v>
      </c>
      <c r="AB49" t="s">
        <v>3203</v>
      </c>
      <c r="AD49" t="s">
        <v>81</v>
      </c>
      <c r="AM49">
        <v>2503552212</v>
      </c>
      <c r="AN49">
        <v>2503552523</v>
      </c>
      <c r="AO49" t="s">
        <v>3237</v>
      </c>
      <c r="AR49" t="s">
        <v>3118</v>
      </c>
      <c r="AS49" t="s">
        <v>3118</v>
      </c>
      <c r="AW49" t="s">
        <v>3119</v>
      </c>
      <c r="AX49" t="s">
        <v>3119</v>
      </c>
      <c r="AY49" t="s">
        <v>3119</v>
      </c>
      <c r="AZ49" t="s">
        <v>3119</v>
      </c>
      <c r="BA49" t="s">
        <v>3119</v>
      </c>
      <c r="BB49" t="s">
        <v>3119</v>
      </c>
      <c r="BC49" t="s">
        <v>3119</v>
      </c>
      <c r="BD49" t="s">
        <v>3119</v>
      </c>
      <c r="BE49" t="s">
        <v>3119</v>
      </c>
      <c r="BF49" t="s">
        <v>3119</v>
      </c>
      <c r="BG49" t="s">
        <v>3118</v>
      </c>
      <c r="BH49" t="s">
        <v>3118</v>
      </c>
      <c r="BI49" t="str">
        <f t="shared" si="3"/>
        <v>No</v>
      </c>
      <c r="BJ49" t="str">
        <f t="shared" si="4"/>
        <v>Yes</v>
      </c>
      <c r="BK49" t="str">
        <f t="shared" si="5"/>
        <v>Yes</v>
      </c>
    </row>
    <row r="50" spans="1:63" x14ac:dyDescent="0.25">
      <c r="A50" t="str">
        <f t="shared" si="2"/>
        <v xml:space="preserve">075 - Mission                                 </v>
      </c>
      <c r="B50" t="s">
        <v>158</v>
      </c>
      <c r="C50" t="s">
        <v>1828</v>
      </c>
      <c r="P50" t="str">
        <f t="shared" si="0"/>
        <v>008Public School13</v>
      </c>
      <c r="Q50">
        <f t="shared" si="1"/>
        <v>13</v>
      </c>
      <c r="R50" s="179" t="s">
        <v>133</v>
      </c>
      <c r="S50" s="179" t="s">
        <v>4689</v>
      </c>
      <c r="T50" t="s">
        <v>365</v>
      </c>
      <c r="U50" t="s">
        <v>4690</v>
      </c>
      <c r="V50" t="s">
        <v>4691</v>
      </c>
      <c r="W50" t="s">
        <v>4152</v>
      </c>
      <c r="X50" t="s">
        <v>4692</v>
      </c>
      <c r="Z50" t="s">
        <v>3057</v>
      </c>
      <c r="AA50" t="s">
        <v>1132</v>
      </c>
      <c r="AB50" t="s">
        <v>3203</v>
      </c>
      <c r="AD50" t="s">
        <v>81</v>
      </c>
      <c r="AM50">
        <v>2503597292</v>
      </c>
      <c r="AN50">
        <v>2503597522</v>
      </c>
      <c r="AO50" t="s">
        <v>9231</v>
      </c>
      <c r="AR50" t="s">
        <v>3118</v>
      </c>
      <c r="AS50" t="s">
        <v>3119</v>
      </c>
      <c r="AW50" t="s">
        <v>3119</v>
      </c>
      <c r="AX50" t="s">
        <v>3119</v>
      </c>
      <c r="AY50" t="s">
        <v>3119</v>
      </c>
      <c r="AZ50" t="s">
        <v>3119</v>
      </c>
      <c r="BA50" t="s">
        <v>3119</v>
      </c>
      <c r="BB50" t="s">
        <v>3119</v>
      </c>
      <c r="BC50" t="s">
        <v>3118</v>
      </c>
      <c r="BD50" t="s">
        <v>3118</v>
      </c>
      <c r="BE50" t="s">
        <v>3118</v>
      </c>
      <c r="BF50" t="s">
        <v>3118</v>
      </c>
      <c r="BG50" t="s">
        <v>3118</v>
      </c>
      <c r="BH50" t="s">
        <v>3118</v>
      </c>
      <c r="BI50" t="str">
        <f t="shared" si="3"/>
        <v>Yes</v>
      </c>
      <c r="BJ50" t="str">
        <f t="shared" si="4"/>
        <v>Yes</v>
      </c>
      <c r="BK50" t="str">
        <f t="shared" si="5"/>
        <v>No</v>
      </c>
    </row>
    <row r="51" spans="1:63" x14ac:dyDescent="0.25">
      <c r="A51" t="str">
        <f t="shared" si="2"/>
        <v xml:space="preserve">078 - Fraser-Cascade                          </v>
      </c>
      <c r="B51" t="s">
        <v>146</v>
      </c>
      <c r="C51" t="s">
        <v>1829</v>
      </c>
      <c r="P51" t="str">
        <f t="shared" si="0"/>
        <v>008Public School14</v>
      </c>
      <c r="Q51">
        <f t="shared" si="1"/>
        <v>14</v>
      </c>
      <c r="R51" s="179" t="s">
        <v>133</v>
      </c>
      <c r="S51" s="179" t="s">
        <v>4693</v>
      </c>
      <c r="T51" t="s">
        <v>1768</v>
      </c>
      <c r="U51" t="s">
        <v>4686</v>
      </c>
      <c r="V51" t="s">
        <v>4694</v>
      </c>
      <c r="W51" t="s">
        <v>4152</v>
      </c>
      <c r="X51" t="s">
        <v>4695</v>
      </c>
      <c r="Z51" t="s">
        <v>2253</v>
      </c>
      <c r="AA51" t="s">
        <v>2076</v>
      </c>
      <c r="AB51" t="s">
        <v>3203</v>
      </c>
      <c r="AD51" t="s">
        <v>81</v>
      </c>
      <c r="AM51">
        <v>2502267217</v>
      </c>
      <c r="AN51">
        <v>2502267210</v>
      </c>
      <c r="AO51" t="s">
        <v>9232</v>
      </c>
      <c r="AR51" t="s">
        <v>3118</v>
      </c>
      <c r="AS51" t="s">
        <v>3119</v>
      </c>
      <c r="AW51" t="s">
        <v>3119</v>
      </c>
      <c r="AX51" t="s">
        <v>3119</v>
      </c>
      <c r="AY51" t="s">
        <v>3119</v>
      </c>
      <c r="AZ51" t="s">
        <v>3119</v>
      </c>
      <c r="BA51" t="s">
        <v>3119</v>
      </c>
      <c r="BB51" t="s">
        <v>3119</v>
      </c>
      <c r="BC51" t="s">
        <v>3118</v>
      </c>
      <c r="BD51" t="s">
        <v>3118</v>
      </c>
      <c r="BE51" t="s">
        <v>3118</v>
      </c>
      <c r="BF51" t="s">
        <v>3118</v>
      </c>
      <c r="BG51" t="s">
        <v>3118</v>
      </c>
      <c r="BH51" t="s">
        <v>3118</v>
      </c>
      <c r="BI51" t="str">
        <f t="shared" si="3"/>
        <v>Yes</v>
      </c>
      <c r="BJ51" t="str">
        <f t="shared" si="4"/>
        <v>Yes</v>
      </c>
      <c r="BK51" t="str">
        <f t="shared" si="5"/>
        <v>No</v>
      </c>
    </row>
    <row r="52" spans="1:63" x14ac:dyDescent="0.25">
      <c r="A52" t="str">
        <f t="shared" si="2"/>
        <v xml:space="preserve">079 - Cowichan Valley                         </v>
      </c>
      <c r="B52" t="s">
        <v>112</v>
      </c>
      <c r="C52" t="s">
        <v>1830</v>
      </c>
      <c r="P52" t="str">
        <f t="shared" si="0"/>
        <v>008Public School15</v>
      </c>
      <c r="Q52">
        <f t="shared" si="1"/>
        <v>15</v>
      </c>
      <c r="R52" s="179" t="s">
        <v>133</v>
      </c>
      <c r="S52" s="179" t="s">
        <v>4696</v>
      </c>
      <c r="T52" t="s">
        <v>1426</v>
      </c>
      <c r="U52" t="s">
        <v>4697</v>
      </c>
      <c r="V52" t="s">
        <v>4168</v>
      </c>
      <c r="W52" t="s">
        <v>4152</v>
      </c>
      <c r="X52" t="s">
        <v>4698</v>
      </c>
      <c r="Z52" t="s">
        <v>221</v>
      </c>
      <c r="AA52" t="s">
        <v>3238</v>
      </c>
      <c r="AB52" t="s">
        <v>3203</v>
      </c>
      <c r="AD52" t="s">
        <v>81</v>
      </c>
      <c r="AM52">
        <v>2502294224</v>
      </c>
      <c r="AN52">
        <v>2502295676</v>
      </c>
      <c r="AO52" t="s">
        <v>9233</v>
      </c>
      <c r="AR52" t="s">
        <v>3118</v>
      </c>
      <c r="AS52" t="s">
        <v>3119</v>
      </c>
      <c r="AW52" t="s">
        <v>3119</v>
      </c>
      <c r="AX52" t="s">
        <v>3119</v>
      </c>
      <c r="AY52" t="s">
        <v>3119</v>
      </c>
      <c r="AZ52" t="s">
        <v>3119</v>
      </c>
      <c r="BA52" t="s">
        <v>3119</v>
      </c>
      <c r="BB52" t="s">
        <v>3119</v>
      </c>
      <c r="BC52" t="s">
        <v>3118</v>
      </c>
      <c r="BD52" t="s">
        <v>3118</v>
      </c>
      <c r="BE52" t="s">
        <v>3118</v>
      </c>
      <c r="BF52" t="s">
        <v>3118</v>
      </c>
      <c r="BG52" t="s">
        <v>3118</v>
      </c>
      <c r="BH52" t="s">
        <v>3118</v>
      </c>
      <c r="BI52" t="str">
        <f t="shared" si="3"/>
        <v>Yes</v>
      </c>
      <c r="BJ52" t="str">
        <f t="shared" si="4"/>
        <v>Yes</v>
      </c>
      <c r="BK52" t="str">
        <f t="shared" si="5"/>
        <v>No</v>
      </c>
    </row>
    <row r="53" spans="1:63" x14ac:dyDescent="0.25">
      <c r="A53" t="str">
        <f t="shared" si="2"/>
        <v xml:space="preserve">081 - Fort Nelson                             </v>
      </c>
      <c r="B53" t="s">
        <v>476</v>
      </c>
      <c r="C53" t="s">
        <v>1831</v>
      </c>
      <c r="P53" t="str">
        <f t="shared" si="0"/>
        <v>008Public School16</v>
      </c>
      <c r="Q53">
        <f t="shared" si="1"/>
        <v>16</v>
      </c>
      <c r="R53" s="179" t="s">
        <v>133</v>
      </c>
      <c r="S53" s="179" t="s">
        <v>4699</v>
      </c>
      <c r="T53" t="s">
        <v>134</v>
      </c>
      <c r="U53" t="s">
        <v>4700</v>
      </c>
      <c r="V53" t="s">
        <v>4701</v>
      </c>
      <c r="W53" t="s">
        <v>4152</v>
      </c>
      <c r="X53" t="s">
        <v>4702</v>
      </c>
      <c r="Z53" t="s">
        <v>1541</v>
      </c>
      <c r="AA53" t="s">
        <v>8932</v>
      </c>
      <c r="AB53" t="s">
        <v>3203</v>
      </c>
      <c r="AD53" t="s">
        <v>81</v>
      </c>
      <c r="AM53">
        <v>2504282051</v>
      </c>
      <c r="AN53">
        <v>2504282019</v>
      </c>
      <c r="AO53" t="s">
        <v>9234</v>
      </c>
      <c r="AR53" t="s">
        <v>3118</v>
      </c>
      <c r="AS53" t="s">
        <v>3119</v>
      </c>
      <c r="AW53" t="s">
        <v>3119</v>
      </c>
      <c r="AX53" t="s">
        <v>3119</v>
      </c>
      <c r="AY53" t="s">
        <v>3119</v>
      </c>
      <c r="AZ53" t="s">
        <v>3119</v>
      </c>
      <c r="BA53" t="s">
        <v>3119</v>
      </c>
      <c r="BB53" t="s">
        <v>3119</v>
      </c>
      <c r="BC53" t="s">
        <v>3119</v>
      </c>
      <c r="BD53" t="s">
        <v>3118</v>
      </c>
      <c r="BE53" t="s">
        <v>3118</v>
      </c>
      <c r="BF53" t="s">
        <v>3118</v>
      </c>
      <c r="BG53" t="s">
        <v>3118</v>
      </c>
      <c r="BH53" t="s">
        <v>3118</v>
      </c>
      <c r="BI53" t="str">
        <f t="shared" si="3"/>
        <v>Yes</v>
      </c>
      <c r="BJ53" t="str">
        <f t="shared" si="4"/>
        <v>Yes</v>
      </c>
      <c r="BK53" t="str">
        <f t="shared" si="5"/>
        <v>No</v>
      </c>
    </row>
    <row r="54" spans="1:63" x14ac:dyDescent="0.25">
      <c r="A54" t="str">
        <f t="shared" si="2"/>
        <v xml:space="preserve">082 - Coast Mountains                         </v>
      </c>
      <c r="B54" t="s">
        <v>285</v>
      </c>
      <c r="C54" t="s">
        <v>1832</v>
      </c>
      <c r="P54" t="str">
        <f t="shared" si="0"/>
        <v>008Public School17</v>
      </c>
      <c r="Q54">
        <f t="shared" si="1"/>
        <v>17</v>
      </c>
      <c r="R54" s="179" t="s">
        <v>133</v>
      </c>
      <c r="S54" s="179" t="s">
        <v>4703</v>
      </c>
      <c r="T54" t="s">
        <v>1019</v>
      </c>
      <c r="U54" t="s">
        <v>4704</v>
      </c>
      <c r="V54" t="s">
        <v>4705</v>
      </c>
      <c r="W54" t="s">
        <v>4152</v>
      </c>
      <c r="X54" t="s">
        <v>4706</v>
      </c>
      <c r="Z54" t="s">
        <v>161</v>
      </c>
      <c r="AA54" t="s">
        <v>2798</v>
      </c>
      <c r="AB54" t="s">
        <v>3203</v>
      </c>
      <c r="AD54" t="s">
        <v>81</v>
      </c>
      <c r="AM54">
        <v>2503532227</v>
      </c>
      <c r="AN54">
        <v>2503664429</v>
      </c>
      <c r="AO54" t="s">
        <v>3239</v>
      </c>
      <c r="AR54" t="s">
        <v>3118</v>
      </c>
      <c r="AS54" t="s">
        <v>3119</v>
      </c>
      <c r="AW54" t="s">
        <v>3119</v>
      </c>
      <c r="AX54" t="s">
        <v>3119</v>
      </c>
      <c r="AY54" t="s">
        <v>3119</v>
      </c>
      <c r="AZ54" t="s">
        <v>3119</v>
      </c>
      <c r="BA54" t="s">
        <v>3118</v>
      </c>
      <c r="BB54" t="s">
        <v>3119</v>
      </c>
      <c r="BC54" t="s">
        <v>3118</v>
      </c>
      <c r="BD54" t="s">
        <v>3118</v>
      </c>
      <c r="BE54" t="s">
        <v>3118</v>
      </c>
      <c r="BF54" t="s">
        <v>3118</v>
      </c>
      <c r="BG54" t="s">
        <v>3118</v>
      </c>
      <c r="BH54" t="s">
        <v>3118</v>
      </c>
      <c r="BI54" t="str">
        <f t="shared" si="3"/>
        <v>Yes</v>
      </c>
      <c r="BJ54" t="str">
        <f t="shared" si="4"/>
        <v>Yes</v>
      </c>
      <c r="BK54" t="str">
        <f t="shared" si="5"/>
        <v>No</v>
      </c>
    </row>
    <row r="55" spans="1:63" x14ac:dyDescent="0.25">
      <c r="A55" t="str">
        <f t="shared" si="2"/>
        <v xml:space="preserve">083 - North Okanagan-Shuswap                  </v>
      </c>
      <c r="B55" t="s">
        <v>104</v>
      </c>
      <c r="C55" t="s">
        <v>1833</v>
      </c>
      <c r="P55" t="str">
        <f t="shared" si="0"/>
        <v>008Public School18</v>
      </c>
      <c r="Q55">
        <f t="shared" si="1"/>
        <v>18</v>
      </c>
      <c r="R55" s="179" t="s">
        <v>133</v>
      </c>
      <c r="S55" s="179" t="s">
        <v>4707</v>
      </c>
      <c r="T55" t="s">
        <v>602</v>
      </c>
      <c r="U55" t="s">
        <v>4708</v>
      </c>
      <c r="V55" t="s">
        <v>4709</v>
      </c>
      <c r="W55" t="s">
        <v>4152</v>
      </c>
      <c r="X55" t="s">
        <v>4710</v>
      </c>
      <c r="Z55" t="s">
        <v>2208</v>
      </c>
      <c r="AA55" t="s">
        <v>3240</v>
      </c>
      <c r="AB55" t="s">
        <v>3203</v>
      </c>
      <c r="AD55" t="s">
        <v>81</v>
      </c>
      <c r="AM55">
        <v>2502279525</v>
      </c>
      <c r="AN55">
        <v>2502279525</v>
      </c>
      <c r="AO55" t="s">
        <v>9235</v>
      </c>
      <c r="AR55" t="s">
        <v>3118</v>
      </c>
      <c r="AS55" t="s">
        <v>3119</v>
      </c>
      <c r="AW55" t="s">
        <v>3119</v>
      </c>
      <c r="AX55" t="s">
        <v>3119</v>
      </c>
      <c r="AY55" t="s">
        <v>3119</v>
      </c>
      <c r="AZ55" t="s">
        <v>3119</v>
      </c>
      <c r="BA55" t="s">
        <v>3119</v>
      </c>
      <c r="BB55" t="s">
        <v>3119</v>
      </c>
      <c r="BC55" t="s">
        <v>3119</v>
      </c>
      <c r="BD55" t="s">
        <v>3119</v>
      </c>
      <c r="BE55" t="s">
        <v>3119</v>
      </c>
      <c r="BF55" t="s">
        <v>3119</v>
      </c>
      <c r="BG55" t="s">
        <v>3119</v>
      </c>
      <c r="BH55" t="s">
        <v>3119</v>
      </c>
      <c r="BI55" t="str">
        <f t="shared" si="3"/>
        <v>Yes</v>
      </c>
      <c r="BJ55" t="str">
        <f t="shared" si="4"/>
        <v>Yes</v>
      </c>
      <c r="BK55" t="str">
        <f t="shared" si="5"/>
        <v>Yes</v>
      </c>
    </row>
    <row r="56" spans="1:63" x14ac:dyDescent="0.25">
      <c r="A56" t="str">
        <f t="shared" si="2"/>
        <v xml:space="preserve">084 - Vancouver Island West                   </v>
      </c>
      <c r="B56" t="s">
        <v>426</v>
      </c>
      <c r="C56" t="s">
        <v>1834</v>
      </c>
      <c r="P56" t="str">
        <f t="shared" si="0"/>
        <v>008Public School19</v>
      </c>
      <c r="Q56">
        <f t="shared" si="1"/>
        <v>19</v>
      </c>
      <c r="R56" s="179" t="s">
        <v>133</v>
      </c>
      <c r="S56" s="179" t="s">
        <v>4711</v>
      </c>
      <c r="T56" t="s">
        <v>2799</v>
      </c>
      <c r="U56" t="s">
        <v>4712</v>
      </c>
      <c r="V56" t="s">
        <v>4701</v>
      </c>
      <c r="W56" t="s">
        <v>4152</v>
      </c>
      <c r="X56" t="s">
        <v>8633</v>
      </c>
      <c r="Z56" t="s">
        <v>894</v>
      </c>
      <c r="AA56" t="s">
        <v>2792</v>
      </c>
      <c r="AB56" t="s">
        <v>3203</v>
      </c>
      <c r="AD56" t="s">
        <v>81</v>
      </c>
      <c r="AM56">
        <v>2504282274</v>
      </c>
      <c r="AN56">
        <v>2504282274</v>
      </c>
      <c r="AO56" t="s">
        <v>9236</v>
      </c>
      <c r="AR56" t="s">
        <v>3118</v>
      </c>
      <c r="AS56" t="s">
        <v>3118</v>
      </c>
      <c r="AW56" t="s">
        <v>3118</v>
      </c>
      <c r="AX56" t="s">
        <v>3118</v>
      </c>
      <c r="AY56" t="s">
        <v>3118</v>
      </c>
      <c r="AZ56" t="s">
        <v>3118</v>
      </c>
      <c r="BA56" t="s">
        <v>3118</v>
      </c>
      <c r="BB56" t="s">
        <v>3118</v>
      </c>
      <c r="BC56" t="s">
        <v>3118</v>
      </c>
      <c r="BD56" t="s">
        <v>3119</v>
      </c>
      <c r="BE56" t="s">
        <v>3119</v>
      </c>
      <c r="BF56" t="s">
        <v>3119</v>
      </c>
      <c r="BG56" t="s">
        <v>3119</v>
      </c>
      <c r="BH56" t="s">
        <v>3119</v>
      </c>
      <c r="BI56" t="str">
        <f t="shared" si="3"/>
        <v>No</v>
      </c>
      <c r="BJ56" t="str">
        <f t="shared" si="4"/>
        <v>No</v>
      </c>
      <c r="BK56" t="str">
        <f t="shared" si="5"/>
        <v>Yes</v>
      </c>
    </row>
    <row r="57" spans="1:63" x14ac:dyDescent="0.25">
      <c r="A57" t="str">
        <f t="shared" si="2"/>
        <v xml:space="preserve">085 - Vancouver Island North                  </v>
      </c>
      <c r="B57" t="s">
        <v>100</v>
      </c>
      <c r="C57" t="s">
        <v>1835</v>
      </c>
      <c r="P57" t="str">
        <f t="shared" si="0"/>
        <v>008Public School20</v>
      </c>
      <c r="Q57">
        <f t="shared" si="1"/>
        <v>20</v>
      </c>
      <c r="R57" s="179" t="s">
        <v>133</v>
      </c>
      <c r="S57" s="179" t="s">
        <v>4713</v>
      </c>
      <c r="T57" t="s">
        <v>420</v>
      </c>
      <c r="U57" t="s">
        <v>4714</v>
      </c>
      <c r="V57" t="s">
        <v>4715</v>
      </c>
      <c r="W57" t="s">
        <v>4152</v>
      </c>
      <c r="X57" t="s">
        <v>4716</v>
      </c>
      <c r="Z57" t="s">
        <v>318</v>
      </c>
      <c r="AA57" t="s">
        <v>2792</v>
      </c>
      <c r="AB57" t="s">
        <v>3203</v>
      </c>
      <c r="AD57" t="s">
        <v>81</v>
      </c>
      <c r="AM57">
        <v>2504284161</v>
      </c>
      <c r="AN57">
        <v>2504282268</v>
      </c>
      <c r="AO57" t="s">
        <v>9237</v>
      </c>
      <c r="AR57" t="s">
        <v>3118</v>
      </c>
      <c r="AS57" t="s">
        <v>3119</v>
      </c>
      <c r="AW57" t="s">
        <v>3119</v>
      </c>
      <c r="AX57" t="s">
        <v>3119</v>
      </c>
      <c r="AY57" t="s">
        <v>3119</v>
      </c>
      <c r="AZ57" t="s">
        <v>3119</v>
      </c>
      <c r="BA57" t="s">
        <v>3119</v>
      </c>
      <c r="BB57" t="s">
        <v>3119</v>
      </c>
      <c r="BC57" t="s">
        <v>3119</v>
      </c>
      <c r="BD57" t="s">
        <v>3118</v>
      </c>
      <c r="BE57" t="s">
        <v>3118</v>
      </c>
      <c r="BF57" t="s">
        <v>3118</v>
      </c>
      <c r="BG57" t="s">
        <v>3118</v>
      </c>
      <c r="BH57" t="s">
        <v>3118</v>
      </c>
      <c r="BI57" t="str">
        <f t="shared" si="3"/>
        <v>Yes</v>
      </c>
      <c r="BJ57" t="str">
        <f t="shared" si="4"/>
        <v>Yes</v>
      </c>
      <c r="BK57" t="str">
        <f t="shared" si="5"/>
        <v>No</v>
      </c>
    </row>
    <row r="58" spans="1:63" x14ac:dyDescent="0.25">
      <c r="A58" t="str">
        <f t="shared" si="2"/>
        <v xml:space="preserve">087 - Stikine                                 </v>
      </c>
      <c r="B58" t="s">
        <v>111</v>
      </c>
      <c r="C58" t="s">
        <v>1836</v>
      </c>
      <c r="P58" t="str">
        <f t="shared" si="0"/>
        <v>008Public School21</v>
      </c>
      <c r="Q58">
        <f t="shared" si="1"/>
        <v>21</v>
      </c>
      <c r="R58" s="179" t="s">
        <v>133</v>
      </c>
      <c r="S58" s="179" t="s">
        <v>4717</v>
      </c>
      <c r="T58" t="s">
        <v>993</v>
      </c>
      <c r="U58" t="s">
        <v>4718</v>
      </c>
      <c r="V58" t="s">
        <v>4719</v>
      </c>
      <c r="W58" t="s">
        <v>4152</v>
      </c>
      <c r="X58" t="s">
        <v>4720</v>
      </c>
      <c r="Z58" t="s">
        <v>161</v>
      </c>
      <c r="AA58" t="s">
        <v>2798</v>
      </c>
      <c r="AB58" t="s">
        <v>3203</v>
      </c>
      <c r="AD58" t="s">
        <v>81</v>
      </c>
      <c r="AM58">
        <v>2503532227</v>
      </c>
      <c r="AN58">
        <v>2503537434</v>
      </c>
      <c r="AO58" t="s">
        <v>3239</v>
      </c>
      <c r="AR58" t="s">
        <v>3118</v>
      </c>
      <c r="AS58" t="s">
        <v>3119</v>
      </c>
      <c r="AW58" t="s">
        <v>3119</v>
      </c>
      <c r="AX58" t="s">
        <v>3119</v>
      </c>
      <c r="AY58" t="s">
        <v>3119</v>
      </c>
      <c r="AZ58" t="s">
        <v>3119</v>
      </c>
      <c r="BA58" t="s">
        <v>3119</v>
      </c>
      <c r="BB58" t="s">
        <v>3119</v>
      </c>
      <c r="BC58" t="s">
        <v>3119</v>
      </c>
      <c r="BD58" t="s">
        <v>3119</v>
      </c>
      <c r="BE58" t="s">
        <v>3119</v>
      </c>
      <c r="BF58" t="s">
        <v>3119</v>
      </c>
      <c r="BG58" t="s">
        <v>3119</v>
      </c>
      <c r="BH58" t="s">
        <v>3119</v>
      </c>
      <c r="BI58" t="str">
        <f t="shared" si="3"/>
        <v>Yes</v>
      </c>
      <c r="BJ58" t="str">
        <f t="shared" si="4"/>
        <v>Yes</v>
      </c>
      <c r="BK58" t="str">
        <f t="shared" si="5"/>
        <v>Yes</v>
      </c>
    </row>
    <row r="59" spans="1:63" x14ac:dyDescent="0.25">
      <c r="A59" t="str">
        <f t="shared" si="2"/>
        <v xml:space="preserve">091 - Nechako Lakes                           </v>
      </c>
      <c r="B59" t="s">
        <v>256</v>
      </c>
      <c r="C59" t="s">
        <v>1837</v>
      </c>
      <c r="P59" t="str">
        <f t="shared" si="0"/>
        <v>008Public School22</v>
      </c>
      <c r="Q59">
        <f t="shared" si="1"/>
        <v>22</v>
      </c>
      <c r="R59" s="179" t="s">
        <v>133</v>
      </c>
      <c r="S59" s="179" t="s">
        <v>4721</v>
      </c>
      <c r="T59" t="s">
        <v>769</v>
      </c>
      <c r="U59" t="s">
        <v>4722</v>
      </c>
      <c r="V59" t="s">
        <v>4723</v>
      </c>
      <c r="W59" t="s">
        <v>4152</v>
      </c>
      <c r="X59" t="s">
        <v>4724</v>
      </c>
      <c r="Z59" t="s">
        <v>153</v>
      </c>
      <c r="AA59" t="s">
        <v>2503</v>
      </c>
      <c r="AB59" t="s">
        <v>3203</v>
      </c>
      <c r="AD59" t="s">
        <v>81</v>
      </c>
      <c r="AM59">
        <v>2504282363</v>
      </c>
      <c r="AN59">
        <v>2504285783</v>
      </c>
      <c r="AO59" t="s">
        <v>3241</v>
      </c>
      <c r="AR59" t="s">
        <v>3118</v>
      </c>
      <c r="AS59" t="s">
        <v>3119</v>
      </c>
      <c r="AW59" t="s">
        <v>3119</v>
      </c>
      <c r="AX59" t="s">
        <v>3119</v>
      </c>
      <c r="AY59" t="s">
        <v>3119</v>
      </c>
      <c r="AZ59" t="s">
        <v>3119</v>
      </c>
      <c r="BA59" t="s">
        <v>3119</v>
      </c>
      <c r="BB59" t="s">
        <v>3119</v>
      </c>
      <c r="BC59" t="s">
        <v>3119</v>
      </c>
      <c r="BD59" t="s">
        <v>3118</v>
      </c>
      <c r="BE59" t="s">
        <v>3118</v>
      </c>
      <c r="BF59" t="s">
        <v>3118</v>
      </c>
      <c r="BG59" t="s">
        <v>3118</v>
      </c>
      <c r="BH59" t="s">
        <v>3118</v>
      </c>
      <c r="BI59" t="str">
        <f t="shared" si="3"/>
        <v>Yes</v>
      </c>
      <c r="BJ59" t="str">
        <f t="shared" si="4"/>
        <v>Yes</v>
      </c>
      <c r="BK59" t="str">
        <f t="shared" si="5"/>
        <v>No</v>
      </c>
    </row>
    <row r="60" spans="1:63" x14ac:dyDescent="0.25">
      <c r="A60" t="str">
        <f t="shared" si="2"/>
        <v xml:space="preserve">092 - Nisga'a                                 </v>
      </c>
      <c r="B60" t="s">
        <v>198</v>
      </c>
      <c r="C60" t="s">
        <v>1838</v>
      </c>
      <c r="P60" t="str">
        <f t="shared" si="0"/>
        <v>008Public School23</v>
      </c>
      <c r="Q60">
        <f t="shared" si="1"/>
        <v>23</v>
      </c>
      <c r="R60" s="179" t="s">
        <v>133</v>
      </c>
      <c r="S60" s="179" t="s">
        <v>4725</v>
      </c>
      <c r="T60" t="s">
        <v>1752</v>
      </c>
      <c r="U60" t="s">
        <v>4726</v>
      </c>
      <c r="V60" t="s">
        <v>4168</v>
      </c>
      <c r="W60" t="s">
        <v>4152</v>
      </c>
      <c r="X60" t="s">
        <v>4727</v>
      </c>
      <c r="Z60" t="s">
        <v>665</v>
      </c>
      <c r="AA60" t="s">
        <v>2148</v>
      </c>
      <c r="AB60" t="s">
        <v>3203</v>
      </c>
      <c r="AD60" t="s">
        <v>81</v>
      </c>
      <c r="AM60">
        <v>2505057020</v>
      </c>
      <c r="AN60">
        <v>2505057007</v>
      </c>
      <c r="AO60" t="s">
        <v>9238</v>
      </c>
      <c r="AR60" t="s">
        <v>3118</v>
      </c>
      <c r="AS60" t="s">
        <v>3119</v>
      </c>
      <c r="AW60" t="s">
        <v>3119</v>
      </c>
      <c r="AX60" t="s">
        <v>3119</v>
      </c>
      <c r="AY60" t="s">
        <v>3119</v>
      </c>
      <c r="AZ60" t="s">
        <v>3119</v>
      </c>
      <c r="BA60" t="s">
        <v>3119</v>
      </c>
      <c r="BB60" t="s">
        <v>3119</v>
      </c>
      <c r="BC60" t="s">
        <v>3119</v>
      </c>
      <c r="BD60" t="s">
        <v>3119</v>
      </c>
      <c r="BE60" t="s">
        <v>3119</v>
      </c>
      <c r="BF60" t="s">
        <v>3118</v>
      </c>
      <c r="BG60" t="s">
        <v>3118</v>
      </c>
      <c r="BH60" t="s">
        <v>3118</v>
      </c>
      <c r="BI60" t="str">
        <f t="shared" si="3"/>
        <v>Yes</v>
      </c>
      <c r="BJ60" t="str">
        <f t="shared" si="4"/>
        <v>Yes</v>
      </c>
      <c r="BK60" t="str">
        <f t="shared" si="5"/>
        <v>Yes</v>
      </c>
    </row>
    <row r="61" spans="1:63" x14ac:dyDescent="0.25">
      <c r="A61" t="str">
        <f t="shared" si="2"/>
        <v xml:space="preserve">093 - Conseil scolaire francophone            </v>
      </c>
      <c r="B61" t="s">
        <v>207</v>
      </c>
      <c r="C61" t="s">
        <v>1839</v>
      </c>
      <c r="P61" t="str">
        <f t="shared" si="0"/>
        <v>010Public School1</v>
      </c>
      <c r="Q61">
        <f t="shared" si="1"/>
        <v>1</v>
      </c>
      <c r="R61" s="179" t="s">
        <v>232</v>
      </c>
      <c r="S61" s="179" t="s">
        <v>4728</v>
      </c>
      <c r="T61" t="s">
        <v>2267</v>
      </c>
      <c r="U61" t="s">
        <v>4729</v>
      </c>
      <c r="V61" t="s">
        <v>4730</v>
      </c>
      <c r="W61" t="s">
        <v>4152</v>
      </c>
      <c r="X61" t="s">
        <v>4731</v>
      </c>
      <c r="Z61" t="s">
        <v>87</v>
      </c>
      <c r="AA61" t="s">
        <v>8933</v>
      </c>
      <c r="AB61" t="s">
        <v>3203</v>
      </c>
      <c r="AD61" t="s">
        <v>81</v>
      </c>
      <c r="AM61">
        <v>2502653253</v>
      </c>
      <c r="AN61">
        <v>2502653426</v>
      </c>
      <c r="AO61" t="s">
        <v>9239</v>
      </c>
      <c r="AR61" t="s">
        <v>3118</v>
      </c>
      <c r="AS61" t="s">
        <v>3119</v>
      </c>
      <c r="AW61" t="s">
        <v>3119</v>
      </c>
      <c r="AX61" t="s">
        <v>3119</v>
      </c>
      <c r="AY61" t="s">
        <v>3119</v>
      </c>
      <c r="AZ61" t="s">
        <v>3119</v>
      </c>
      <c r="BA61" t="s">
        <v>3119</v>
      </c>
      <c r="BB61" t="s">
        <v>3119</v>
      </c>
      <c r="BC61" t="s">
        <v>3119</v>
      </c>
      <c r="BD61" t="s">
        <v>3118</v>
      </c>
      <c r="BE61" t="s">
        <v>3118</v>
      </c>
      <c r="BF61" t="s">
        <v>3118</v>
      </c>
      <c r="BG61" t="s">
        <v>3118</v>
      </c>
      <c r="BH61" t="s">
        <v>3118</v>
      </c>
      <c r="BI61" t="str">
        <f t="shared" si="3"/>
        <v>Yes</v>
      </c>
      <c r="BJ61" t="str">
        <f t="shared" si="4"/>
        <v>Yes</v>
      </c>
      <c r="BK61" t="str">
        <f t="shared" si="5"/>
        <v>No</v>
      </c>
    </row>
    <row r="62" spans="1:63" x14ac:dyDescent="0.25">
      <c r="P62" t="str">
        <f t="shared" si="0"/>
        <v>010Public School2</v>
      </c>
      <c r="Q62">
        <f t="shared" si="1"/>
        <v>2</v>
      </c>
      <c r="R62" s="179" t="s">
        <v>232</v>
      </c>
      <c r="S62" s="179" t="s">
        <v>4732</v>
      </c>
      <c r="T62" t="s">
        <v>740</v>
      </c>
      <c r="U62" t="s">
        <v>4437</v>
      </c>
      <c r="V62" t="s">
        <v>4733</v>
      </c>
      <c r="W62" t="s">
        <v>4152</v>
      </c>
      <c r="X62" t="s">
        <v>4734</v>
      </c>
      <c r="Z62" t="s">
        <v>692</v>
      </c>
      <c r="AA62" t="s">
        <v>168</v>
      </c>
      <c r="AB62" t="s">
        <v>3203</v>
      </c>
      <c r="AD62" t="s">
        <v>81</v>
      </c>
      <c r="AM62">
        <v>2502653638</v>
      </c>
      <c r="AN62">
        <v>2502697633</v>
      </c>
      <c r="AO62" t="s">
        <v>9239</v>
      </c>
      <c r="AR62" t="s">
        <v>3118</v>
      </c>
      <c r="AS62" t="s">
        <v>3118</v>
      </c>
      <c r="AW62" t="s">
        <v>3118</v>
      </c>
      <c r="AX62" t="s">
        <v>3118</v>
      </c>
      <c r="AY62" t="s">
        <v>3119</v>
      </c>
      <c r="AZ62" t="s">
        <v>3119</v>
      </c>
      <c r="BA62" t="s">
        <v>3119</v>
      </c>
      <c r="BB62" t="s">
        <v>3119</v>
      </c>
      <c r="BC62" t="s">
        <v>3118</v>
      </c>
      <c r="BD62" t="s">
        <v>3118</v>
      </c>
      <c r="BE62" t="s">
        <v>3118</v>
      </c>
      <c r="BF62" t="s">
        <v>3118</v>
      </c>
      <c r="BG62" t="s">
        <v>3118</v>
      </c>
      <c r="BH62" t="s">
        <v>3118</v>
      </c>
      <c r="BI62" t="str">
        <f t="shared" si="3"/>
        <v>No</v>
      </c>
      <c r="BJ62" t="str">
        <f t="shared" si="4"/>
        <v>Yes</v>
      </c>
      <c r="BK62" t="str">
        <f t="shared" si="5"/>
        <v>No</v>
      </c>
    </row>
    <row r="63" spans="1:63" x14ac:dyDescent="0.25">
      <c r="P63" t="str">
        <f t="shared" si="0"/>
        <v>010Public School3</v>
      </c>
      <c r="Q63">
        <f t="shared" si="1"/>
        <v>3</v>
      </c>
      <c r="R63" s="179" t="s">
        <v>232</v>
      </c>
      <c r="S63" s="179" t="s">
        <v>4735</v>
      </c>
      <c r="T63" t="s">
        <v>1253</v>
      </c>
      <c r="U63" t="s">
        <v>4736</v>
      </c>
      <c r="V63" t="s">
        <v>4737</v>
      </c>
      <c r="W63" t="s">
        <v>4152</v>
      </c>
      <c r="X63" t="s">
        <v>4738</v>
      </c>
      <c r="Z63" t="s">
        <v>155</v>
      </c>
      <c r="AA63" t="s">
        <v>2146</v>
      </c>
      <c r="AB63" t="s">
        <v>3203</v>
      </c>
      <c r="AD63" t="s">
        <v>81</v>
      </c>
      <c r="AM63">
        <v>2502653638</v>
      </c>
      <c r="AN63">
        <v>2502653081</v>
      </c>
      <c r="AO63" t="s">
        <v>3242</v>
      </c>
      <c r="AR63" t="s">
        <v>3118</v>
      </c>
      <c r="AS63" t="s">
        <v>3119</v>
      </c>
      <c r="AW63" t="s">
        <v>3119</v>
      </c>
      <c r="AX63" t="s">
        <v>3119</v>
      </c>
      <c r="AY63" t="s">
        <v>3119</v>
      </c>
      <c r="AZ63" t="s">
        <v>3119</v>
      </c>
      <c r="BA63" t="s">
        <v>3119</v>
      </c>
      <c r="BB63" t="s">
        <v>3119</v>
      </c>
      <c r="BC63" t="s">
        <v>3119</v>
      </c>
      <c r="BD63" t="s">
        <v>3118</v>
      </c>
      <c r="BE63" t="s">
        <v>3118</v>
      </c>
      <c r="BF63" t="s">
        <v>3118</v>
      </c>
      <c r="BG63" t="s">
        <v>3118</v>
      </c>
      <c r="BH63" t="s">
        <v>3118</v>
      </c>
      <c r="BI63" t="str">
        <f t="shared" si="3"/>
        <v>Yes</v>
      </c>
      <c r="BJ63" t="str">
        <f t="shared" si="4"/>
        <v>Yes</v>
      </c>
      <c r="BK63" t="str">
        <f t="shared" si="5"/>
        <v>No</v>
      </c>
    </row>
    <row r="64" spans="1:63" x14ac:dyDescent="0.25">
      <c r="P64" t="str">
        <f t="shared" si="0"/>
        <v>010Public School4</v>
      </c>
      <c r="Q64">
        <f t="shared" si="1"/>
        <v>4</v>
      </c>
      <c r="R64" s="179" t="s">
        <v>232</v>
      </c>
      <c r="S64" s="179" t="s">
        <v>4739</v>
      </c>
      <c r="T64" t="s">
        <v>1254</v>
      </c>
      <c r="U64" t="s">
        <v>4740</v>
      </c>
      <c r="V64" t="s">
        <v>4737</v>
      </c>
      <c r="W64" t="s">
        <v>4152</v>
      </c>
      <c r="X64" t="s">
        <v>4738</v>
      </c>
      <c r="Z64" t="s">
        <v>155</v>
      </c>
      <c r="AA64" t="s">
        <v>2146</v>
      </c>
      <c r="AB64" t="s">
        <v>3203</v>
      </c>
      <c r="AD64" t="s">
        <v>81</v>
      </c>
      <c r="AM64">
        <v>2502653638</v>
      </c>
      <c r="AN64">
        <v>2502653668</v>
      </c>
      <c r="AO64" t="s">
        <v>3243</v>
      </c>
      <c r="AR64" t="s">
        <v>3118</v>
      </c>
      <c r="AS64" t="s">
        <v>3118</v>
      </c>
      <c r="AW64" t="s">
        <v>3118</v>
      </c>
      <c r="AX64" t="s">
        <v>3118</v>
      </c>
      <c r="AY64" t="s">
        <v>3118</v>
      </c>
      <c r="AZ64" t="s">
        <v>3118</v>
      </c>
      <c r="BA64" t="s">
        <v>3118</v>
      </c>
      <c r="BB64" t="s">
        <v>3118</v>
      </c>
      <c r="BC64" t="s">
        <v>3118</v>
      </c>
      <c r="BD64" t="s">
        <v>3119</v>
      </c>
      <c r="BE64" t="s">
        <v>3119</v>
      </c>
      <c r="BF64" t="s">
        <v>3119</v>
      </c>
      <c r="BG64" t="s">
        <v>3119</v>
      </c>
      <c r="BH64" t="s">
        <v>3119</v>
      </c>
      <c r="BI64" t="str">
        <f t="shared" si="3"/>
        <v>No</v>
      </c>
      <c r="BJ64" t="str">
        <f t="shared" si="4"/>
        <v>No</v>
      </c>
      <c r="BK64" t="str">
        <f t="shared" si="5"/>
        <v>Yes</v>
      </c>
    </row>
    <row r="65" spans="16:63" x14ac:dyDescent="0.25">
      <c r="P65" t="str">
        <f t="shared" si="0"/>
        <v>010Public School5</v>
      </c>
      <c r="Q65">
        <f t="shared" si="1"/>
        <v>5</v>
      </c>
      <c r="R65" s="179" t="s">
        <v>232</v>
      </c>
      <c r="S65" s="179" t="s">
        <v>4741</v>
      </c>
      <c r="T65" t="s">
        <v>1156</v>
      </c>
      <c r="U65" t="s">
        <v>4742</v>
      </c>
      <c r="V65" t="s">
        <v>4743</v>
      </c>
      <c r="W65" t="s">
        <v>4152</v>
      </c>
      <c r="X65" t="s">
        <v>4744</v>
      </c>
      <c r="Z65" t="s">
        <v>2147</v>
      </c>
      <c r="AA65" t="s">
        <v>2148</v>
      </c>
      <c r="AB65" t="s">
        <v>3203</v>
      </c>
      <c r="AD65" t="s">
        <v>81</v>
      </c>
      <c r="AM65">
        <v>2502653638</v>
      </c>
      <c r="AN65">
        <v>2503582533</v>
      </c>
      <c r="AO65" t="s">
        <v>9240</v>
      </c>
      <c r="AR65" t="s">
        <v>3118</v>
      </c>
      <c r="AS65" t="s">
        <v>3119</v>
      </c>
      <c r="AW65" t="s">
        <v>3119</v>
      </c>
      <c r="AX65" t="s">
        <v>3119</v>
      </c>
      <c r="AY65" t="s">
        <v>3119</v>
      </c>
      <c r="AZ65" t="s">
        <v>3119</v>
      </c>
      <c r="BA65" t="s">
        <v>3119</v>
      </c>
      <c r="BB65" t="s">
        <v>3119</v>
      </c>
      <c r="BC65" t="s">
        <v>3119</v>
      </c>
      <c r="BD65" t="s">
        <v>3119</v>
      </c>
      <c r="BE65" t="s">
        <v>3119</v>
      </c>
      <c r="BF65" t="s">
        <v>3119</v>
      </c>
      <c r="BG65" t="s">
        <v>3119</v>
      </c>
      <c r="BH65" t="s">
        <v>3119</v>
      </c>
      <c r="BI65" t="str">
        <f t="shared" si="3"/>
        <v>Yes</v>
      </c>
      <c r="BJ65" t="str">
        <f t="shared" si="4"/>
        <v>Yes</v>
      </c>
      <c r="BK65" t="str">
        <f t="shared" si="5"/>
        <v>Yes</v>
      </c>
    </row>
    <row r="66" spans="16:63" x14ac:dyDescent="0.25">
      <c r="P66" t="str">
        <f t="shared" ref="P66:P129" si="6">R66&amp;AD66&amp;Q66</f>
        <v>019Public School1</v>
      </c>
      <c r="Q66">
        <f t="shared" ref="Q66:Q129" si="7">IF(R65=R66,Q65+1,1)</f>
        <v>1</v>
      </c>
      <c r="R66" s="179" t="s">
        <v>229</v>
      </c>
      <c r="S66" s="179" t="s">
        <v>4745</v>
      </c>
      <c r="T66" t="s">
        <v>1428</v>
      </c>
      <c r="U66" t="s">
        <v>4746</v>
      </c>
      <c r="V66" t="s">
        <v>4747</v>
      </c>
      <c r="W66" t="s">
        <v>4152</v>
      </c>
      <c r="X66" t="s">
        <v>4748</v>
      </c>
      <c r="Z66" t="s">
        <v>1078</v>
      </c>
      <c r="AA66" t="s">
        <v>1858</v>
      </c>
      <c r="AB66" t="s">
        <v>3203</v>
      </c>
      <c r="AD66" t="s">
        <v>81</v>
      </c>
      <c r="AM66">
        <v>2508372173</v>
      </c>
      <c r="AN66">
        <v>2508377164</v>
      </c>
      <c r="AO66" t="s">
        <v>3244</v>
      </c>
      <c r="AR66" t="s">
        <v>3118</v>
      </c>
      <c r="AS66" t="s">
        <v>3118</v>
      </c>
      <c r="AW66" t="s">
        <v>3118</v>
      </c>
      <c r="AX66" t="s">
        <v>3118</v>
      </c>
      <c r="AY66" t="s">
        <v>3118</v>
      </c>
      <c r="AZ66" t="s">
        <v>3118</v>
      </c>
      <c r="BA66" t="s">
        <v>3118</v>
      </c>
      <c r="BB66" t="s">
        <v>3118</v>
      </c>
      <c r="BC66" t="s">
        <v>3118</v>
      </c>
      <c r="BD66" t="s">
        <v>3119</v>
      </c>
      <c r="BE66" t="s">
        <v>3119</v>
      </c>
      <c r="BF66" t="s">
        <v>3119</v>
      </c>
      <c r="BG66" t="s">
        <v>3119</v>
      </c>
      <c r="BH66" t="s">
        <v>3119</v>
      </c>
      <c r="BI66" t="str">
        <f t="shared" si="3"/>
        <v>No</v>
      </c>
      <c r="BJ66" t="str">
        <f t="shared" si="4"/>
        <v>No</v>
      </c>
      <c r="BK66" t="str">
        <f t="shared" si="5"/>
        <v>Yes</v>
      </c>
    </row>
    <row r="67" spans="16:63" x14ac:dyDescent="0.25">
      <c r="P67" t="str">
        <f t="shared" si="6"/>
        <v>019Public School2</v>
      </c>
      <c r="Q67">
        <f t="shared" si="7"/>
        <v>2</v>
      </c>
      <c r="R67" s="179" t="s">
        <v>229</v>
      </c>
      <c r="S67" s="179" t="s">
        <v>4749</v>
      </c>
      <c r="T67" t="s">
        <v>571</v>
      </c>
      <c r="U67" t="s">
        <v>4750</v>
      </c>
      <c r="V67" t="s">
        <v>4747</v>
      </c>
      <c r="W67" t="s">
        <v>4152</v>
      </c>
      <c r="X67" t="s">
        <v>4748</v>
      </c>
      <c r="Z67" t="s">
        <v>102</v>
      </c>
      <c r="AA67" t="s">
        <v>2023</v>
      </c>
      <c r="AB67" t="s">
        <v>3203</v>
      </c>
      <c r="AD67" t="s">
        <v>81</v>
      </c>
      <c r="AM67">
        <v>2508374744</v>
      </c>
      <c r="AO67" t="s">
        <v>3245</v>
      </c>
      <c r="AR67" t="s">
        <v>3118</v>
      </c>
      <c r="AS67" t="s">
        <v>3119</v>
      </c>
      <c r="AW67" t="s">
        <v>3119</v>
      </c>
      <c r="AX67" t="s">
        <v>3119</v>
      </c>
      <c r="AY67" t="s">
        <v>3119</v>
      </c>
      <c r="AZ67" t="s">
        <v>3119</v>
      </c>
      <c r="BA67" t="s">
        <v>3119</v>
      </c>
      <c r="BB67" t="s">
        <v>3119</v>
      </c>
      <c r="BC67" t="s">
        <v>3119</v>
      </c>
      <c r="BD67" t="s">
        <v>3118</v>
      </c>
      <c r="BE67" t="s">
        <v>3118</v>
      </c>
      <c r="BF67" t="s">
        <v>3118</v>
      </c>
      <c r="BG67" t="s">
        <v>3118</v>
      </c>
      <c r="BH67" t="s">
        <v>3118</v>
      </c>
      <c r="BI67" t="str">
        <f t="shared" ref="BI67:BI130" si="8">IF(OR(AR67="Y",AS67="Y"),"Yes","No")</f>
        <v>Yes</v>
      </c>
      <c r="BJ67" t="str">
        <f t="shared" ref="BJ67:BJ130" si="9">IF(OR(AW67="Y",AX67="Y",AY67="Y",AZ67="Y",BA67="Y",BB67="Y",BC67="Y"),"Yes","No")</f>
        <v>Yes</v>
      </c>
      <c r="BK67" t="str">
        <f t="shared" ref="BK67:BK130" si="10">IF(OR(BD67="Y",BE67="Y",BF67="Y",BG67="Y",BH67="Y"),"Yes","No")</f>
        <v>No</v>
      </c>
    </row>
    <row r="68" spans="16:63" x14ac:dyDescent="0.25">
      <c r="P68" t="str">
        <f t="shared" si="6"/>
        <v>019Public School3</v>
      </c>
      <c r="Q68">
        <f t="shared" si="7"/>
        <v>3</v>
      </c>
      <c r="R68" s="179" t="s">
        <v>229</v>
      </c>
      <c r="S68" s="179" t="s">
        <v>4751</v>
      </c>
      <c r="T68" t="s">
        <v>230</v>
      </c>
      <c r="U68" t="s">
        <v>4752</v>
      </c>
      <c r="V68" t="s">
        <v>4747</v>
      </c>
      <c r="W68" t="s">
        <v>4152</v>
      </c>
      <c r="X68" t="s">
        <v>4748</v>
      </c>
      <c r="Z68" t="s">
        <v>2099</v>
      </c>
      <c r="AA68" t="s">
        <v>3246</v>
      </c>
      <c r="AB68" t="s">
        <v>3203</v>
      </c>
      <c r="AD68" t="s">
        <v>81</v>
      </c>
      <c r="AM68">
        <v>2508376360</v>
      </c>
      <c r="AO68" t="s">
        <v>3247</v>
      </c>
      <c r="AR68" t="s">
        <v>3118</v>
      </c>
      <c r="AS68" t="s">
        <v>3119</v>
      </c>
      <c r="AW68" t="s">
        <v>3119</v>
      </c>
      <c r="AX68" t="s">
        <v>3119</v>
      </c>
      <c r="AY68" t="s">
        <v>3119</v>
      </c>
      <c r="AZ68" t="s">
        <v>3119</v>
      </c>
      <c r="BA68" t="s">
        <v>3119</v>
      </c>
      <c r="BB68" t="s">
        <v>3119</v>
      </c>
      <c r="BC68" t="s">
        <v>3119</v>
      </c>
      <c r="BD68" t="s">
        <v>3118</v>
      </c>
      <c r="BE68" t="s">
        <v>3118</v>
      </c>
      <c r="BF68" t="s">
        <v>3118</v>
      </c>
      <c r="BG68" t="s">
        <v>3118</v>
      </c>
      <c r="BH68" t="s">
        <v>3118</v>
      </c>
      <c r="BI68" t="str">
        <f t="shared" si="8"/>
        <v>Yes</v>
      </c>
      <c r="BJ68" t="str">
        <f t="shared" si="9"/>
        <v>Yes</v>
      </c>
      <c r="BK68" t="str">
        <f t="shared" si="10"/>
        <v>No</v>
      </c>
    </row>
    <row r="69" spans="16:63" x14ac:dyDescent="0.25">
      <c r="P69" t="str">
        <f t="shared" si="6"/>
        <v>019Public School4</v>
      </c>
      <c r="Q69">
        <f t="shared" si="7"/>
        <v>4</v>
      </c>
      <c r="R69" s="179" t="s">
        <v>229</v>
      </c>
      <c r="S69" s="179" t="s">
        <v>4753</v>
      </c>
      <c r="T69" t="s">
        <v>294</v>
      </c>
      <c r="U69" t="s">
        <v>4754</v>
      </c>
      <c r="V69" t="s">
        <v>4747</v>
      </c>
      <c r="W69" t="s">
        <v>4152</v>
      </c>
      <c r="X69" t="s">
        <v>4748</v>
      </c>
      <c r="Z69" t="s">
        <v>2504</v>
      </c>
      <c r="AA69" t="s">
        <v>3248</v>
      </c>
      <c r="AB69" t="s">
        <v>3203</v>
      </c>
      <c r="AD69" t="s">
        <v>81</v>
      </c>
      <c r="AM69">
        <v>2508373085</v>
      </c>
      <c r="AO69" t="s">
        <v>3249</v>
      </c>
      <c r="AR69" t="s">
        <v>3118</v>
      </c>
      <c r="AS69" t="s">
        <v>3119</v>
      </c>
      <c r="AW69" t="s">
        <v>3119</v>
      </c>
      <c r="AX69" t="s">
        <v>3119</v>
      </c>
      <c r="AY69" t="s">
        <v>3119</v>
      </c>
      <c r="AZ69" t="s">
        <v>3119</v>
      </c>
      <c r="BA69" t="s">
        <v>3119</v>
      </c>
      <c r="BB69" t="s">
        <v>3119</v>
      </c>
      <c r="BC69" t="s">
        <v>3119</v>
      </c>
      <c r="BD69" t="s">
        <v>3118</v>
      </c>
      <c r="BE69" t="s">
        <v>3118</v>
      </c>
      <c r="BF69" t="s">
        <v>3118</v>
      </c>
      <c r="BG69" t="s">
        <v>3118</v>
      </c>
      <c r="BH69" t="s">
        <v>3118</v>
      </c>
      <c r="BI69" t="str">
        <f t="shared" si="8"/>
        <v>Yes</v>
      </c>
      <c r="BJ69" t="str">
        <f t="shared" si="9"/>
        <v>Yes</v>
      </c>
      <c r="BK69" t="str">
        <f t="shared" si="10"/>
        <v>No</v>
      </c>
    </row>
    <row r="70" spans="16:63" x14ac:dyDescent="0.25">
      <c r="P70" t="str">
        <f t="shared" si="6"/>
        <v>020Public School1</v>
      </c>
      <c r="Q70">
        <f t="shared" si="7"/>
        <v>1</v>
      </c>
      <c r="R70" s="179" t="s">
        <v>338</v>
      </c>
      <c r="S70" s="179" t="s">
        <v>4174</v>
      </c>
      <c r="T70" t="s">
        <v>1079</v>
      </c>
      <c r="U70" t="s">
        <v>4175</v>
      </c>
      <c r="V70" t="s">
        <v>4176</v>
      </c>
      <c r="W70" t="s">
        <v>4152</v>
      </c>
      <c r="X70" t="s">
        <v>4177</v>
      </c>
      <c r="Z70" t="s">
        <v>744</v>
      </c>
      <c r="AA70" t="s">
        <v>2114</v>
      </c>
      <c r="AB70" t="s">
        <v>3116</v>
      </c>
      <c r="AD70" t="s">
        <v>81</v>
      </c>
      <c r="AM70">
        <v>2503641275</v>
      </c>
      <c r="AN70">
        <v>2503645743</v>
      </c>
      <c r="AO70" t="s">
        <v>3122</v>
      </c>
      <c r="AR70" t="s">
        <v>3118</v>
      </c>
      <c r="AS70" t="s">
        <v>3118</v>
      </c>
      <c r="AW70" t="s">
        <v>3118</v>
      </c>
      <c r="AX70" t="s">
        <v>3118</v>
      </c>
      <c r="AY70" t="s">
        <v>3118</v>
      </c>
      <c r="AZ70" t="s">
        <v>3118</v>
      </c>
      <c r="BA70" t="s">
        <v>3118</v>
      </c>
      <c r="BB70" t="s">
        <v>3118</v>
      </c>
      <c r="BC70" t="s">
        <v>3118</v>
      </c>
      <c r="BD70" t="s">
        <v>3118</v>
      </c>
      <c r="BE70" t="s">
        <v>3118</v>
      </c>
      <c r="BF70" t="s">
        <v>3118</v>
      </c>
      <c r="BG70" t="s">
        <v>3118</v>
      </c>
      <c r="BH70" t="s">
        <v>3118</v>
      </c>
      <c r="BI70" t="str">
        <f t="shared" si="8"/>
        <v>No</v>
      </c>
      <c r="BJ70" t="str">
        <f t="shared" si="9"/>
        <v>No</v>
      </c>
      <c r="BK70" t="str">
        <f t="shared" si="10"/>
        <v>No</v>
      </c>
    </row>
    <row r="71" spans="16:63" x14ac:dyDescent="0.25">
      <c r="P71" t="str">
        <f t="shared" si="6"/>
        <v>020Public School2</v>
      </c>
      <c r="Q71">
        <f t="shared" si="7"/>
        <v>2</v>
      </c>
      <c r="R71" s="179" t="s">
        <v>338</v>
      </c>
      <c r="S71" s="179" t="s">
        <v>4755</v>
      </c>
      <c r="T71" t="s">
        <v>1068</v>
      </c>
      <c r="U71" t="s">
        <v>4756</v>
      </c>
      <c r="V71" t="s">
        <v>4757</v>
      </c>
      <c r="W71" t="s">
        <v>4152</v>
      </c>
      <c r="X71" t="s">
        <v>4758</v>
      </c>
      <c r="Z71" t="s">
        <v>1308</v>
      </c>
      <c r="AA71" t="s">
        <v>3250</v>
      </c>
      <c r="AB71" t="s">
        <v>3203</v>
      </c>
      <c r="AD71" t="s">
        <v>81</v>
      </c>
      <c r="AM71">
        <v>2503658478</v>
      </c>
      <c r="AN71">
        <v>2503650338</v>
      </c>
      <c r="AO71" t="s">
        <v>3251</v>
      </c>
      <c r="AR71" t="s">
        <v>3118</v>
      </c>
      <c r="AS71" t="s">
        <v>3119</v>
      </c>
      <c r="AW71" t="s">
        <v>3119</v>
      </c>
      <c r="AX71" t="s">
        <v>3119</v>
      </c>
      <c r="AY71" t="s">
        <v>3119</v>
      </c>
      <c r="AZ71" t="s">
        <v>3119</v>
      </c>
      <c r="BA71" t="s">
        <v>3119</v>
      </c>
      <c r="BB71" t="s">
        <v>3119</v>
      </c>
      <c r="BC71" t="s">
        <v>3119</v>
      </c>
      <c r="BD71" t="s">
        <v>3118</v>
      </c>
      <c r="BE71" t="s">
        <v>3118</v>
      </c>
      <c r="BF71" t="s">
        <v>3118</v>
      </c>
      <c r="BG71" t="s">
        <v>3118</v>
      </c>
      <c r="BH71" t="s">
        <v>3118</v>
      </c>
      <c r="BI71" t="str">
        <f t="shared" si="8"/>
        <v>Yes</v>
      </c>
      <c r="BJ71" t="str">
        <f t="shared" si="9"/>
        <v>Yes</v>
      </c>
      <c r="BK71" t="str">
        <f t="shared" si="10"/>
        <v>No</v>
      </c>
    </row>
    <row r="72" spans="16:63" x14ac:dyDescent="0.25">
      <c r="P72" t="str">
        <f t="shared" si="6"/>
        <v>020Public School3</v>
      </c>
      <c r="Q72">
        <f t="shared" si="7"/>
        <v>3</v>
      </c>
      <c r="R72" s="179" t="s">
        <v>338</v>
      </c>
      <c r="S72" s="179" t="s">
        <v>4759</v>
      </c>
      <c r="T72" t="s">
        <v>1595</v>
      </c>
      <c r="U72" t="s">
        <v>4760</v>
      </c>
      <c r="V72" t="s">
        <v>4757</v>
      </c>
      <c r="W72" t="s">
        <v>4152</v>
      </c>
      <c r="X72" t="s">
        <v>4761</v>
      </c>
      <c r="Z72" t="s">
        <v>117</v>
      </c>
      <c r="AA72" t="s">
        <v>1473</v>
      </c>
      <c r="AB72" t="s">
        <v>3203</v>
      </c>
      <c r="AD72" t="s">
        <v>81</v>
      </c>
      <c r="AM72">
        <v>2503657735</v>
      </c>
      <c r="AN72">
        <v>2503650247</v>
      </c>
      <c r="AO72" t="s">
        <v>9241</v>
      </c>
      <c r="AR72" t="s">
        <v>3118</v>
      </c>
      <c r="AS72" t="s">
        <v>3118</v>
      </c>
      <c r="AW72" t="s">
        <v>3118</v>
      </c>
      <c r="AX72" t="s">
        <v>3118</v>
      </c>
      <c r="AY72" t="s">
        <v>3118</v>
      </c>
      <c r="AZ72" t="s">
        <v>3118</v>
      </c>
      <c r="BA72" t="s">
        <v>3118</v>
      </c>
      <c r="BB72" t="s">
        <v>3118</v>
      </c>
      <c r="BC72" t="s">
        <v>3118</v>
      </c>
      <c r="BD72" t="s">
        <v>3119</v>
      </c>
      <c r="BE72" t="s">
        <v>3119</v>
      </c>
      <c r="BF72" t="s">
        <v>3119</v>
      </c>
      <c r="BG72" t="s">
        <v>3119</v>
      </c>
      <c r="BH72" t="s">
        <v>3119</v>
      </c>
      <c r="BI72" t="str">
        <f t="shared" si="8"/>
        <v>No</v>
      </c>
      <c r="BJ72" t="str">
        <f t="shared" si="9"/>
        <v>No</v>
      </c>
      <c r="BK72" t="str">
        <f t="shared" si="10"/>
        <v>Yes</v>
      </c>
    </row>
    <row r="73" spans="16:63" x14ac:dyDescent="0.25">
      <c r="P73" t="str">
        <f t="shared" si="6"/>
        <v>020Public School4</v>
      </c>
      <c r="Q73">
        <f t="shared" si="7"/>
        <v>4</v>
      </c>
      <c r="R73" s="179" t="s">
        <v>338</v>
      </c>
      <c r="S73" s="179" t="s">
        <v>4762</v>
      </c>
      <c r="T73" t="s">
        <v>1672</v>
      </c>
      <c r="U73" t="s">
        <v>4763</v>
      </c>
      <c r="V73" t="s">
        <v>4757</v>
      </c>
      <c r="W73" t="s">
        <v>4152</v>
      </c>
      <c r="X73" t="s">
        <v>4764</v>
      </c>
      <c r="Z73" t="s">
        <v>212</v>
      </c>
      <c r="AA73" t="s">
        <v>2268</v>
      </c>
      <c r="AB73" t="s">
        <v>3203</v>
      </c>
      <c r="AD73" t="s">
        <v>81</v>
      </c>
      <c r="AM73">
        <v>2503658465</v>
      </c>
      <c r="AN73">
        <v>2503650994</v>
      </c>
      <c r="AO73" t="s">
        <v>3252</v>
      </c>
      <c r="AR73" t="s">
        <v>3118</v>
      </c>
      <c r="AS73" t="s">
        <v>3119</v>
      </c>
      <c r="AW73" t="s">
        <v>3119</v>
      </c>
      <c r="AX73" t="s">
        <v>3119</v>
      </c>
      <c r="AY73" t="s">
        <v>3119</v>
      </c>
      <c r="AZ73" t="s">
        <v>3119</v>
      </c>
      <c r="BA73" t="s">
        <v>3119</v>
      </c>
      <c r="BB73" t="s">
        <v>3119</v>
      </c>
      <c r="BC73" t="s">
        <v>3119</v>
      </c>
      <c r="BD73" t="s">
        <v>3118</v>
      </c>
      <c r="BE73" t="s">
        <v>3118</v>
      </c>
      <c r="BF73" t="s">
        <v>3118</v>
      </c>
      <c r="BG73" t="s">
        <v>3118</v>
      </c>
      <c r="BH73" t="s">
        <v>3118</v>
      </c>
      <c r="BI73" t="str">
        <f t="shared" si="8"/>
        <v>Yes</v>
      </c>
      <c r="BJ73" t="str">
        <f t="shared" si="9"/>
        <v>Yes</v>
      </c>
      <c r="BK73" t="str">
        <f t="shared" si="10"/>
        <v>No</v>
      </c>
    </row>
    <row r="74" spans="16:63" x14ac:dyDescent="0.25">
      <c r="P74" t="str">
        <f t="shared" si="6"/>
        <v>020Public School5</v>
      </c>
      <c r="Q74">
        <f t="shared" si="7"/>
        <v>5</v>
      </c>
      <c r="R74" s="179" t="s">
        <v>338</v>
      </c>
      <c r="S74" s="179" t="s">
        <v>4765</v>
      </c>
      <c r="T74" t="s">
        <v>821</v>
      </c>
      <c r="U74" t="s">
        <v>4766</v>
      </c>
      <c r="V74" t="s">
        <v>4767</v>
      </c>
      <c r="W74" t="s">
        <v>4152</v>
      </c>
      <c r="X74" t="s">
        <v>4768</v>
      </c>
      <c r="Z74" t="s">
        <v>91</v>
      </c>
      <c r="AA74" t="s">
        <v>2605</v>
      </c>
      <c r="AB74" t="s">
        <v>3203</v>
      </c>
      <c r="AD74" t="s">
        <v>81</v>
      </c>
      <c r="AM74">
        <v>2503677541</v>
      </c>
      <c r="AN74">
        <v>2503677027</v>
      </c>
      <c r="AO74" t="s">
        <v>3253</v>
      </c>
      <c r="AR74" t="s">
        <v>3118</v>
      </c>
      <c r="AS74" t="s">
        <v>3119</v>
      </c>
      <c r="AW74" t="s">
        <v>3119</v>
      </c>
      <c r="AX74" t="s">
        <v>3119</v>
      </c>
      <c r="AY74" t="s">
        <v>3119</v>
      </c>
      <c r="AZ74" t="s">
        <v>3119</v>
      </c>
      <c r="BA74" t="s">
        <v>3119</v>
      </c>
      <c r="BB74" t="s">
        <v>3119</v>
      </c>
      <c r="BC74" t="s">
        <v>3119</v>
      </c>
      <c r="BD74" t="s">
        <v>3118</v>
      </c>
      <c r="BE74" t="s">
        <v>3118</v>
      </c>
      <c r="BF74" t="s">
        <v>3118</v>
      </c>
      <c r="BG74" t="s">
        <v>3118</v>
      </c>
      <c r="BH74" t="s">
        <v>3118</v>
      </c>
      <c r="BI74" t="str">
        <f t="shared" si="8"/>
        <v>Yes</v>
      </c>
      <c r="BJ74" t="str">
        <f t="shared" si="9"/>
        <v>Yes</v>
      </c>
      <c r="BK74" t="str">
        <f t="shared" si="10"/>
        <v>No</v>
      </c>
    </row>
    <row r="75" spans="16:63" x14ac:dyDescent="0.25">
      <c r="P75" t="str">
        <f t="shared" si="6"/>
        <v>020Public School6</v>
      </c>
      <c r="Q75">
        <f t="shared" si="7"/>
        <v>6</v>
      </c>
      <c r="R75" s="179" t="s">
        <v>338</v>
      </c>
      <c r="S75" s="179" t="s">
        <v>4769</v>
      </c>
      <c r="T75" t="s">
        <v>1005</v>
      </c>
      <c r="U75" t="s">
        <v>4770</v>
      </c>
      <c r="V75" t="s">
        <v>4176</v>
      </c>
      <c r="W75" t="s">
        <v>4152</v>
      </c>
      <c r="X75" t="s">
        <v>4771</v>
      </c>
      <c r="Z75" t="s">
        <v>823</v>
      </c>
      <c r="AA75" t="s">
        <v>3254</v>
      </c>
      <c r="AB75" t="s">
        <v>3203</v>
      </c>
      <c r="AD75" t="s">
        <v>81</v>
      </c>
      <c r="AM75">
        <v>2503683242</v>
      </c>
      <c r="AN75">
        <v>2503686911</v>
      </c>
      <c r="AO75" t="s">
        <v>3255</v>
      </c>
      <c r="AR75" t="s">
        <v>3118</v>
      </c>
      <c r="AS75" t="s">
        <v>3119</v>
      </c>
      <c r="AW75" t="s">
        <v>3119</v>
      </c>
      <c r="AX75" t="s">
        <v>3119</v>
      </c>
      <c r="AY75" t="s">
        <v>3119</v>
      </c>
      <c r="AZ75" t="s">
        <v>3119</v>
      </c>
      <c r="BA75" t="s">
        <v>3119</v>
      </c>
      <c r="BB75" t="s">
        <v>3119</v>
      </c>
      <c r="BC75" t="s">
        <v>3119</v>
      </c>
      <c r="BD75" t="s">
        <v>3118</v>
      </c>
      <c r="BE75" t="s">
        <v>3118</v>
      </c>
      <c r="BF75" t="s">
        <v>3118</v>
      </c>
      <c r="BG75" t="s">
        <v>3118</v>
      </c>
      <c r="BH75" t="s">
        <v>3118</v>
      </c>
      <c r="BI75" t="str">
        <f t="shared" si="8"/>
        <v>Yes</v>
      </c>
      <c r="BJ75" t="str">
        <f t="shared" si="9"/>
        <v>Yes</v>
      </c>
      <c r="BK75" t="str">
        <f t="shared" si="10"/>
        <v>No</v>
      </c>
    </row>
    <row r="76" spans="16:63" x14ac:dyDescent="0.25">
      <c r="P76" t="str">
        <f t="shared" si="6"/>
        <v>020Public School7</v>
      </c>
      <c r="Q76">
        <f t="shared" si="7"/>
        <v>7</v>
      </c>
      <c r="R76" s="179" t="s">
        <v>338</v>
      </c>
      <c r="S76" s="179" t="s">
        <v>4772</v>
      </c>
      <c r="T76" t="s">
        <v>989</v>
      </c>
      <c r="U76" t="s">
        <v>4773</v>
      </c>
      <c r="V76" t="s">
        <v>4176</v>
      </c>
      <c r="W76" t="s">
        <v>4152</v>
      </c>
      <c r="X76" t="s">
        <v>4774</v>
      </c>
      <c r="Z76" t="s">
        <v>383</v>
      </c>
      <c r="AA76" t="s">
        <v>3256</v>
      </c>
      <c r="AB76" t="s">
        <v>3203</v>
      </c>
      <c r="AD76" t="s">
        <v>81</v>
      </c>
      <c r="AM76">
        <v>2503685591</v>
      </c>
      <c r="AN76">
        <v>2503641567</v>
      </c>
      <c r="AO76" t="s">
        <v>3257</v>
      </c>
      <c r="AR76" t="s">
        <v>3118</v>
      </c>
      <c r="AS76" t="s">
        <v>3118</v>
      </c>
      <c r="AW76" t="s">
        <v>3118</v>
      </c>
      <c r="AX76" t="s">
        <v>3118</v>
      </c>
      <c r="AY76" t="s">
        <v>3118</v>
      </c>
      <c r="AZ76" t="s">
        <v>3118</v>
      </c>
      <c r="BA76" t="s">
        <v>3118</v>
      </c>
      <c r="BB76" t="s">
        <v>3118</v>
      </c>
      <c r="BC76" t="s">
        <v>3119</v>
      </c>
      <c r="BD76" t="s">
        <v>3119</v>
      </c>
      <c r="BE76" t="s">
        <v>3119</v>
      </c>
      <c r="BF76" t="s">
        <v>3119</v>
      </c>
      <c r="BG76" t="s">
        <v>3119</v>
      </c>
      <c r="BH76" t="s">
        <v>3119</v>
      </c>
      <c r="BI76" t="str">
        <f t="shared" si="8"/>
        <v>No</v>
      </c>
      <c r="BJ76" t="str">
        <f t="shared" si="9"/>
        <v>Yes</v>
      </c>
      <c r="BK76" t="str">
        <f t="shared" si="10"/>
        <v>Yes</v>
      </c>
    </row>
    <row r="77" spans="16:63" x14ac:dyDescent="0.25">
      <c r="P77" t="str">
        <f t="shared" si="6"/>
        <v>020Public School8</v>
      </c>
      <c r="Q77">
        <f t="shared" si="7"/>
        <v>8</v>
      </c>
      <c r="R77" s="179" t="s">
        <v>338</v>
      </c>
      <c r="S77" s="179" t="s">
        <v>4775</v>
      </c>
      <c r="T77" t="s">
        <v>1982</v>
      </c>
      <c r="U77" t="s">
        <v>4776</v>
      </c>
      <c r="V77" t="s">
        <v>4777</v>
      </c>
      <c r="W77" t="s">
        <v>4152</v>
      </c>
      <c r="X77" t="s">
        <v>4778</v>
      </c>
      <c r="Z77" t="s">
        <v>162</v>
      </c>
      <c r="AA77" t="s">
        <v>3258</v>
      </c>
      <c r="AB77" t="s">
        <v>3203</v>
      </c>
      <c r="AD77" t="s">
        <v>81</v>
      </c>
      <c r="AM77">
        <v>2503627388</v>
      </c>
      <c r="AN77">
        <v>2503625739</v>
      </c>
      <c r="AO77" t="s">
        <v>3259</v>
      </c>
      <c r="AR77" t="s">
        <v>3118</v>
      </c>
      <c r="AS77" t="s">
        <v>3119</v>
      </c>
      <c r="AW77" t="s">
        <v>3119</v>
      </c>
      <c r="AX77" t="s">
        <v>3119</v>
      </c>
      <c r="AY77" t="s">
        <v>3119</v>
      </c>
      <c r="AZ77" t="s">
        <v>3119</v>
      </c>
      <c r="BA77" t="s">
        <v>3119</v>
      </c>
      <c r="BB77" t="s">
        <v>3119</v>
      </c>
      <c r="BC77" t="s">
        <v>3119</v>
      </c>
      <c r="BD77" t="s">
        <v>3119</v>
      </c>
      <c r="BE77" t="s">
        <v>3119</v>
      </c>
      <c r="BF77" t="s">
        <v>3118</v>
      </c>
      <c r="BG77" t="s">
        <v>3118</v>
      </c>
      <c r="BH77" t="s">
        <v>3118</v>
      </c>
      <c r="BI77" t="str">
        <f t="shared" si="8"/>
        <v>Yes</v>
      </c>
      <c r="BJ77" t="str">
        <f t="shared" si="9"/>
        <v>Yes</v>
      </c>
      <c r="BK77" t="str">
        <f t="shared" si="10"/>
        <v>Yes</v>
      </c>
    </row>
    <row r="78" spans="16:63" x14ac:dyDescent="0.25">
      <c r="P78" t="str">
        <f t="shared" si="6"/>
        <v>020Public School9</v>
      </c>
      <c r="Q78">
        <f t="shared" si="7"/>
        <v>9</v>
      </c>
      <c r="R78" s="179" t="s">
        <v>338</v>
      </c>
      <c r="S78" s="179" t="s">
        <v>4779</v>
      </c>
      <c r="T78" t="s">
        <v>868</v>
      </c>
      <c r="U78" t="s">
        <v>4780</v>
      </c>
      <c r="V78" t="s">
        <v>4176</v>
      </c>
      <c r="W78" t="s">
        <v>4152</v>
      </c>
      <c r="X78" t="s">
        <v>4781</v>
      </c>
      <c r="Z78" t="s">
        <v>233</v>
      </c>
      <c r="AA78" t="s">
        <v>2797</v>
      </c>
      <c r="AB78" t="s">
        <v>3203</v>
      </c>
      <c r="AD78" t="s">
        <v>81</v>
      </c>
      <c r="AM78">
        <v>2503641353</v>
      </c>
      <c r="AN78">
        <v>2503649819</v>
      </c>
      <c r="AO78" t="s">
        <v>3260</v>
      </c>
      <c r="AR78" t="s">
        <v>3118</v>
      </c>
      <c r="AS78" t="s">
        <v>3119</v>
      </c>
      <c r="AW78" t="s">
        <v>3119</v>
      </c>
      <c r="AX78" t="s">
        <v>3119</v>
      </c>
      <c r="AY78" t="s">
        <v>3119</v>
      </c>
      <c r="AZ78" t="s">
        <v>3119</v>
      </c>
      <c r="BA78" t="s">
        <v>3119</v>
      </c>
      <c r="BB78" t="s">
        <v>3119</v>
      </c>
      <c r="BC78" t="s">
        <v>3119</v>
      </c>
      <c r="BD78" t="s">
        <v>3118</v>
      </c>
      <c r="BE78" t="s">
        <v>3118</v>
      </c>
      <c r="BF78" t="s">
        <v>3118</v>
      </c>
      <c r="BG78" t="s">
        <v>3118</v>
      </c>
      <c r="BH78" t="s">
        <v>3118</v>
      </c>
      <c r="BI78" t="str">
        <f t="shared" si="8"/>
        <v>Yes</v>
      </c>
      <c r="BJ78" t="str">
        <f t="shared" si="9"/>
        <v>Yes</v>
      </c>
      <c r="BK78" t="str">
        <f t="shared" si="10"/>
        <v>No</v>
      </c>
    </row>
    <row r="79" spans="16:63" x14ac:dyDescent="0.25">
      <c r="P79" t="str">
        <f t="shared" si="6"/>
        <v>020Public School10</v>
      </c>
      <c r="Q79">
        <f t="shared" si="7"/>
        <v>10</v>
      </c>
      <c r="R79" s="179" t="s">
        <v>338</v>
      </c>
      <c r="S79" s="179" t="s">
        <v>4782</v>
      </c>
      <c r="T79" t="s">
        <v>1448</v>
      </c>
      <c r="U79" t="s">
        <v>4783</v>
      </c>
      <c r="V79" t="s">
        <v>4784</v>
      </c>
      <c r="W79" t="s">
        <v>4152</v>
      </c>
      <c r="X79" t="s">
        <v>4785</v>
      </c>
      <c r="Z79" t="s">
        <v>692</v>
      </c>
      <c r="AA79" t="s">
        <v>2606</v>
      </c>
      <c r="AB79" t="s">
        <v>3203</v>
      </c>
      <c r="AD79" t="s">
        <v>81</v>
      </c>
      <c r="AM79">
        <v>2503655922</v>
      </c>
      <c r="AN79">
        <v>2503653384</v>
      </c>
      <c r="AO79" t="s">
        <v>3261</v>
      </c>
      <c r="AR79" t="s">
        <v>3118</v>
      </c>
      <c r="AS79" t="s">
        <v>3119</v>
      </c>
      <c r="AW79" t="s">
        <v>3119</v>
      </c>
      <c r="AX79" t="s">
        <v>3119</v>
      </c>
      <c r="AY79" t="s">
        <v>3119</v>
      </c>
      <c r="AZ79" t="s">
        <v>3119</v>
      </c>
      <c r="BA79" t="s">
        <v>3119</v>
      </c>
      <c r="BB79" t="s">
        <v>3119</v>
      </c>
      <c r="BC79" t="s">
        <v>3119</v>
      </c>
      <c r="BD79" t="s">
        <v>3118</v>
      </c>
      <c r="BE79" t="s">
        <v>3118</v>
      </c>
      <c r="BF79" t="s">
        <v>3118</v>
      </c>
      <c r="BG79" t="s">
        <v>3118</v>
      </c>
      <c r="BH79" t="s">
        <v>3118</v>
      </c>
      <c r="BI79" t="str">
        <f t="shared" si="8"/>
        <v>Yes</v>
      </c>
      <c r="BJ79" t="str">
        <f t="shared" si="9"/>
        <v>Yes</v>
      </c>
      <c r="BK79" t="str">
        <f t="shared" si="10"/>
        <v>No</v>
      </c>
    </row>
    <row r="80" spans="16:63" x14ac:dyDescent="0.25">
      <c r="P80" t="str">
        <f t="shared" si="6"/>
        <v>020Public School11</v>
      </c>
      <c r="Q80">
        <f t="shared" si="7"/>
        <v>11</v>
      </c>
      <c r="R80" s="179" t="s">
        <v>338</v>
      </c>
      <c r="S80" s="179" t="s">
        <v>4786</v>
      </c>
      <c r="T80" t="s">
        <v>2269</v>
      </c>
      <c r="U80" t="s">
        <v>4175</v>
      </c>
      <c r="V80" t="s">
        <v>4176</v>
      </c>
      <c r="W80" t="s">
        <v>4152</v>
      </c>
      <c r="X80" t="s">
        <v>4177</v>
      </c>
      <c r="Z80" t="s">
        <v>744</v>
      </c>
      <c r="AA80" t="s">
        <v>2114</v>
      </c>
      <c r="AB80" t="s">
        <v>3203</v>
      </c>
      <c r="AD80" t="s">
        <v>81</v>
      </c>
      <c r="AM80">
        <v>2503641275</v>
      </c>
      <c r="AN80">
        <v>2503645743</v>
      </c>
      <c r="AO80" t="s">
        <v>3122</v>
      </c>
      <c r="AR80" t="s">
        <v>3118</v>
      </c>
      <c r="AS80" t="s">
        <v>3118</v>
      </c>
      <c r="AW80" t="s">
        <v>3118</v>
      </c>
      <c r="AX80" t="s">
        <v>3118</v>
      </c>
      <c r="AY80" t="s">
        <v>3118</v>
      </c>
      <c r="AZ80" t="s">
        <v>3118</v>
      </c>
      <c r="BA80" t="s">
        <v>3118</v>
      </c>
      <c r="BB80" t="s">
        <v>3118</v>
      </c>
      <c r="BC80" t="s">
        <v>3118</v>
      </c>
      <c r="BD80" t="s">
        <v>3119</v>
      </c>
      <c r="BE80" t="s">
        <v>3119</v>
      </c>
      <c r="BF80" t="s">
        <v>3119</v>
      </c>
      <c r="BG80" t="s">
        <v>3119</v>
      </c>
      <c r="BH80" t="s">
        <v>3119</v>
      </c>
      <c r="BI80" t="str">
        <f t="shared" si="8"/>
        <v>No</v>
      </c>
      <c r="BJ80" t="str">
        <f t="shared" si="9"/>
        <v>No</v>
      </c>
      <c r="BK80" t="str">
        <f t="shared" si="10"/>
        <v>Yes</v>
      </c>
    </row>
    <row r="81" spans="16:63" x14ac:dyDescent="0.25">
      <c r="P81" t="str">
        <f t="shared" si="6"/>
        <v>022Public School1</v>
      </c>
      <c r="Q81">
        <f t="shared" si="7"/>
        <v>1</v>
      </c>
      <c r="R81" s="179" t="s">
        <v>88</v>
      </c>
      <c r="S81" s="179" t="s">
        <v>4178</v>
      </c>
      <c r="T81" t="s">
        <v>2804</v>
      </c>
      <c r="U81" t="s">
        <v>4179</v>
      </c>
      <c r="V81" t="s">
        <v>4180</v>
      </c>
      <c r="W81" t="s">
        <v>4152</v>
      </c>
      <c r="X81" t="s">
        <v>4181</v>
      </c>
      <c r="Z81" t="s">
        <v>2800</v>
      </c>
      <c r="AA81" t="s">
        <v>2801</v>
      </c>
      <c r="AB81" t="s">
        <v>3116</v>
      </c>
      <c r="AD81" t="s">
        <v>81</v>
      </c>
      <c r="AM81">
        <v>2505472593</v>
      </c>
      <c r="AN81">
        <v>2505478952</v>
      </c>
      <c r="AO81" t="s">
        <v>3123</v>
      </c>
      <c r="AR81" t="s">
        <v>3118</v>
      </c>
      <c r="AS81" t="s">
        <v>3118</v>
      </c>
      <c r="AW81" t="s">
        <v>3118</v>
      </c>
      <c r="AX81" t="s">
        <v>3118</v>
      </c>
      <c r="AY81" t="s">
        <v>3118</v>
      </c>
      <c r="AZ81" t="s">
        <v>3118</v>
      </c>
      <c r="BA81" t="s">
        <v>3118</v>
      </c>
      <c r="BB81" t="s">
        <v>3118</v>
      </c>
      <c r="BC81" t="s">
        <v>3118</v>
      </c>
      <c r="BD81" t="s">
        <v>3118</v>
      </c>
      <c r="BE81" t="s">
        <v>3119</v>
      </c>
      <c r="BF81" t="s">
        <v>3119</v>
      </c>
      <c r="BG81" t="s">
        <v>3119</v>
      </c>
      <c r="BH81" t="s">
        <v>3119</v>
      </c>
      <c r="BI81" t="str">
        <f t="shared" si="8"/>
        <v>No</v>
      </c>
      <c r="BJ81" t="str">
        <f t="shared" si="9"/>
        <v>No</v>
      </c>
      <c r="BK81" t="str">
        <f t="shared" si="10"/>
        <v>Yes</v>
      </c>
    </row>
    <row r="82" spans="16:63" x14ac:dyDescent="0.25">
      <c r="P82" t="str">
        <f t="shared" si="6"/>
        <v>022Public School2</v>
      </c>
      <c r="Q82">
        <f t="shared" si="7"/>
        <v>2</v>
      </c>
      <c r="R82" s="179" t="s">
        <v>88</v>
      </c>
      <c r="S82" s="179" t="s">
        <v>4182</v>
      </c>
      <c r="T82" t="s">
        <v>197</v>
      </c>
      <c r="U82" t="s">
        <v>8634</v>
      </c>
      <c r="V82" t="s">
        <v>4183</v>
      </c>
      <c r="W82" t="s">
        <v>4152</v>
      </c>
      <c r="X82" t="s">
        <v>8635</v>
      </c>
      <c r="Z82" t="s">
        <v>2800</v>
      </c>
      <c r="AA82" t="s">
        <v>2801</v>
      </c>
      <c r="AB82" t="s">
        <v>3116</v>
      </c>
      <c r="AD82" t="s">
        <v>81</v>
      </c>
      <c r="AM82">
        <v>2505451736</v>
      </c>
      <c r="AN82">
        <v>2505583474</v>
      </c>
      <c r="AO82" t="s">
        <v>3123</v>
      </c>
      <c r="AR82" t="s">
        <v>3118</v>
      </c>
      <c r="AS82" t="s">
        <v>3118</v>
      </c>
      <c r="AW82" t="s">
        <v>3118</v>
      </c>
      <c r="AX82" t="s">
        <v>3118</v>
      </c>
      <c r="AY82" t="s">
        <v>3118</v>
      </c>
      <c r="AZ82" t="s">
        <v>3118</v>
      </c>
      <c r="BA82" t="s">
        <v>3118</v>
      </c>
      <c r="BB82" t="s">
        <v>3118</v>
      </c>
      <c r="BC82" t="s">
        <v>3118</v>
      </c>
      <c r="BD82" t="s">
        <v>3119</v>
      </c>
      <c r="BE82" t="s">
        <v>3119</v>
      </c>
      <c r="BF82" t="s">
        <v>3119</v>
      </c>
      <c r="BG82" t="s">
        <v>3119</v>
      </c>
      <c r="BH82" t="s">
        <v>3119</v>
      </c>
      <c r="BI82" t="str">
        <f t="shared" si="8"/>
        <v>No</v>
      </c>
      <c r="BJ82" t="str">
        <f t="shared" si="9"/>
        <v>No</v>
      </c>
      <c r="BK82" t="str">
        <f t="shared" si="10"/>
        <v>Yes</v>
      </c>
    </row>
    <row r="83" spans="16:63" x14ac:dyDescent="0.25">
      <c r="P83" t="str">
        <f t="shared" si="6"/>
        <v>022Public School3</v>
      </c>
      <c r="Q83">
        <f t="shared" si="7"/>
        <v>3</v>
      </c>
      <c r="R83" s="179" t="s">
        <v>88</v>
      </c>
      <c r="S83" s="179" t="s">
        <v>4462</v>
      </c>
      <c r="T83" t="s">
        <v>8636</v>
      </c>
      <c r="U83" t="s">
        <v>8634</v>
      </c>
      <c r="V83" t="s">
        <v>4183</v>
      </c>
      <c r="W83" t="s">
        <v>4152</v>
      </c>
      <c r="X83" t="s">
        <v>8635</v>
      </c>
      <c r="Z83" t="s">
        <v>2800</v>
      </c>
      <c r="AA83" t="s">
        <v>2801</v>
      </c>
      <c r="AB83" t="s">
        <v>3181</v>
      </c>
      <c r="AD83" t="s">
        <v>81</v>
      </c>
      <c r="AM83">
        <v>2505493546</v>
      </c>
      <c r="AN83">
        <v>2505490411</v>
      </c>
      <c r="AO83" t="s">
        <v>3123</v>
      </c>
      <c r="AR83" t="s">
        <v>3118</v>
      </c>
      <c r="AS83" t="s">
        <v>3118</v>
      </c>
      <c r="AW83" t="s">
        <v>3118</v>
      </c>
      <c r="AX83" t="s">
        <v>3118</v>
      </c>
      <c r="AY83" t="s">
        <v>3118</v>
      </c>
      <c r="AZ83" t="s">
        <v>3118</v>
      </c>
      <c r="BA83" t="s">
        <v>3118</v>
      </c>
      <c r="BB83" t="s">
        <v>3118</v>
      </c>
      <c r="BC83" t="s">
        <v>3118</v>
      </c>
      <c r="BD83" t="s">
        <v>3118</v>
      </c>
      <c r="BE83" t="s">
        <v>3118</v>
      </c>
      <c r="BF83" t="s">
        <v>3118</v>
      </c>
      <c r="BG83" t="s">
        <v>3119</v>
      </c>
      <c r="BH83" t="s">
        <v>3119</v>
      </c>
      <c r="BI83" t="str">
        <f t="shared" si="8"/>
        <v>No</v>
      </c>
      <c r="BJ83" t="str">
        <f t="shared" si="9"/>
        <v>No</v>
      </c>
      <c r="BK83" t="str">
        <f t="shared" si="10"/>
        <v>Yes</v>
      </c>
    </row>
    <row r="84" spans="16:63" x14ac:dyDescent="0.25">
      <c r="P84" t="str">
        <f t="shared" si="6"/>
        <v>022Public School4</v>
      </c>
      <c r="Q84">
        <f t="shared" si="7"/>
        <v>4</v>
      </c>
      <c r="R84" s="179" t="s">
        <v>88</v>
      </c>
      <c r="S84" s="179" t="s">
        <v>4787</v>
      </c>
      <c r="T84" t="s">
        <v>3262</v>
      </c>
      <c r="U84" t="s">
        <v>4788</v>
      </c>
      <c r="V84" t="s">
        <v>4183</v>
      </c>
      <c r="W84" t="s">
        <v>4152</v>
      </c>
      <c r="X84" t="s">
        <v>4789</v>
      </c>
      <c r="Z84" t="s">
        <v>2008</v>
      </c>
      <c r="AA84" t="s">
        <v>2009</v>
      </c>
      <c r="AB84" t="s">
        <v>3203</v>
      </c>
      <c r="AD84" t="s">
        <v>81</v>
      </c>
      <c r="AM84">
        <v>2505421388</v>
      </c>
      <c r="AN84">
        <v>2505428524</v>
      </c>
      <c r="AO84" t="s">
        <v>3263</v>
      </c>
      <c r="AR84" t="s">
        <v>3118</v>
      </c>
      <c r="AS84" t="s">
        <v>3119</v>
      </c>
      <c r="AW84" t="s">
        <v>3119</v>
      </c>
      <c r="AX84" t="s">
        <v>3119</v>
      </c>
      <c r="AY84" t="s">
        <v>3119</v>
      </c>
      <c r="AZ84" t="s">
        <v>3119</v>
      </c>
      <c r="BA84" t="s">
        <v>3119</v>
      </c>
      <c r="BB84" t="s">
        <v>3119</v>
      </c>
      <c r="BC84" t="s">
        <v>3119</v>
      </c>
      <c r="BD84" t="s">
        <v>3118</v>
      </c>
      <c r="BE84" t="s">
        <v>3118</v>
      </c>
      <c r="BF84" t="s">
        <v>3118</v>
      </c>
      <c r="BG84" t="s">
        <v>3118</v>
      </c>
      <c r="BH84" t="s">
        <v>3118</v>
      </c>
      <c r="BI84" t="str">
        <f t="shared" si="8"/>
        <v>Yes</v>
      </c>
      <c r="BJ84" t="str">
        <f t="shared" si="9"/>
        <v>Yes</v>
      </c>
      <c r="BK84" t="str">
        <f t="shared" si="10"/>
        <v>No</v>
      </c>
    </row>
    <row r="85" spans="16:63" x14ac:dyDescent="0.25">
      <c r="P85" t="str">
        <f t="shared" si="6"/>
        <v>022Public School5</v>
      </c>
      <c r="Q85">
        <f t="shared" si="7"/>
        <v>5</v>
      </c>
      <c r="R85" s="179" t="s">
        <v>88</v>
      </c>
      <c r="S85" s="179" t="s">
        <v>4790</v>
      </c>
      <c r="T85" t="s">
        <v>555</v>
      </c>
      <c r="U85" t="s">
        <v>4791</v>
      </c>
      <c r="V85" t="s">
        <v>4792</v>
      </c>
      <c r="W85" t="s">
        <v>4152</v>
      </c>
      <c r="X85" t="s">
        <v>4793</v>
      </c>
      <c r="Z85" t="s">
        <v>8934</v>
      </c>
      <c r="AA85" t="s">
        <v>1857</v>
      </c>
      <c r="AB85" t="s">
        <v>3203</v>
      </c>
      <c r="AD85" t="s">
        <v>81</v>
      </c>
      <c r="AM85">
        <v>2505450597</v>
      </c>
      <c r="AN85">
        <v>2505452030</v>
      </c>
      <c r="AO85" t="s">
        <v>9242</v>
      </c>
      <c r="AR85" t="s">
        <v>3118</v>
      </c>
      <c r="AS85" t="s">
        <v>3119</v>
      </c>
      <c r="AW85" t="s">
        <v>3119</v>
      </c>
      <c r="AX85" t="s">
        <v>3119</v>
      </c>
      <c r="AY85" t="s">
        <v>3119</v>
      </c>
      <c r="AZ85" t="s">
        <v>3119</v>
      </c>
      <c r="BA85" t="s">
        <v>3119</v>
      </c>
      <c r="BB85" t="s">
        <v>3119</v>
      </c>
      <c r="BC85" t="s">
        <v>3119</v>
      </c>
      <c r="BD85" t="s">
        <v>3118</v>
      </c>
      <c r="BE85" t="s">
        <v>3118</v>
      </c>
      <c r="BF85" t="s">
        <v>3118</v>
      </c>
      <c r="BG85" t="s">
        <v>3118</v>
      </c>
      <c r="BH85" t="s">
        <v>3118</v>
      </c>
      <c r="BI85" t="str">
        <f t="shared" si="8"/>
        <v>Yes</v>
      </c>
      <c r="BJ85" t="str">
        <f t="shared" si="9"/>
        <v>Yes</v>
      </c>
      <c r="BK85" t="str">
        <f t="shared" si="10"/>
        <v>No</v>
      </c>
    </row>
    <row r="86" spans="16:63" x14ac:dyDescent="0.25">
      <c r="P86" t="str">
        <f t="shared" si="6"/>
        <v>022Public School6</v>
      </c>
      <c r="Q86">
        <f t="shared" si="7"/>
        <v>6</v>
      </c>
      <c r="R86" s="179" t="s">
        <v>88</v>
      </c>
      <c r="S86" s="179" t="s">
        <v>4794</v>
      </c>
      <c r="T86" t="s">
        <v>497</v>
      </c>
      <c r="U86" t="s">
        <v>4795</v>
      </c>
      <c r="V86" t="s">
        <v>4796</v>
      </c>
      <c r="W86" t="s">
        <v>4152</v>
      </c>
      <c r="X86" t="s">
        <v>4797</v>
      </c>
      <c r="Z86" t="s">
        <v>1694</v>
      </c>
      <c r="AA86" t="s">
        <v>865</v>
      </c>
      <c r="AB86" t="s">
        <v>3203</v>
      </c>
      <c r="AD86" t="s">
        <v>81</v>
      </c>
      <c r="AM86">
        <v>2505476163</v>
      </c>
      <c r="AO86" t="s">
        <v>3264</v>
      </c>
      <c r="AR86" t="s">
        <v>3118</v>
      </c>
      <c r="AS86" t="s">
        <v>3119</v>
      </c>
      <c r="AW86" t="s">
        <v>3119</v>
      </c>
      <c r="AX86" t="s">
        <v>3119</v>
      </c>
      <c r="AY86" t="s">
        <v>3119</v>
      </c>
      <c r="AZ86" t="s">
        <v>3119</v>
      </c>
      <c r="BA86" t="s">
        <v>3119</v>
      </c>
      <c r="BB86" t="s">
        <v>3119</v>
      </c>
      <c r="BC86" t="s">
        <v>3118</v>
      </c>
      <c r="BD86" t="s">
        <v>3118</v>
      </c>
      <c r="BE86" t="s">
        <v>3118</v>
      </c>
      <c r="BF86" t="s">
        <v>3118</v>
      </c>
      <c r="BG86" t="s">
        <v>3118</v>
      </c>
      <c r="BH86" t="s">
        <v>3118</v>
      </c>
      <c r="BI86" t="str">
        <f t="shared" si="8"/>
        <v>Yes</v>
      </c>
      <c r="BJ86" t="str">
        <f t="shared" si="9"/>
        <v>Yes</v>
      </c>
      <c r="BK86" t="str">
        <f t="shared" si="10"/>
        <v>No</v>
      </c>
    </row>
    <row r="87" spans="16:63" x14ac:dyDescent="0.25">
      <c r="P87" t="str">
        <f t="shared" si="6"/>
        <v>022Public School7</v>
      </c>
      <c r="Q87">
        <f t="shared" si="7"/>
        <v>7</v>
      </c>
      <c r="R87" s="179" t="s">
        <v>88</v>
      </c>
      <c r="S87" s="179" t="s">
        <v>4798</v>
      </c>
      <c r="T87" t="s">
        <v>1121</v>
      </c>
      <c r="U87" t="s">
        <v>4799</v>
      </c>
      <c r="V87" t="s">
        <v>4183</v>
      </c>
      <c r="W87" t="s">
        <v>4152</v>
      </c>
      <c r="X87" t="s">
        <v>4800</v>
      </c>
      <c r="Z87" t="s">
        <v>155</v>
      </c>
      <c r="AA87" t="s">
        <v>1859</v>
      </c>
      <c r="AB87" t="s">
        <v>3203</v>
      </c>
      <c r="AD87" t="s">
        <v>81</v>
      </c>
      <c r="AM87">
        <v>2505451710</v>
      </c>
      <c r="AN87">
        <v>2505457158</v>
      </c>
      <c r="AO87" t="s">
        <v>3265</v>
      </c>
      <c r="AR87" t="s">
        <v>3118</v>
      </c>
      <c r="AS87" t="s">
        <v>3119</v>
      </c>
      <c r="AW87" t="s">
        <v>3119</v>
      </c>
      <c r="AX87" t="s">
        <v>3119</v>
      </c>
      <c r="AY87" t="s">
        <v>3119</v>
      </c>
      <c r="AZ87" t="s">
        <v>3119</v>
      </c>
      <c r="BA87" t="s">
        <v>3119</v>
      </c>
      <c r="BB87" t="s">
        <v>3119</v>
      </c>
      <c r="BC87" t="s">
        <v>3119</v>
      </c>
      <c r="BD87" t="s">
        <v>3118</v>
      </c>
      <c r="BE87" t="s">
        <v>3118</v>
      </c>
      <c r="BF87" t="s">
        <v>3118</v>
      </c>
      <c r="BG87" t="s">
        <v>3118</v>
      </c>
      <c r="BH87" t="s">
        <v>3118</v>
      </c>
      <c r="BI87" t="str">
        <f t="shared" si="8"/>
        <v>Yes</v>
      </c>
      <c r="BJ87" t="str">
        <f t="shared" si="9"/>
        <v>Yes</v>
      </c>
      <c r="BK87" t="str">
        <f t="shared" si="10"/>
        <v>No</v>
      </c>
    </row>
    <row r="88" spans="16:63" x14ac:dyDescent="0.25">
      <c r="P88" t="str">
        <f t="shared" si="6"/>
        <v>022Public School8</v>
      </c>
      <c r="Q88">
        <f t="shared" si="7"/>
        <v>8</v>
      </c>
      <c r="R88" s="179" t="s">
        <v>88</v>
      </c>
      <c r="S88" s="179" t="s">
        <v>4801</v>
      </c>
      <c r="T88" t="s">
        <v>8637</v>
      </c>
      <c r="U88" t="s">
        <v>4802</v>
      </c>
      <c r="V88" t="s">
        <v>4183</v>
      </c>
      <c r="W88" t="s">
        <v>4152</v>
      </c>
      <c r="X88" t="s">
        <v>4803</v>
      </c>
      <c r="Z88" t="s">
        <v>155</v>
      </c>
      <c r="AA88" t="s">
        <v>2072</v>
      </c>
      <c r="AB88" t="s">
        <v>3203</v>
      </c>
      <c r="AD88" t="s">
        <v>81</v>
      </c>
      <c r="AM88">
        <v>2505423361</v>
      </c>
      <c r="AN88">
        <v>2505426076</v>
      </c>
      <c r="AO88" t="s">
        <v>3266</v>
      </c>
      <c r="AR88" t="s">
        <v>3118</v>
      </c>
      <c r="AS88" t="s">
        <v>3118</v>
      </c>
      <c r="AW88" t="s">
        <v>3118</v>
      </c>
      <c r="AX88" t="s">
        <v>3118</v>
      </c>
      <c r="AY88" t="s">
        <v>3118</v>
      </c>
      <c r="AZ88" t="s">
        <v>3118</v>
      </c>
      <c r="BA88" t="s">
        <v>3118</v>
      </c>
      <c r="BB88" t="s">
        <v>3118</v>
      </c>
      <c r="BC88" t="s">
        <v>3118</v>
      </c>
      <c r="BD88" t="s">
        <v>3119</v>
      </c>
      <c r="BE88" t="s">
        <v>3119</v>
      </c>
      <c r="BF88" t="s">
        <v>3119</v>
      </c>
      <c r="BG88" t="s">
        <v>3119</v>
      </c>
      <c r="BH88" t="s">
        <v>3119</v>
      </c>
      <c r="BI88" t="str">
        <f t="shared" si="8"/>
        <v>No</v>
      </c>
      <c r="BJ88" t="str">
        <f t="shared" si="9"/>
        <v>No</v>
      </c>
      <c r="BK88" t="str">
        <f t="shared" si="10"/>
        <v>Yes</v>
      </c>
    </row>
    <row r="89" spans="16:63" x14ac:dyDescent="0.25">
      <c r="P89" t="str">
        <f t="shared" si="6"/>
        <v>022Public School9</v>
      </c>
      <c r="Q89">
        <f t="shared" si="7"/>
        <v>9</v>
      </c>
      <c r="R89" s="179" t="s">
        <v>88</v>
      </c>
      <c r="S89" s="179" t="s">
        <v>4804</v>
      </c>
      <c r="T89" t="s">
        <v>925</v>
      </c>
      <c r="U89" t="s">
        <v>4805</v>
      </c>
      <c r="V89" t="s">
        <v>4183</v>
      </c>
      <c r="W89" t="s">
        <v>4152</v>
      </c>
      <c r="X89" t="s">
        <v>4806</v>
      </c>
      <c r="Z89" t="s">
        <v>2379</v>
      </c>
      <c r="AA89" t="s">
        <v>2072</v>
      </c>
      <c r="AB89" t="s">
        <v>3203</v>
      </c>
      <c r="AD89" t="s">
        <v>81</v>
      </c>
      <c r="AM89">
        <v>2505425385</v>
      </c>
      <c r="AN89">
        <v>2505422863</v>
      </c>
      <c r="AO89" t="s">
        <v>3267</v>
      </c>
      <c r="AR89" t="s">
        <v>3118</v>
      </c>
      <c r="AS89" t="s">
        <v>3119</v>
      </c>
      <c r="AW89" t="s">
        <v>3119</v>
      </c>
      <c r="AX89" t="s">
        <v>3119</v>
      </c>
      <c r="AY89" t="s">
        <v>3119</v>
      </c>
      <c r="AZ89" t="s">
        <v>3119</v>
      </c>
      <c r="BA89" t="s">
        <v>3119</v>
      </c>
      <c r="BB89" t="s">
        <v>3119</v>
      </c>
      <c r="BC89" t="s">
        <v>3119</v>
      </c>
      <c r="BD89" t="s">
        <v>3118</v>
      </c>
      <c r="BE89" t="s">
        <v>3118</v>
      </c>
      <c r="BF89" t="s">
        <v>3118</v>
      </c>
      <c r="BG89" t="s">
        <v>3118</v>
      </c>
      <c r="BH89" t="s">
        <v>3118</v>
      </c>
      <c r="BI89" t="str">
        <f t="shared" si="8"/>
        <v>Yes</v>
      </c>
      <c r="BJ89" t="str">
        <f t="shared" si="9"/>
        <v>Yes</v>
      </c>
      <c r="BK89" t="str">
        <f t="shared" si="10"/>
        <v>No</v>
      </c>
    </row>
    <row r="90" spans="16:63" x14ac:dyDescent="0.25">
      <c r="P90" t="str">
        <f t="shared" si="6"/>
        <v>022Public School10</v>
      </c>
      <c r="Q90">
        <f t="shared" si="7"/>
        <v>10</v>
      </c>
      <c r="R90" s="179" t="s">
        <v>88</v>
      </c>
      <c r="S90" s="179" t="s">
        <v>4807</v>
      </c>
      <c r="T90" t="s">
        <v>994</v>
      </c>
      <c r="U90" t="s">
        <v>4304</v>
      </c>
      <c r="V90" t="s">
        <v>4180</v>
      </c>
      <c r="W90" t="s">
        <v>4152</v>
      </c>
      <c r="X90" t="s">
        <v>4181</v>
      </c>
      <c r="Z90" t="s">
        <v>2607</v>
      </c>
      <c r="AA90" t="s">
        <v>2608</v>
      </c>
      <c r="AB90" t="s">
        <v>3203</v>
      </c>
      <c r="AD90" t="s">
        <v>81</v>
      </c>
      <c r="AM90">
        <v>2505479231</v>
      </c>
      <c r="AN90">
        <v>2505479469</v>
      </c>
      <c r="AO90" t="s">
        <v>3268</v>
      </c>
      <c r="AR90" t="s">
        <v>3118</v>
      </c>
      <c r="AS90" t="s">
        <v>3119</v>
      </c>
      <c r="AW90" t="s">
        <v>3119</v>
      </c>
      <c r="AX90" t="s">
        <v>3119</v>
      </c>
      <c r="AY90" t="s">
        <v>3119</v>
      </c>
      <c r="AZ90" t="s">
        <v>3119</v>
      </c>
      <c r="BA90" t="s">
        <v>3119</v>
      </c>
      <c r="BB90" t="s">
        <v>3119</v>
      </c>
      <c r="BC90" t="s">
        <v>3118</v>
      </c>
      <c r="BD90" t="s">
        <v>3118</v>
      </c>
      <c r="BE90" t="s">
        <v>3118</v>
      </c>
      <c r="BF90" t="s">
        <v>3118</v>
      </c>
      <c r="BG90" t="s">
        <v>3118</v>
      </c>
      <c r="BH90" t="s">
        <v>3118</v>
      </c>
      <c r="BI90" t="str">
        <f t="shared" si="8"/>
        <v>Yes</v>
      </c>
      <c r="BJ90" t="str">
        <f t="shared" si="9"/>
        <v>Yes</v>
      </c>
      <c r="BK90" t="str">
        <f t="shared" si="10"/>
        <v>No</v>
      </c>
    </row>
    <row r="91" spans="16:63" x14ac:dyDescent="0.25">
      <c r="P91" t="str">
        <f t="shared" si="6"/>
        <v>022Public School11</v>
      </c>
      <c r="Q91">
        <f t="shared" si="7"/>
        <v>11</v>
      </c>
      <c r="R91" s="179" t="s">
        <v>88</v>
      </c>
      <c r="S91" s="179" t="s">
        <v>4808</v>
      </c>
      <c r="T91" t="s">
        <v>1532</v>
      </c>
      <c r="U91" t="s">
        <v>4809</v>
      </c>
      <c r="V91" t="s">
        <v>4183</v>
      </c>
      <c r="W91" t="s">
        <v>4152</v>
      </c>
      <c r="X91" t="s">
        <v>4810</v>
      </c>
      <c r="Z91" t="s">
        <v>650</v>
      </c>
      <c r="AA91" t="s">
        <v>234</v>
      </c>
      <c r="AB91" t="s">
        <v>3203</v>
      </c>
      <c r="AD91" t="s">
        <v>81</v>
      </c>
      <c r="AM91">
        <v>2505454409</v>
      </c>
      <c r="AN91">
        <v>2505457680</v>
      </c>
      <c r="AO91" t="s">
        <v>3269</v>
      </c>
      <c r="AR91" t="s">
        <v>3118</v>
      </c>
      <c r="AS91" t="s">
        <v>3119</v>
      </c>
      <c r="AW91" t="s">
        <v>3119</v>
      </c>
      <c r="AX91" t="s">
        <v>3119</v>
      </c>
      <c r="AY91" t="s">
        <v>3119</v>
      </c>
      <c r="AZ91" t="s">
        <v>3119</v>
      </c>
      <c r="BA91" t="s">
        <v>3119</v>
      </c>
      <c r="BB91" t="s">
        <v>3119</v>
      </c>
      <c r="BC91" t="s">
        <v>3119</v>
      </c>
      <c r="BD91" t="s">
        <v>3118</v>
      </c>
      <c r="BE91" t="s">
        <v>3118</v>
      </c>
      <c r="BF91" t="s">
        <v>3118</v>
      </c>
      <c r="BG91" t="s">
        <v>3118</v>
      </c>
      <c r="BH91" t="s">
        <v>3118</v>
      </c>
      <c r="BI91" t="str">
        <f t="shared" si="8"/>
        <v>Yes</v>
      </c>
      <c r="BJ91" t="str">
        <f t="shared" si="9"/>
        <v>Yes</v>
      </c>
      <c r="BK91" t="str">
        <f t="shared" si="10"/>
        <v>No</v>
      </c>
    </row>
    <row r="92" spans="16:63" x14ac:dyDescent="0.25">
      <c r="P92" t="str">
        <f t="shared" si="6"/>
        <v>022Public School12</v>
      </c>
      <c r="Q92">
        <f t="shared" si="7"/>
        <v>12</v>
      </c>
      <c r="R92" s="179" t="s">
        <v>88</v>
      </c>
      <c r="S92" s="179" t="s">
        <v>4811</v>
      </c>
      <c r="T92" t="s">
        <v>1306</v>
      </c>
      <c r="U92" t="s">
        <v>4812</v>
      </c>
      <c r="V92" t="s">
        <v>4183</v>
      </c>
      <c r="W92" t="s">
        <v>4152</v>
      </c>
      <c r="X92" t="s">
        <v>4813</v>
      </c>
      <c r="Z92" t="s">
        <v>521</v>
      </c>
      <c r="AA92" t="s">
        <v>3270</v>
      </c>
      <c r="AB92" t="s">
        <v>3203</v>
      </c>
      <c r="AD92" t="s">
        <v>81</v>
      </c>
      <c r="AM92">
        <v>2505421181</v>
      </c>
      <c r="AO92" t="s">
        <v>3271</v>
      </c>
      <c r="AR92" t="s">
        <v>3118</v>
      </c>
      <c r="AS92" t="s">
        <v>3119</v>
      </c>
      <c r="AW92" t="s">
        <v>3119</v>
      </c>
      <c r="AX92" t="s">
        <v>3119</v>
      </c>
      <c r="AY92" t="s">
        <v>3119</v>
      </c>
      <c r="AZ92" t="s">
        <v>3119</v>
      </c>
      <c r="BA92" t="s">
        <v>3119</v>
      </c>
      <c r="BB92" t="s">
        <v>3119</v>
      </c>
      <c r="BC92" t="s">
        <v>3119</v>
      </c>
      <c r="BD92" t="s">
        <v>3118</v>
      </c>
      <c r="BE92" t="s">
        <v>3118</v>
      </c>
      <c r="BF92" t="s">
        <v>3118</v>
      </c>
      <c r="BG92" t="s">
        <v>3118</v>
      </c>
      <c r="BH92" t="s">
        <v>3118</v>
      </c>
      <c r="BI92" t="str">
        <f t="shared" si="8"/>
        <v>Yes</v>
      </c>
      <c r="BJ92" t="str">
        <f t="shared" si="9"/>
        <v>Yes</v>
      </c>
      <c r="BK92" t="str">
        <f t="shared" si="10"/>
        <v>No</v>
      </c>
    </row>
    <row r="93" spans="16:63" x14ac:dyDescent="0.25">
      <c r="P93" t="str">
        <f t="shared" si="6"/>
        <v>022Public School13</v>
      </c>
      <c r="Q93">
        <f t="shared" si="7"/>
        <v>13</v>
      </c>
      <c r="R93" s="179" t="s">
        <v>88</v>
      </c>
      <c r="S93" s="179" t="s">
        <v>4814</v>
      </c>
      <c r="T93" t="s">
        <v>255</v>
      </c>
      <c r="U93" t="s">
        <v>4815</v>
      </c>
      <c r="V93" t="s">
        <v>4183</v>
      </c>
      <c r="W93" t="s">
        <v>4152</v>
      </c>
      <c r="X93" t="s">
        <v>4816</v>
      </c>
      <c r="Z93" t="s">
        <v>120</v>
      </c>
      <c r="AA93" t="s">
        <v>498</v>
      </c>
      <c r="AB93" t="s">
        <v>3203</v>
      </c>
      <c r="AD93" t="s">
        <v>81</v>
      </c>
      <c r="AM93">
        <v>2505424013</v>
      </c>
      <c r="AN93">
        <v>2505451726</v>
      </c>
      <c r="AO93" t="s">
        <v>3272</v>
      </c>
      <c r="AR93" t="s">
        <v>3118</v>
      </c>
      <c r="AS93" t="s">
        <v>3119</v>
      </c>
      <c r="AW93" t="s">
        <v>3119</v>
      </c>
      <c r="AX93" t="s">
        <v>3119</v>
      </c>
      <c r="AY93" t="s">
        <v>3119</v>
      </c>
      <c r="AZ93" t="s">
        <v>3119</v>
      </c>
      <c r="BA93" t="s">
        <v>3119</v>
      </c>
      <c r="BB93" t="s">
        <v>3119</v>
      </c>
      <c r="BC93" t="s">
        <v>3119</v>
      </c>
      <c r="BD93" t="s">
        <v>3118</v>
      </c>
      <c r="BE93" t="s">
        <v>3118</v>
      </c>
      <c r="BF93" t="s">
        <v>3118</v>
      </c>
      <c r="BG93" t="s">
        <v>3118</v>
      </c>
      <c r="BH93" t="s">
        <v>3118</v>
      </c>
      <c r="BI93" t="str">
        <f t="shared" si="8"/>
        <v>Yes</v>
      </c>
      <c r="BJ93" t="str">
        <f t="shared" si="9"/>
        <v>Yes</v>
      </c>
      <c r="BK93" t="str">
        <f t="shared" si="10"/>
        <v>No</v>
      </c>
    </row>
    <row r="94" spans="16:63" x14ac:dyDescent="0.25">
      <c r="P94" t="str">
        <f t="shared" si="6"/>
        <v>022Public School14</v>
      </c>
      <c r="Q94">
        <f t="shared" si="7"/>
        <v>14</v>
      </c>
      <c r="R94" s="179" t="s">
        <v>88</v>
      </c>
      <c r="S94" s="179" t="s">
        <v>4817</v>
      </c>
      <c r="T94" t="s">
        <v>959</v>
      </c>
      <c r="U94" t="s">
        <v>4818</v>
      </c>
      <c r="V94" t="s">
        <v>4183</v>
      </c>
      <c r="W94" t="s">
        <v>4152</v>
      </c>
      <c r="X94" t="s">
        <v>4819</v>
      </c>
      <c r="Z94" t="s">
        <v>835</v>
      </c>
      <c r="AA94" t="s">
        <v>1447</v>
      </c>
      <c r="AB94" t="s">
        <v>3203</v>
      </c>
      <c r="AD94" t="s">
        <v>81</v>
      </c>
      <c r="AM94">
        <v>2505425465</v>
      </c>
      <c r="AN94">
        <v>2505420545</v>
      </c>
      <c r="AO94" t="s">
        <v>3273</v>
      </c>
      <c r="AR94" t="s">
        <v>3118</v>
      </c>
      <c r="AS94" t="s">
        <v>3119</v>
      </c>
      <c r="AW94" t="s">
        <v>3119</v>
      </c>
      <c r="AX94" t="s">
        <v>3119</v>
      </c>
      <c r="AY94" t="s">
        <v>3119</v>
      </c>
      <c r="AZ94" t="s">
        <v>3119</v>
      </c>
      <c r="BA94" t="s">
        <v>3119</v>
      </c>
      <c r="BB94" t="s">
        <v>3119</v>
      </c>
      <c r="BC94" t="s">
        <v>3119</v>
      </c>
      <c r="BD94" t="s">
        <v>3118</v>
      </c>
      <c r="BE94" t="s">
        <v>3118</v>
      </c>
      <c r="BF94" t="s">
        <v>3118</v>
      </c>
      <c r="BG94" t="s">
        <v>3118</v>
      </c>
      <c r="BH94" t="s">
        <v>3118</v>
      </c>
      <c r="BI94" t="str">
        <f t="shared" si="8"/>
        <v>Yes</v>
      </c>
      <c r="BJ94" t="str">
        <f t="shared" si="9"/>
        <v>Yes</v>
      </c>
      <c r="BK94" t="str">
        <f t="shared" si="10"/>
        <v>No</v>
      </c>
    </row>
    <row r="95" spans="16:63" x14ac:dyDescent="0.25">
      <c r="P95" t="str">
        <f t="shared" si="6"/>
        <v>022Public School15</v>
      </c>
      <c r="Q95">
        <f t="shared" si="7"/>
        <v>15</v>
      </c>
      <c r="R95" s="179" t="s">
        <v>88</v>
      </c>
      <c r="S95" s="179" t="s">
        <v>4820</v>
      </c>
      <c r="T95" t="s">
        <v>1702</v>
      </c>
      <c r="U95" t="s">
        <v>4821</v>
      </c>
      <c r="V95" t="s">
        <v>4183</v>
      </c>
      <c r="W95" t="s">
        <v>4152</v>
      </c>
      <c r="X95" t="s">
        <v>4822</v>
      </c>
      <c r="Z95" t="s">
        <v>2271</v>
      </c>
      <c r="AA95" t="s">
        <v>3274</v>
      </c>
      <c r="AB95" t="s">
        <v>3203</v>
      </c>
      <c r="AD95" t="s">
        <v>81</v>
      </c>
      <c r="AM95">
        <v>2505450701</v>
      </c>
      <c r="AN95">
        <v>2505456823</v>
      </c>
      <c r="AO95" t="s">
        <v>3275</v>
      </c>
      <c r="AR95" t="s">
        <v>3118</v>
      </c>
      <c r="AS95" t="s">
        <v>3118</v>
      </c>
      <c r="AW95" t="s">
        <v>3118</v>
      </c>
      <c r="AX95" t="s">
        <v>3118</v>
      </c>
      <c r="AY95" t="s">
        <v>3118</v>
      </c>
      <c r="AZ95" t="s">
        <v>3118</v>
      </c>
      <c r="BA95" t="s">
        <v>3118</v>
      </c>
      <c r="BB95" t="s">
        <v>3118</v>
      </c>
      <c r="BC95" t="s">
        <v>3118</v>
      </c>
      <c r="BD95" t="s">
        <v>3119</v>
      </c>
      <c r="BE95" t="s">
        <v>3119</v>
      </c>
      <c r="BF95" t="s">
        <v>3119</v>
      </c>
      <c r="BG95" t="s">
        <v>3119</v>
      </c>
      <c r="BH95" t="s">
        <v>3119</v>
      </c>
      <c r="BI95" t="str">
        <f t="shared" si="8"/>
        <v>No</v>
      </c>
      <c r="BJ95" t="str">
        <f t="shared" si="9"/>
        <v>No</v>
      </c>
      <c r="BK95" t="str">
        <f t="shared" si="10"/>
        <v>Yes</v>
      </c>
    </row>
    <row r="96" spans="16:63" x14ac:dyDescent="0.25">
      <c r="P96" t="str">
        <f t="shared" si="6"/>
        <v>022Public School16</v>
      </c>
      <c r="Q96">
        <f t="shared" si="7"/>
        <v>16</v>
      </c>
      <c r="R96" s="179" t="s">
        <v>88</v>
      </c>
      <c r="S96" s="179" t="s">
        <v>4823</v>
      </c>
      <c r="T96" t="s">
        <v>1218</v>
      </c>
      <c r="U96" t="s">
        <v>4824</v>
      </c>
      <c r="V96" t="s">
        <v>4183</v>
      </c>
      <c r="W96" t="s">
        <v>4152</v>
      </c>
      <c r="X96" t="s">
        <v>4825</v>
      </c>
      <c r="Z96" t="s">
        <v>2150</v>
      </c>
      <c r="AA96" t="s">
        <v>2151</v>
      </c>
      <c r="AB96" t="s">
        <v>3203</v>
      </c>
      <c r="AD96" t="s">
        <v>81</v>
      </c>
      <c r="AM96">
        <v>2505450639</v>
      </c>
      <c r="AN96">
        <v>2505459843</v>
      </c>
      <c r="AO96" t="s">
        <v>3284</v>
      </c>
      <c r="AR96" t="s">
        <v>3118</v>
      </c>
      <c r="AS96" t="s">
        <v>3119</v>
      </c>
      <c r="AW96" t="s">
        <v>3119</v>
      </c>
      <c r="AX96" t="s">
        <v>3119</v>
      </c>
      <c r="AY96" t="s">
        <v>3119</v>
      </c>
      <c r="AZ96" t="s">
        <v>3119</v>
      </c>
      <c r="BA96" t="s">
        <v>3119</v>
      </c>
      <c r="BB96" t="s">
        <v>3119</v>
      </c>
      <c r="BC96" t="s">
        <v>3119</v>
      </c>
      <c r="BD96" t="s">
        <v>3118</v>
      </c>
      <c r="BE96" t="s">
        <v>3118</v>
      </c>
      <c r="BF96" t="s">
        <v>3118</v>
      </c>
      <c r="BG96" t="s">
        <v>3118</v>
      </c>
      <c r="BH96" t="s">
        <v>3118</v>
      </c>
      <c r="BI96" t="str">
        <f t="shared" si="8"/>
        <v>Yes</v>
      </c>
      <c r="BJ96" t="str">
        <f t="shared" si="9"/>
        <v>Yes</v>
      </c>
      <c r="BK96" t="str">
        <f t="shared" si="10"/>
        <v>No</v>
      </c>
    </row>
    <row r="97" spans="16:63" x14ac:dyDescent="0.25">
      <c r="P97" t="str">
        <f t="shared" si="6"/>
        <v>022Public School17</v>
      </c>
      <c r="Q97">
        <f t="shared" si="7"/>
        <v>17</v>
      </c>
      <c r="R97" s="179" t="s">
        <v>88</v>
      </c>
      <c r="S97" s="179" t="s">
        <v>4826</v>
      </c>
      <c r="T97" t="s">
        <v>184</v>
      </c>
      <c r="U97" t="s">
        <v>4827</v>
      </c>
      <c r="V97" t="s">
        <v>4183</v>
      </c>
      <c r="W97" t="s">
        <v>4152</v>
      </c>
      <c r="X97" t="s">
        <v>4828</v>
      </c>
      <c r="Z97" t="s">
        <v>3276</v>
      </c>
      <c r="AA97" t="s">
        <v>3277</v>
      </c>
      <c r="AB97" t="s">
        <v>3203</v>
      </c>
      <c r="AD97" t="s">
        <v>81</v>
      </c>
      <c r="AM97">
        <v>2505457289</v>
      </c>
      <c r="AN97">
        <v>2505583610</v>
      </c>
      <c r="AO97" t="s">
        <v>3278</v>
      </c>
      <c r="AR97" t="s">
        <v>3118</v>
      </c>
      <c r="AS97" t="s">
        <v>3119</v>
      </c>
      <c r="AW97" t="s">
        <v>3119</v>
      </c>
      <c r="AX97" t="s">
        <v>3119</v>
      </c>
      <c r="AY97" t="s">
        <v>3119</v>
      </c>
      <c r="AZ97" t="s">
        <v>3119</v>
      </c>
      <c r="BA97" t="s">
        <v>3119</v>
      </c>
      <c r="BB97" t="s">
        <v>3119</v>
      </c>
      <c r="BC97" t="s">
        <v>3119</v>
      </c>
      <c r="BD97" t="s">
        <v>3118</v>
      </c>
      <c r="BE97" t="s">
        <v>3118</v>
      </c>
      <c r="BF97" t="s">
        <v>3118</v>
      </c>
      <c r="BG97" t="s">
        <v>3118</v>
      </c>
      <c r="BH97" t="s">
        <v>3118</v>
      </c>
      <c r="BI97" t="str">
        <f t="shared" si="8"/>
        <v>Yes</v>
      </c>
      <c r="BJ97" t="str">
        <f t="shared" si="9"/>
        <v>Yes</v>
      </c>
      <c r="BK97" t="str">
        <f t="shared" si="10"/>
        <v>No</v>
      </c>
    </row>
    <row r="98" spans="16:63" x14ac:dyDescent="0.25">
      <c r="P98" t="str">
        <f t="shared" si="6"/>
        <v>022Public School18</v>
      </c>
      <c r="Q98">
        <f t="shared" si="7"/>
        <v>18</v>
      </c>
      <c r="R98" s="179" t="s">
        <v>88</v>
      </c>
      <c r="S98" s="179" t="s">
        <v>4829</v>
      </c>
      <c r="T98" t="s">
        <v>1042</v>
      </c>
      <c r="U98" t="s">
        <v>4830</v>
      </c>
      <c r="V98" t="s">
        <v>4183</v>
      </c>
      <c r="W98" t="s">
        <v>4152</v>
      </c>
      <c r="X98" t="s">
        <v>4831</v>
      </c>
      <c r="Z98" t="s">
        <v>890</v>
      </c>
      <c r="AA98" t="s">
        <v>2380</v>
      </c>
      <c r="AB98" t="s">
        <v>3203</v>
      </c>
      <c r="AD98" t="s">
        <v>81</v>
      </c>
      <c r="AM98">
        <v>2505451396</v>
      </c>
      <c r="AN98">
        <v>2505457394</v>
      </c>
      <c r="AO98" t="s">
        <v>3279</v>
      </c>
      <c r="AR98" t="s">
        <v>3118</v>
      </c>
      <c r="AS98" t="s">
        <v>3118</v>
      </c>
      <c r="AW98" t="s">
        <v>3118</v>
      </c>
      <c r="AX98" t="s">
        <v>3118</v>
      </c>
      <c r="AY98" t="s">
        <v>3118</v>
      </c>
      <c r="AZ98" t="s">
        <v>3118</v>
      </c>
      <c r="BA98" t="s">
        <v>3118</v>
      </c>
      <c r="BB98" t="s">
        <v>3118</v>
      </c>
      <c r="BC98" t="s">
        <v>3118</v>
      </c>
      <c r="BD98" t="s">
        <v>3119</v>
      </c>
      <c r="BE98" t="s">
        <v>3119</v>
      </c>
      <c r="BF98" t="s">
        <v>3119</v>
      </c>
      <c r="BG98" t="s">
        <v>3119</v>
      </c>
      <c r="BH98" t="s">
        <v>3119</v>
      </c>
      <c r="BI98" t="str">
        <f t="shared" si="8"/>
        <v>No</v>
      </c>
      <c r="BJ98" t="str">
        <f t="shared" si="9"/>
        <v>No</v>
      </c>
      <c r="BK98" t="str">
        <f t="shared" si="10"/>
        <v>Yes</v>
      </c>
    </row>
    <row r="99" spans="16:63" x14ac:dyDescent="0.25">
      <c r="P99" t="str">
        <f t="shared" si="6"/>
        <v>022Public School19</v>
      </c>
      <c r="Q99">
        <f t="shared" si="7"/>
        <v>19</v>
      </c>
      <c r="R99" s="179" t="s">
        <v>88</v>
      </c>
      <c r="S99" s="179" t="s">
        <v>4832</v>
      </c>
      <c r="T99" t="s">
        <v>1058</v>
      </c>
      <c r="U99" t="s">
        <v>4833</v>
      </c>
      <c r="V99" t="s">
        <v>4792</v>
      </c>
      <c r="W99" t="s">
        <v>4152</v>
      </c>
      <c r="X99" t="s">
        <v>4834</v>
      </c>
      <c r="Z99" t="s">
        <v>2035</v>
      </c>
      <c r="AA99" t="s">
        <v>1859</v>
      </c>
      <c r="AB99" t="s">
        <v>3203</v>
      </c>
      <c r="AD99" t="s">
        <v>81</v>
      </c>
      <c r="AM99">
        <v>2505425351</v>
      </c>
      <c r="AN99">
        <v>2505583756</v>
      </c>
      <c r="AO99" t="s">
        <v>3280</v>
      </c>
      <c r="AR99" t="s">
        <v>3118</v>
      </c>
      <c r="AS99" t="s">
        <v>3119</v>
      </c>
      <c r="AW99" t="s">
        <v>3119</v>
      </c>
      <c r="AX99" t="s">
        <v>3119</v>
      </c>
      <c r="AY99" t="s">
        <v>3119</v>
      </c>
      <c r="AZ99" t="s">
        <v>3119</v>
      </c>
      <c r="BA99" t="s">
        <v>3119</v>
      </c>
      <c r="BB99" t="s">
        <v>3119</v>
      </c>
      <c r="BC99" t="s">
        <v>3119</v>
      </c>
      <c r="BD99" t="s">
        <v>3118</v>
      </c>
      <c r="BE99" t="s">
        <v>3118</v>
      </c>
      <c r="BF99" t="s">
        <v>3118</v>
      </c>
      <c r="BG99" t="s">
        <v>3118</v>
      </c>
      <c r="BH99" t="s">
        <v>3118</v>
      </c>
      <c r="BI99" t="str">
        <f t="shared" si="8"/>
        <v>Yes</v>
      </c>
      <c r="BJ99" t="str">
        <f t="shared" si="9"/>
        <v>Yes</v>
      </c>
      <c r="BK99" t="str">
        <f t="shared" si="10"/>
        <v>No</v>
      </c>
    </row>
    <row r="100" spans="16:63" x14ac:dyDescent="0.25">
      <c r="P100" t="str">
        <f t="shared" si="6"/>
        <v>022Public School20</v>
      </c>
      <c r="Q100">
        <f t="shared" si="7"/>
        <v>20</v>
      </c>
      <c r="R100" s="179" t="s">
        <v>88</v>
      </c>
      <c r="S100" s="179" t="s">
        <v>4835</v>
      </c>
      <c r="T100" t="s">
        <v>528</v>
      </c>
      <c r="U100" t="s">
        <v>4836</v>
      </c>
      <c r="V100" t="s">
        <v>4183</v>
      </c>
      <c r="W100" t="s">
        <v>4152</v>
      </c>
      <c r="X100" t="s">
        <v>4837</v>
      </c>
      <c r="Z100" t="s">
        <v>155</v>
      </c>
      <c r="AA100" t="s">
        <v>2802</v>
      </c>
      <c r="AB100" t="s">
        <v>3203</v>
      </c>
      <c r="AD100" t="s">
        <v>81</v>
      </c>
      <c r="AM100">
        <v>2505451348</v>
      </c>
      <c r="AN100">
        <v>2505422028</v>
      </c>
      <c r="AO100" t="s">
        <v>3281</v>
      </c>
      <c r="AR100" t="s">
        <v>3118</v>
      </c>
      <c r="AS100" t="s">
        <v>3118</v>
      </c>
      <c r="AW100" t="s">
        <v>3118</v>
      </c>
      <c r="AX100" t="s">
        <v>3118</v>
      </c>
      <c r="AY100" t="s">
        <v>3118</v>
      </c>
      <c r="AZ100" t="s">
        <v>3118</v>
      </c>
      <c r="BA100" t="s">
        <v>3118</v>
      </c>
      <c r="BB100" t="s">
        <v>3118</v>
      </c>
      <c r="BC100" t="s">
        <v>3118</v>
      </c>
      <c r="BD100" t="s">
        <v>3119</v>
      </c>
      <c r="BE100" t="s">
        <v>3119</v>
      </c>
      <c r="BF100" t="s">
        <v>3119</v>
      </c>
      <c r="BG100" t="s">
        <v>3119</v>
      </c>
      <c r="BH100" t="s">
        <v>3119</v>
      </c>
      <c r="BI100" t="str">
        <f t="shared" si="8"/>
        <v>No</v>
      </c>
      <c r="BJ100" t="str">
        <f t="shared" si="9"/>
        <v>No</v>
      </c>
      <c r="BK100" t="str">
        <f t="shared" si="10"/>
        <v>Yes</v>
      </c>
    </row>
    <row r="101" spans="16:63" x14ac:dyDescent="0.25">
      <c r="P101" t="str">
        <f t="shared" si="6"/>
        <v>022Public School21</v>
      </c>
      <c r="Q101">
        <f t="shared" si="7"/>
        <v>21</v>
      </c>
      <c r="R101" s="179" t="s">
        <v>88</v>
      </c>
      <c r="S101" s="179" t="s">
        <v>4838</v>
      </c>
      <c r="T101" t="s">
        <v>752</v>
      </c>
      <c r="U101" t="s">
        <v>4839</v>
      </c>
      <c r="V101" t="s">
        <v>4183</v>
      </c>
      <c r="W101" t="s">
        <v>4152</v>
      </c>
      <c r="X101" t="s">
        <v>4840</v>
      </c>
      <c r="Z101" t="s">
        <v>287</v>
      </c>
      <c r="AA101" t="s">
        <v>3282</v>
      </c>
      <c r="AB101" t="s">
        <v>3203</v>
      </c>
      <c r="AD101" t="s">
        <v>81</v>
      </c>
      <c r="AM101">
        <v>2502604176</v>
      </c>
      <c r="AN101">
        <v>2502603956</v>
      </c>
      <c r="AO101" t="s">
        <v>3283</v>
      </c>
      <c r="AR101" t="s">
        <v>3118</v>
      </c>
      <c r="AS101" t="s">
        <v>3119</v>
      </c>
      <c r="AW101" t="s">
        <v>3119</v>
      </c>
      <c r="AX101" t="s">
        <v>3119</v>
      </c>
      <c r="AY101" t="s">
        <v>3119</v>
      </c>
      <c r="AZ101" t="s">
        <v>3119</v>
      </c>
      <c r="BA101" t="s">
        <v>3119</v>
      </c>
      <c r="BB101" t="s">
        <v>3119</v>
      </c>
      <c r="BC101" t="s">
        <v>3119</v>
      </c>
      <c r="BD101" t="s">
        <v>3118</v>
      </c>
      <c r="BE101" t="s">
        <v>3118</v>
      </c>
      <c r="BF101" t="s">
        <v>3118</v>
      </c>
      <c r="BG101" t="s">
        <v>3118</v>
      </c>
      <c r="BH101" t="s">
        <v>3118</v>
      </c>
      <c r="BI101" t="str">
        <f t="shared" si="8"/>
        <v>Yes</v>
      </c>
      <c r="BJ101" t="str">
        <f t="shared" si="9"/>
        <v>Yes</v>
      </c>
      <c r="BK101" t="str">
        <f t="shared" si="10"/>
        <v>No</v>
      </c>
    </row>
    <row r="102" spans="16:63" x14ac:dyDescent="0.25">
      <c r="P102" t="str">
        <f t="shared" si="6"/>
        <v>022Public School22</v>
      </c>
      <c r="Q102">
        <f t="shared" si="7"/>
        <v>22</v>
      </c>
      <c r="R102" s="179" t="s">
        <v>88</v>
      </c>
      <c r="S102" s="179" t="s">
        <v>4841</v>
      </c>
      <c r="T102" t="s">
        <v>2803</v>
      </c>
      <c r="U102" t="s">
        <v>4445</v>
      </c>
      <c r="V102" t="s">
        <v>4180</v>
      </c>
      <c r="W102" t="s">
        <v>4152</v>
      </c>
      <c r="X102" t="s">
        <v>4181</v>
      </c>
      <c r="Z102" t="s">
        <v>2149</v>
      </c>
      <c r="AA102" t="s">
        <v>498</v>
      </c>
      <c r="AB102" t="s">
        <v>3203</v>
      </c>
      <c r="AD102" t="s">
        <v>81</v>
      </c>
      <c r="AM102">
        <v>2505472191</v>
      </c>
      <c r="AN102">
        <v>2505479587</v>
      </c>
      <c r="AR102" t="s">
        <v>3118</v>
      </c>
      <c r="AS102" t="s">
        <v>3118</v>
      </c>
      <c r="AW102" t="s">
        <v>3118</v>
      </c>
      <c r="AX102" t="s">
        <v>3118</v>
      </c>
      <c r="AY102" t="s">
        <v>3118</v>
      </c>
      <c r="AZ102" t="s">
        <v>3118</v>
      </c>
      <c r="BA102" t="s">
        <v>3118</v>
      </c>
      <c r="BB102" t="s">
        <v>3118</v>
      </c>
      <c r="BC102" t="s">
        <v>3119</v>
      </c>
      <c r="BD102" t="s">
        <v>3119</v>
      </c>
      <c r="BE102" t="s">
        <v>3119</v>
      </c>
      <c r="BF102" t="s">
        <v>3119</v>
      </c>
      <c r="BG102" t="s">
        <v>3119</v>
      </c>
      <c r="BH102" t="s">
        <v>3119</v>
      </c>
      <c r="BI102" t="str">
        <f t="shared" si="8"/>
        <v>No</v>
      </c>
      <c r="BJ102" t="str">
        <f t="shared" si="9"/>
        <v>Yes</v>
      </c>
      <c r="BK102" t="str">
        <f t="shared" si="10"/>
        <v>Yes</v>
      </c>
    </row>
    <row r="103" spans="16:63" x14ac:dyDescent="0.25">
      <c r="P103" t="str">
        <f t="shared" si="6"/>
        <v>023Public School1</v>
      </c>
      <c r="Q103">
        <f t="shared" si="7"/>
        <v>1</v>
      </c>
      <c r="R103" s="179" t="s">
        <v>105</v>
      </c>
      <c r="S103" s="179" t="s">
        <v>4184</v>
      </c>
      <c r="T103" t="s">
        <v>469</v>
      </c>
      <c r="U103" t="s">
        <v>4185</v>
      </c>
      <c r="V103" t="s">
        <v>4186</v>
      </c>
      <c r="W103" t="s">
        <v>4152</v>
      </c>
      <c r="X103" t="s">
        <v>4187</v>
      </c>
      <c r="Z103" t="s">
        <v>1861</v>
      </c>
      <c r="AA103" t="s">
        <v>1862</v>
      </c>
      <c r="AB103" t="s">
        <v>3116</v>
      </c>
      <c r="AD103" t="s">
        <v>81</v>
      </c>
      <c r="AM103">
        <v>2508705120</v>
      </c>
      <c r="AN103">
        <v>2508705020</v>
      </c>
      <c r="AO103" t="s">
        <v>2155</v>
      </c>
      <c r="AR103" t="s">
        <v>3118</v>
      </c>
      <c r="AS103" t="s">
        <v>3118</v>
      </c>
      <c r="AW103" t="s">
        <v>3118</v>
      </c>
      <c r="AX103" t="s">
        <v>3118</v>
      </c>
      <c r="AY103" t="s">
        <v>3118</v>
      </c>
      <c r="AZ103" t="s">
        <v>3118</v>
      </c>
      <c r="BA103" t="s">
        <v>3118</v>
      </c>
      <c r="BB103" t="s">
        <v>3118</v>
      </c>
      <c r="BC103" t="s">
        <v>3119</v>
      </c>
      <c r="BD103" t="s">
        <v>3119</v>
      </c>
      <c r="BE103" t="s">
        <v>3119</v>
      </c>
      <c r="BF103" t="s">
        <v>3119</v>
      </c>
      <c r="BG103" t="s">
        <v>3119</v>
      </c>
      <c r="BH103" t="s">
        <v>3119</v>
      </c>
      <c r="BI103" t="str">
        <f t="shared" si="8"/>
        <v>No</v>
      </c>
      <c r="BJ103" t="str">
        <f t="shared" si="9"/>
        <v>Yes</v>
      </c>
      <c r="BK103" t="str">
        <f t="shared" si="10"/>
        <v>Yes</v>
      </c>
    </row>
    <row r="104" spans="16:63" x14ac:dyDescent="0.25">
      <c r="P104" t="str">
        <f t="shared" si="6"/>
        <v>023Public School2</v>
      </c>
      <c r="Q104">
        <f t="shared" si="7"/>
        <v>2</v>
      </c>
      <c r="R104" s="179" t="s">
        <v>105</v>
      </c>
      <c r="S104" s="179" t="s">
        <v>4463</v>
      </c>
      <c r="T104" t="s">
        <v>8638</v>
      </c>
      <c r="U104" t="s">
        <v>4185</v>
      </c>
      <c r="V104" t="s">
        <v>4186</v>
      </c>
      <c r="W104" t="s">
        <v>4152</v>
      </c>
      <c r="X104" t="s">
        <v>4187</v>
      </c>
      <c r="Z104" t="s">
        <v>2609</v>
      </c>
      <c r="AA104" t="s">
        <v>1899</v>
      </c>
      <c r="AB104" t="s">
        <v>3181</v>
      </c>
      <c r="AD104" t="s">
        <v>81</v>
      </c>
      <c r="AM104">
        <v>2508705120</v>
      </c>
      <c r="AN104">
        <v>2508705020</v>
      </c>
      <c r="AO104" t="s">
        <v>2155</v>
      </c>
      <c r="AR104" t="s">
        <v>3118</v>
      </c>
      <c r="AS104" t="s">
        <v>3118</v>
      </c>
      <c r="AW104" t="s">
        <v>3118</v>
      </c>
      <c r="AX104" t="s">
        <v>3118</v>
      </c>
      <c r="AY104" t="s">
        <v>3118</v>
      </c>
      <c r="AZ104" t="s">
        <v>3118</v>
      </c>
      <c r="BA104" t="s">
        <v>3118</v>
      </c>
      <c r="BB104" t="s">
        <v>3118</v>
      </c>
      <c r="BC104" t="s">
        <v>3118</v>
      </c>
      <c r="BD104" t="s">
        <v>3118</v>
      </c>
      <c r="BE104" t="s">
        <v>3118</v>
      </c>
      <c r="BF104" t="s">
        <v>3118</v>
      </c>
      <c r="BG104" t="s">
        <v>3118</v>
      </c>
      <c r="BH104" t="s">
        <v>3119</v>
      </c>
      <c r="BI104" t="str">
        <f t="shared" si="8"/>
        <v>No</v>
      </c>
      <c r="BJ104" t="str">
        <f t="shared" si="9"/>
        <v>No</v>
      </c>
      <c r="BK104" t="str">
        <f t="shared" si="10"/>
        <v>Yes</v>
      </c>
    </row>
    <row r="105" spans="16:63" x14ac:dyDescent="0.25">
      <c r="P105" t="str">
        <f t="shared" si="6"/>
        <v>023Public School3</v>
      </c>
      <c r="Q105">
        <f t="shared" si="7"/>
        <v>3</v>
      </c>
      <c r="R105" s="179" t="s">
        <v>105</v>
      </c>
      <c r="S105" s="179" t="s">
        <v>4535</v>
      </c>
      <c r="T105" t="s">
        <v>2617</v>
      </c>
      <c r="U105" t="s">
        <v>4536</v>
      </c>
      <c r="V105" t="s">
        <v>4186</v>
      </c>
      <c r="W105" t="s">
        <v>4152</v>
      </c>
      <c r="X105" t="s">
        <v>4537</v>
      </c>
      <c r="Z105" t="s">
        <v>1050</v>
      </c>
      <c r="AA105" t="s">
        <v>2817</v>
      </c>
      <c r="AB105" t="s">
        <v>3193</v>
      </c>
      <c r="AD105" t="s">
        <v>81</v>
      </c>
      <c r="AM105">
        <v>2508624300</v>
      </c>
      <c r="AO105" t="s">
        <v>3194</v>
      </c>
      <c r="AR105" t="s">
        <v>3118</v>
      </c>
      <c r="AS105" t="s">
        <v>3118</v>
      </c>
      <c r="AW105" t="s">
        <v>3118</v>
      </c>
      <c r="AX105" t="s">
        <v>3118</v>
      </c>
      <c r="AY105" t="s">
        <v>3118</v>
      </c>
      <c r="AZ105" t="s">
        <v>3118</v>
      </c>
      <c r="BA105" t="s">
        <v>3118</v>
      </c>
      <c r="BB105" t="s">
        <v>3118</v>
      </c>
      <c r="BC105" t="s">
        <v>3118</v>
      </c>
      <c r="BD105" t="s">
        <v>3118</v>
      </c>
      <c r="BE105" t="s">
        <v>3118</v>
      </c>
      <c r="BF105" t="s">
        <v>3118</v>
      </c>
      <c r="BG105" t="s">
        <v>3118</v>
      </c>
      <c r="BH105" t="s">
        <v>3118</v>
      </c>
      <c r="BI105" t="str">
        <f t="shared" si="8"/>
        <v>No</v>
      </c>
      <c r="BJ105" t="str">
        <f t="shared" si="9"/>
        <v>No</v>
      </c>
      <c r="BK105" t="str">
        <f t="shared" si="10"/>
        <v>No</v>
      </c>
    </row>
    <row r="106" spans="16:63" x14ac:dyDescent="0.25">
      <c r="P106" t="str">
        <f t="shared" si="6"/>
        <v>023Public School4</v>
      </c>
      <c r="Q106">
        <f t="shared" si="7"/>
        <v>4</v>
      </c>
      <c r="R106" s="179" t="s">
        <v>105</v>
      </c>
      <c r="S106" s="179" t="s">
        <v>4842</v>
      </c>
      <c r="T106" t="s">
        <v>1317</v>
      </c>
      <c r="U106" t="s">
        <v>4843</v>
      </c>
      <c r="V106" t="s">
        <v>4844</v>
      </c>
      <c r="W106" t="s">
        <v>4152</v>
      </c>
      <c r="X106" t="s">
        <v>4845</v>
      </c>
      <c r="Z106" t="s">
        <v>549</v>
      </c>
      <c r="AA106" t="s">
        <v>2805</v>
      </c>
      <c r="AB106" t="s">
        <v>3203</v>
      </c>
      <c r="AD106" t="s">
        <v>81</v>
      </c>
      <c r="AM106">
        <v>2508705121</v>
      </c>
      <c r="AN106">
        <v>2508705050</v>
      </c>
      <c r="AO106" t="s">
        <v>2806</v>
      </c>
      <c r="AR106" t="s">
        <v>3118</v>
      </c>
      <c r="AS106" t="s">
        <v>3119</v>
      </c>
      <c r="AW106" t="s">
        <v>3119</v>
      </c>
      <c r="AX106" t="s">
        <v>3119</v>
      </c>
      <c r="AY106" t="s">
        <v>3119</v>
      </c>
      <c r="AZ106" t="s">
        <v>3119</v>
      </c>
      <c r="BA106" t="s">
        <v>3119</v>
      </c>
      <c r="BB106" t="s">
        <v>3118</v>
      </c>
      <c r="BC106" t="s">
        <v>3118</v>
      </c>
      <c r="BD106" t="s">
        <v>3118</v>
      </c>
      <c r="BE106" t="s">
        <v>3118</v>
      </c>
      <c r="BF106" t="s">
        <v>3118</v>
      </c>
      <c r="BG106" t="s">
        <v>3118</v>
      </c>
      <c r="BH106" t="s">
        <v>3118</v>
      </c>
      <c r="BI106" t="str">
        <f t="shared" si="8"/>
        <v>Yes</v>
      </c>
      <c r="BJ106" t="str">
        <f t="shared" si="9"/>
        <v>Yes</v>
      </c>
      <c r="BK106" t="str">
        <f t="shared" si="10"/>
        <v>No</v>
      </c>
    </row>
    <row r="107" spans="16:63" x14ac:dyDescent="0.25">
      <c r="P107" t="str">
        <f t="shared" si="6"/>
        <v>023Public School5</v>
      </c>
      <c r="Q107">
        <f t="shared" si="7"/>
        <v>5</v>
      </c>
      <c r="R107" s="179" t="s">
        <v>105</v>
      </c>
      <c r="S107" s="179" t="s">
        <v>4846</v>
      </c>
      <c r="T107" t="s">
        <v>1425</v>
      </c>
      <c r="U107" t="s">
        <v>4847</v>
      </c>
      <c r="V107" t="s">
        <v>4186</v>
      </c>
      <c r="W107" t="s">
        <v>4152</v>
      </c>
      <c r="X107" t="s">
        <v>4848</v>
      </c>
      <c r="Z107" t="s">
        <v>2610</v>
      </c>
      <c r="AA107" t="s">
        <v>2611</v>
      </c>
      <c r="AB107" t="s">
        <v>3203</v>
      </c>
      <c r="AD107" t="s">
        <v>81</v>
      </c>
      <c r="AM107">
        <v>2508705125</v>
      </c>
      <c r="AN107">
        <v>2508705054</v>
      </c>
      <c r="AO107" t="s">
        <v>3285</v>
      </c>
      <c r="AR107" t="s">
        <v>3118</v>
      </c>
      <c r="AS107" t="s">
        <v>3119</v>
      </c>
      <c r="AW107" t="s">
        <v>3119</v>
      </c>
      <c r="AX107" t="s">
        <v>3119</v>
      </c>
      <c r="AY107" t="s">
        <v>3119</v>
      </c>
      <c r="AZ107" t="s">
        <v>3119</v>
      </c>
      <c r="BA107" t="s">
        <v>3119</v>
      </c>
      <c r="BB107" t="s">
        <v>3119</v>
      </c>
      <c r="BC107" t="s">
        <v>3118</v>
      </c>
      <c r="BD107" t="s">
        <v>3118</v>
      </c>
      <c r="BE107" t="s">
        <v>3118</v>
      </c>
      <c r="BF107" t="s">
        <v>3118</v>
      </c>
      <c r="BG107" t="s">
        <v>3118</v>
      </c>
      <c r="BH107" t="s">
        <v>3118</v>
      </c>
      <c r="BI107" t="str">
        <f t="shared" si="8"/>
        <v>Yes</v>
      </c>
      <c r="BJ107" t="str">
        <f t="shared" si="9"/>
        <v>Yes</v>
      </c>
      <c r="BK107" t="str">
        <f t="shared" si="10"/>
        <v>No</v>
      </c>
    </row>
    <row r="108" spans="16:63" x14ac:dyDescent="0.25">
      <c r="P108" t="str">
        <f t="shared" si="6"/>
        <v>023Public School6</v>
      </c>
      <c r="Q108">
        <f t="shared" si="7"/>
        <v>6</v>
      </c>
      <c r="R108" s="179" t="s">
        <v>105</v>
      </c>
      <c r="S108" s="179" t="s">
        <v>4849</v>
      </c>
      <c r="T108" t="s">
        <v>1476</v>
      </c>
      <c r="U108" t="s">
        <v>4850</v>
      </c>
      <c r="V108" t="s">
        <v>4186</v>
      </c>
      <c r="W108" t="s">
        <v>4152</v>
      </c>
      <c r="X108" t="s">
        <v>4851</v>
      </c>
      <c r="Z108" t="s">
        <v>135</v>
      </c>
      <c r="AA108" t="s">
        <v>683</v>
      </c>
      <c r="AB108" t="s">
        <v>3203</v>
      </c>
      <c r="AD108" t="s">
        <v>81</v>
      </c>
      <c r="AM108">
        <v>2508705109</v>
      </c>
      <c r="AN108">
        <v>2508705009</v>
      </c>
      <c r="AO108" t="s">
        <v>3286</v>
      </c>
      <c r="AR108" t="s">
        <v>3118</v>
      </c>
      <c r="AS108" t="s">
        <v>3118</v>
      </c>
      <c r="AW108" t="s">
        <v>3118</v>
      </c>
      <c r="AX108" t="s">
        <v>3118</v>
      </c>
      <c r="AY108" t="s">
        <v>3118</v>
      </c>
      <c r="AZ108" t="s">
        <v>3118</v>
      </c>
      <c r="BA108" t="s">
        <v>3118</v>
      </c>
      <c r="BB108" t="s">
        <v>3119</v>
      </c>
      <c r="BC108" t="s">
        <v>3119</v>
      </c>
      <c r="BD108" t="s">
        <v>3119</v>
      </c>
      <c r="BE108" t="s">
        <v>3118</v>
      </c>
      <c r="BF108" t="s">
        <v>3118</v>
      </c>
      <c r="BG108" t="s">
        <v>3118</v>
      </c>
      <c r="BH108" t="s">
        <v>3118</v>
      </c>
      <c r="BI108" t="str">
        <f t="shared" si="8"/>
        <v>No</v>
      </c>
      <c r="BJ108" t="str">
        <f t="shared" si="9"/>
        <v>Yes</v>
      </c>
      <c r="BK108" t="str">
        <f t="shared" si="10"/>
        <v>Yes</v>
      </c>
    </row>
    <row r="109" spans="16:63" x14ac:dyDescent="0.25">
      <c r="P109" t="str">
        <f t="shared" si="6"/>
        <v>023Public School7</v>
      </c>
      <c r="Q109">
        <f t="shared" si="7"/>
        <v>7</v>
      </c>
      <c r="R109" s="179" t="s">
        <v>105</v>
      </c>
      <c r="S109" s="179" t="s">
        <v>4852</v>
      </c>
      <c r="T109" t="s">
        <v>869</v>
      </c>
      <c r="U109" t="s">
        <v>4853</v>
      </c>
      <c r="V109" t="s">
        <v>4186</v>
      </c>
      <c r="W109" t="s">
        <v>4152</v>
      </c>
      <c r="X109" t="s">
        <v>4854</v>
      </c>
      <c r="Z109" t="s">
        <v>208</v>
      </c>
      <c r="AA109" t="s">
        <v>209</v>
      </c>
      <c r="AB109" t="s">
        <v>3203</v>
      </c>
      <c r="AD109" t="s">
        <v>81</v>
      </c>
      <c r="AM109">
        <v>2508705136</v>
      </c>
      <c r="AN109">
        <v>2508705030</v>
      </c>
      <c r="AO109" t="s">
        <v>3287</v>
      </c>
      <c r="AR109" t="s">
        <v>3118</v>
      </c>
      <c r="AS109" t="s">
        <v>3119</v>
      </c>
      <c r="AW109" t="s">
        <v>3119</v>
      </c>
      <c r="AX109" t="s">
        <v>3119</v>
      </c>
      <c r="AY109" t="s">
        <v>3119</v>
      </c>
      <c r="AZ109" t="s">
        <v>3119</v>
      </c>
      <c r="BA109" t="s">
        <v>3119</v>
      </c>
      <c r="BB109" t="s">
        <v>3119</v>
      </c>
      <c r="BC109" t="s">
        <v>3118</v>
      </c>
      <c r="BD109" t="s">
        <v>3118</v>
      </c>
      <c r="BE109" t="s">
        <v>3118</v>
      </c>
      <c r="BF109" t="s">
        <v>3118</v>
      </c>
      <c r="BG109" t="s">
        <v>3118</v>
      </c>
      <c r="BH109" t="s">
        <v>3118</v>
      </c>
      <c r="BI109" t="str">
        <f t="shared" si="8"/>
        <v>Yes</v>
      </c>
      <c r="BJ109" t="str">
        <f t="shared" si="9"/>
        <v>Yes</v>
      </c>
      <c r="BK109" t="str">
        <f t="shared" si="10"/>
        <v>No</v>
      </c>
    </row>
    <row r="110" spans="16:63" x14ac:dyDescent="0.25">
      <c r="P110" t="str">
        <f t="shared" si="6"/>
        <v>023Public School8</v>
      </c>
      <c r="Q110">
        <f t="shared" si="7"/>
        <v>8</v>
      </c>
      <c r="R110" s="179" t="s">
        <v>105</v>
      </c>
      <c r="S110" s="179" t="s">
        <v>4855</v>
      </c>
      <c r="T110" t="s">
        <v>1567</v>
      </c>
      <c r="U110" t="s">
        <v>4856</v>
      </c>
      <c r="V110" t="s">
        <v>4186</v>
      </c>
      <c r="W110" t="s">
        <v>4152</v>
      </c>
      <c r="X110" t="s">
        <v>4857</v>
      </c>
      <c r="Z110" t="s">
        <v>3288</v>
      </c>
      <c r="AA110" t="s">
        <v>3289</v>
      </c>
      <c r="AB110" t="s">
        <v>3203</v>
      </c>
      <c r="AD110" t="s">
        <v>81</v>
      </c>
      <c r="AM110">
        <v>2508705107</v>
      </c>
      <c r="AN110">
        <v>2508705058</v>
      </c>
      <c r="AO110" t="s">
        <v>3290</v>
      </c>
      <c r="AR110" t="s">
        <v>3118</v>
      </c>
      <c r="AS110" t="s">
        <v>3119</v>
      </c>
      <c r="AW110" t="s">
        <v>3119</v>
      </c>
      <c r="AX110" t="s">
        <v>3119</v>
      </c>
      <c r="AY110" t="s">
        <v>3119</v>
      </c>
      <c r="AZ110" t="s">
        <v>3119</v>
      </c>
      <c r="BA110" t="s">
        <v>3119</v>
      </c>
      <c r="BB110" t="s">
        <v>3119</v>
      </c>
      <c r="BC110" t="s">
        <v>3118</v>
      </c>
      <c r="BD110" t="s">
        <v>3118</v>
      </c>
      <c r="BE110" t="s">
        <v>3118</v>
      </c>
      <c r="BF110" t="s">
        <v>3118</v>
      </c>
      <c r="BG110" t="s">
        <v>3118</v>
      </c>
      <c r="BH110" t="s">
        <v>3118</v>
      </c>
      <c r="BI110" t="str">
        <f t="shared" si="8"/>
        <v>Yes</v>
      </c>
      <c r="BJ110" t="str">
        <f t="shared" si="9"/>
        <v>Yes</v>
      </c>
      <c r="BK110" t="str">
        <f t="shared" si="10"/>
        <v>No</v>
      </c>
    </row>
    <row r="111" spans="16:63" x14ac:dyDescent="0.25">
      <c r="P111" t="str">
        <f t="shared" si="6"/>
        <v>023Public School9</v>
      </c>
      <c r="Q111">
        <f t="shared" si="7"/>
        <v>9</v>
      </c>
      <c r="R111" s="179" t="s">
        <v>105</v>
      </c>
      <c r="S111" s="179" t="s">
        <v>4858</v>
      </c>
      <c r="T111" t="s">
        <v>841</v>
      </c>
      <c r="U111" t="s">
        <v>4859</v>
      </c>
      <c r="V111" t="s">
        <v>4860</v>
      </c>
      <c r="W111" t="s">
        <v>4152</v>
      </c>
      <c r="X111" t="s">
        <v>4861</v>
      </c>
      <c r="Z111" t="s">
        <v>335</v>
      </c>
      <c r="AA111" t="s">
        <v>1463</v>
      </c>
      <c r="AB111" t="s">
        <v>3203</v>
      </c>
      <c r="AD111" t="s">
        <v>81</v>
      </c>
      <c r="AM111">
        <v>2508705102</v>
      </c>
      <c r="AN111">
        <v>2508705002</v>
      </c>
      <c r="AO111" t="s">
        <v>3291</v>
      </c>
      <c r="AR111" t="s">
        <v>3118</v>
      </c>
      <c r="AS111" t="s">
        <v>3118</v>
      </c>
      <c r="AW111" t="s">
        <v>3118</v>
      </c>
      <c r="AX111" t="s">
        <v>3118</v>
      </c>
      <c r="AY111" t="s">
        <v>3118</v>
      </c>
      <c r="AZ111" t="s">
        <v>3118</v>
      </c>
      <c r="BA111" t="s">
        <v>3118</v>
      </c>
      <c r="BB111" t="s">
        <v>3118</v>
      </c>
      <c r="BC111" t="s">
        <v>3118</v>
      </c>
      <c r="BD111" t="s">
        <v>3118</v>
      </c>
      <c r="BE111" t="s">
        <v>3119</v>
      </c>
      <c r="BF111" t="s">
        <v>3119</v>
      </c>
      <c r="BG111" t="s">
        <v>3119</v>
      </c>
      <c r="BH111" t="s">
        <v>3119</v>
      </c>
      <c r="BI111" t="str">
        <f t="shared" si="8"/>
        <v>No</v>
      </c>
      <c r="BJ111" t="str">
        <f t="shared" si="9"/>
        <v>No</v>
      </c>
      <c r="BK111" t="str">
        <f t="shared" si="10"/>
        <v>Yes</v>
      </c>
    </row>
    <row r="112" spans="16:63" x14ac:dyDescent="0.25">
      <c r="P112" t="str">
        <f t="shared" si="6"/>
        <v>023Public School10</v>
      </c>
      <c r="Q112">
        <f t="shared" si="7"/>
        <v>10</v>
      </c>
      <c r="R112" s="179" t="s">
        <v>105</v>
      </c>
      <c r="S112" s="179" t="s">
        <v>4862</v>
      </c>
      <c r="T112" t="s">
        <v>682</v>
      </c>
      <c r="U112" t="s">
        <v>4863</v>
      </c>
      <c r="V112" t="s">
        <v>4186</v>
      </c>
      <c r="W112" t="s">
        <v>4152</v>
      </c>
      <c r="X112" t="s">
        <v>4864</v>
      </c>
      <c r="Z112" t="s">
        <v>2506</v>
      </c>
      <c r="AA112" t="s">
        <v>346</v>
      </c>
      <c r="AB112" t="s">
        <v>3203</v>
      </c>
      <c r="AD112" t="s">
        <v>81</v>
      </c>
      <c r="AM112">
        <v>2508705130</v>
      </c>
      <c r="AN112">
        <v>2508705007</v>
      </c>
      <c r="AO112" t="s">
        <v>3300</v>
      </c>
      <c r="AR112" t="s">
        <v>3118</v>
      </c>
      <c r="AS112" t="s">
        <v>3118</v>
      </c>
      <c r="AW112" t="s">
        <v>3118</v>
      </c>
      <c r="AX112" t="s">
        <v>3118</v>
      </c>
      <c r="AY112" t="s">
        <v>3118</v>
      </c>
      <c r="AZ112" t="s">
        <v>3118</v>
      </c>
      <c r="BA112" t="s">
        <v>3118</v>
      </c>
      <c r="BB112" t="s">
        <v>3118</v>
      </c>
      <c r="BC112" t="s">
        <v>3119</v>
      </c>
      <c r="BD112" t="s">
        <v>3119</v>
      </c>
      <c r="BE112" t="s">
        <v>3119</v>
      </c>
      <c r="BF112" t="s">
        <v>3118</v>
      </c>
      <c r="BG112" t="s">
        <v>3118</v>
      </c>
      <c r="BH112" t="s">
        <v>3118</v>
      </c>
      <c r="BI112" t="str">
        <f t="shared" si="8"/>
        <v>No</v>
      </c>
      <c r="BJ112" t="str">
        <f t="shared" si="9"/>
        <v>Yes</v>
      </c>
      <c r="BK112" t="str">
        <f t="shared" si="10"/>
        <v>Yes</v>
      </c>
    </row>
    <row r="113" spans="16:63" x14ac:dyDescent="0.25">
      <c r="P113" t="str">
        <f t="shared" si="6"/>
        <v>023Public School11</v>
      </c>
      <c r="Q113">
        <f t="shared" si="7"/>
        <v>11</v>
      </c>
      <c r="R113" s="179" t="s">
        <v>105</v>
      </c>
      <c r="S113" s="179" t="s">
        <v>4865</v>
      </c>
      <c r="T113" t="s">
        <v>668</v>
      </c>
      <c r="U113" t="s">
        <v>4866</v>
      </c>
      <c r="V113" t="s">
        <v>4186</v>
      </c>
      <c r="W113" t="s">
        <v>4152</v>
      </c>
      <c r="X113" t="s">
        <v>4867</v>
      </c>
      <c r="Z113" t="s">
        <v>1949</v>
      </c>
      <c r="AA113" t="s">
        <v>564</v>
      </c>
      <c r="AB113" t="s">
        <v>3203</v>
      </c>
      <c r="AD113" t="s">
        <v>81</v>
      </c>
      <c r="AM113">
        <v>2508705138</v>
      </c>
      <c r="AN113">
        <v>2508705024</v>
      </c>
      <c r="AO113" t="s">
        <v>3292</v>
      </c>
      <c r="AR113" t="s">
        <v>3118</v>
      </c>
      <c r="AS113" t="s">
        <v>3118</v>
      </c>
      <c r="AW113" t="s">
        <v>3118</v>
      </c>
      <c r="AX113" t="s">
        <v>3118</v>
      </c>
      <c r="AY113" t="s">
        <v>3119</v>
      </c>
      <c r="AZ113" t="s">
        <v>3119</v>
      </c>
      <c r="BA113" t="s">
        <v>3119</v>
      </c>
      <c r="BB113" t="s">
        <v>3119</v>
      </c>
      <c r="BC113" t="s">
        <v>3118</v>
      </c>
      <c r="BD113" t="s">
        <v>3118</v>
      </c>
      <c r="BE113" t="s">
        <v>3118</v>
      </c>
      <c r="BF113" t="s">
        <v>3118</v>
      </c>
      <c r="BG113" t="s">
        <v>3118</v>
      </c>
      <c r="BH113" t="s">
        <v>3118</v>
      </c>
      <c r="BI113" t="str">
        <f t="shared" si="8"/>
        <v>No</v>
      </c>
      <c r="BJ113" t="str">
        <f t="shared" si="9"/>
        <v>Yes</v>
      </c>
      <c r="BK113" t="str">
        <f t="shared" si="10"/>
        <v>No</v>
      </c>
    </row>
    <row r="114" spans="16:63" x14ac:dyDescent="0.25">
      <c r="P114" t="str">
        <f t="shared" si="6"/>
        <v>023Public School12</v>
      </c>
      <c r="Q114">
        <f t="shared" si="7"/>
        <v>12</v>
      </c>
      <c r="R114" s="179" t="s">
        <v>105</v>
      </c>
      <c r="S114" s="179" t="s">
        <v>4868</v>
      </c>
      <c r="T114" t="s">
        <v>106</v>
      </c>
      <c r="U114" t="s">
        <v>4869</v>
      </c>
      <c r="V114" t="s">
        <v>4186</v>
      </c>
      <c r="W114" t="s">
        <v>4152</v>
      </c>
      <c r="X114" t="s">
        <v>4870</v>
      </c>
      <c r="Z114" t="s">
        <v>1915</v>
      </c>
      <c r="AA114" t="s">
        <v>2505</v>
      </c>
      <c r="AB114" t="s">
        <v>3203</v>
      </c>
      <c r="AD114" t="s">
        <v>81</v>
      </c>
      <c r="AM114">
        <v>2508705112</v>
      </c>
      <c r="AN114">
        <v>2508705012</v>
      </c>
      <c r="AO114" t="s">
        <v>3293</v>
      </c>
      <c r="AR114" t="s">
        <v>3118</v>
      </c>
      <c r="AS114" t="s">
        <v>3119</v>
      </c>
      <c r="AW114" t="s">
        <v>3119</v>
      </c>
      <c r="AX114" t="s">
        <v>3119</v>
      </c>
      <c r="AY114" t="s">
        <v>3119</v>
      </c>
      <c r="AZ114" t="s">
        <v>3119</v>
      </c>
      <c r="BA114" t="s">
        <v>3119</v>
      </c>
      <c r="BB114" t="s">
        <v>3119</v>
      </c>
      <c r="BC114" t="s">
        <v>3118</v>
      </c>
      <c r="BD114" t="s">
        <v>3118</v>
      </c>
      <c r="BE114" t="s">
        <v>3118</v>
      </c>
      <c r="BF114" t="s">
        <v>3118</v>
      </c>
      <c r="BG114" t="s">
        <v>3118</v>
      </c>
      <c r="BH114" t="s">
        <v>3118</v>
      </c>
      <c r="BI114" t="str">
        <f t="shared" si="8"/>
        <v>Yes</v>
      </c>
      <c r="BJ114" t="str">
        <f t="shared" si="9"/>
        <v>Yes</v>
      </c>
      <c r="BK114" t="str">
        <f t="shared" si="10"/>
        <v>No</v>
      </c>
    </row>
    <row r="115" spans="16:63" x14ac:dyDescent="0.25">
      <c r="P115" t="str">
        <f t="shared" si="6"/>
        <v>023Public School13</v>
      </c>
      <c r="Q115">
        <f t="shared" si="7"/>
        <v>13</v>
      </c>
      <c r="R115" s="179" t="s">
        <v>105</v>
      </c>
      <c r="S115" s="179" t="s">
        <v>4871</v>
      </c>
      <c r="T115" t="s">
        <v>1280</v>
      </c>
      <c r="U115" t="s">
        <v>4872</v>
      </c>
      <c r="V115" t="s">
        <v>4186</v>
      </c>
      <c r="W115" t="s">
        <v>4152</v>
      </c>
      <c r="X115" t="s">
        <v>4873</v>
      </c>
      <c r="Z115" t="s">
        <v>1936</v>
      </c>
      <c r="AA115" t="s">
        <v>176</v>
      </c>
      <c r="AB115" t="s">
        <v>3203</v>
      </c>
      <c r="AD115" t="s">
        <v>81</v>
      </c>
      <c r="AM115">
        <v>2508705128</v>
      </c>
      <c r="AN115">
        <v>2508705044</v>
      </c>
      <c r="AO115" t="s">
        <v>3294</v>
      </c>
      <c r="AR115" t="s">
        <v>3118</v>
      </c>
      <c r="AS115" t="s">
        <v>3119</v>
      </c>
      <c r="AW115" t="s">
        <v>3119</v>
      </c>
      <c r="AX115" t="s">
        <v>3119</v>
      </c>
      <c r="AY115" t="s">
        <v>3119</v>
      </c>
      <c r="AZ115" t="s">
        <v>3119</v>
      </c>
      <c r="BA115" t="s">
        <v>3119</v>
      </c>
      <c r="BB115" t="s">
        <v>3119</v>
      </c>
      <c r="BC115" t="s">
        <v>3118</v>
      </c>
      <c r="BD115" t="s">
        <v>3118</v>
      </c>
      <c r="BE115" t="s">
        <v>3118</v>
      </c>
      <c r="BF115" t="s">
        <v>3118</v>
      </c>
      <c r="BG115" t="s">
        <v>3118</v>
      </c>
      <c r="BH115" t="s">
        <v>3118</v>
      </c>
      <c r="BI115" t="str">
        <f t="shared" si="8"/>
        <v>Yes</v>
      </c>
      <c r="BJ115" t="str">
        <f t="shared" si="9"/>
        <v>Yes</v>
      </c>
      <c r="BK115" t="str">
        <f t="shared" si="10"/>
        <v>No</v>
      </c>
    </row>
    <row r="116" spans="16:63" x14ac:dyDescent="0.25">
      <c r="P116" t="str">
        <f t="shared" si="6"/>
        <v>023Public School14</v>
      </c>
      <c r="Q116">
        <f t="shared" si="7"/>
        <v>14</v>
      </c>
      <c r="R116" s="179" t="s">
        <v>105</v>
      </c>
      <c r="S116" s="179" t="s">
        <v>4874</v>
      </c>
      <c r="T116" t="s">
        <v>1580</v>
      </c>
      <c r="U116" t="s">
        <v>4875</v>
      </c>
      <c r="V116" t="s">
        <v>4186</v>
      </c>
      <c r="W116" t="s">
        <v>4152</v>
      </c>
      <c r="X116" t="s">
        <v>4876</v>
      </c>
      <c r="Z116" t="s">
        <v>442</v>
      </c>
      <c r="AA116" t="s">
        <v>8935</v>
      </c>
      <c r="AB116" t="s">
        <v>3203</v>
      </c>
      <c r="AD116" t="s">
        <v>81</v>
      </c>
      <c r="AM116">
        <v>2508705113</v>
      </c>
      <c r="AN116">
        <v>2508705060</v>
      </c>
      <c r="AO116" t="s">
        <v>9243</v>
      </c>
      <c r="AR116" t="s">
        <v>3118</v>
      </c>
      <c r="AS116" t="s">
        <v>3119</v>
      </c>
      <c r="AW116" t="s">
        <v>3119</v>
      </c>
      <c r="AX116" t="s">
        <v>3119</v>
      </c>
      <c r="AY116" t="s">
        <v>3119</v>
      </c>
      <c r="AZ116" t="s">
        <v>3119</v>
      </c>
      <c r="BA116" t="s">
        <v>3119</v>
      </c>
      <c r="BB116" t="s">
        <v>3118</v>
      </c>
      <c r="BC116" t="s">
        <v>3118</v>
      </c>
      <c r="BD116" t="s">
        <v>3118</v>
      </c>
      <c r="BE116" t="s">
        <v>3118</v>
      </c>
      <c r="BF116" t="s">
        <v>3118</v>
      </c>
      <c r="BG116" t="s">
        <v>3118</v>
      </c>
      <c r="BH116" t="s">
        <v>3118</v>
      </c>
      <c r="BI116" t="str">
        <f t="shared" si="8"/>
        <v>Yes</v>
      </c>
      <c r="BJ116" t="str">
        <f t="shared" si="9"/>
        <v>Yes</v>
      </c>
      <c r="BK116" t="str">
        <f t="shared" si="10"/>
        <v>No</v>
      </c>
    </row>
    <row r="117" spans="16:63" x14ac:dyDescent="0.25">
      <c r="P117" t="str">
        <f t="shared" si="6"/>
        <v>023Public School15</v>
      </c>
      <c r="Q117">
        <f t="shared" si="7"/>
        <v>15</v>
      </c>
      <c r="R117" s="179" t="s">
        <v>105</v>
      </c>
      <c r="S117" s="179" t="s">
        <v>4877</v>
      </c>
      <c r="T117" t="s">
        <v>266</v>
      </c>
      <c r="U117" t="s">
        <v>4878</v>
      </c>
      <c r="V117" t="s">
        <v>4186</v>
      </c>
      <c r="W117" t="s">
        <v>4152</v>
      </c>
      <c r="X117" t="s">
        <v>4879</v>
      </c>
      <c r="Z117" t="s">
        <v>157</v>
      </c>
      <c r="AA117" t="s">
        <v>2807</v>
      </c>
      <c r="AB117" t="s">
        <v>3203</v>
      </c>
      <c r="AD117" t="s">
        <v>81</v>
      </c>
      <c r="AM117">
        <v>2508705114</v>
      </c>
      <c r="AN117">
        <v>2508705014</v>
      </c>
      <c r="AO117" t="s">
        <v>9244</v>
      </c>
      <c r="AR117" t="s">
        <v>3118</v>
      </c>
      <c r="AS117" t="s">
        <v>3119</v>
      </c>
      <c r="AW117" t="s">
        <v>3119</v>
      </c>
      <c r="AX117" t="s">
        <v>3119</v>
      </c>
      <c r="AY117" t="s">
        <v>3119</v>
      </c>
      <c r="AZ117" t="s">
        <v>3119</v>
      </c>
      <c r="BA117" t="s">
        <v>3119</v>
      </c>
      <c r="BB117" t="s">
        <v>3119</v>
      </c>
      <c r="BC117" t="s">
        <v>3118</v>
      </c>
      <c r="BD117" t="s">
        <v>3118</v>
      </c>
      <c r="BE117" t="s">
        <v>3118</v>
      </c>
      <c r="BF117" t="s">
        <v>3118</v>
      </c>
      <c r="BG117" t="s">
        <v>3118</v>
      </c>
      <c r="BH117" t="s">
        <v>3118</v>
      </c>
      <c r="BI117" t="str">
        <f t="shared" si="8"/>
        <v>Yes</v>
      </c>
      <c r="BJ117" t="str">
        <f t="shared" si="9"/>
        <v>Yes</v>
      </c>
      <c r="BK117" t="str">
        <f t="shared" si="10"/>
        <v>No</v>
      </c>
    </row>
    <row r="118" spans="16:63" x14ac:dyDescent="0.25">
      <c r="P118" t="str">
        <f t="shared" si="6"/>
        <v>023Public School16</v>
      </c>
      <c r="Q118">
        <f t="shared" si="7"/>
        <v>16</v>
      </c>
      <c r="R118" s="179" t="s">
        <v>105</v>
      </c>
      <c r="S118" s="179" t="s">
        <v>4880</v>
      </c>
      <c r="T118" t="s">
        <v>8639</v>
      </c>
      <c r="U118" t="s">
        <v>4881</v>
      </c>
      <c r="V118" t="s">
        <v>4186</v>
      </c>
      <c r="W118" t="s">
        <v>4152</v>
      </c>
      <c r="X118" t="s">
        <v>4882</v>
      </c>
      <c r="Z118" t="s">
        <v>2609</v>
      </c>
      <c r="AA118" t="s">
        <v>1899</v>
      </c>
      <c r="AB118" t="s">
        <v>3203</v>
      </c>
      <c r="AD118" t="s">
        <v>81</v>
      </c>
      <c r="AM118">
        <v>2508705106</v>
      </c>
      <c r="AN118">
        <v>2508705006</v>
      </c>
      <c r="AO118" t="s">
        <v>3124</v>
      </c>
      <c r="AR118" t="s">
        <v>3118</v>
      </c>
      <c r="AS118" t="s">
        <v>3118</v>
      </c>
      <c r="AW118" t="s">
        <v>3118</v>
      </c>
      <c r="AX118" t="s">
        <v>3118</v>
      </c>
      <c r="AY118" t="s">
        <v>3118</v>
      </c>
      <c r="AZ118" t="s">
        <v>3118</v>
      </c>
      <c r="BA118" t="s">
        <v>3118</v>
      </c>
      <c r="BB118" t="s">
        <v>3118</v>
      </c>
      <c r="BC118" t="s">
        <v>3119</v>
      </c>
      <c r="BD118" t="s">
        <v>3119</v>
      </c>
      <c r="BE118" t="s">
        <v>3119</v>
      </c>
      <c r="BF118" t="s">
        <v>3118</v>
      </c>
      <c r="BG118" t="s">
        <v>3118</v>
      </c>
      <c r="BH118" t="s">
        <v>3118</v>
      </c>
      <c r="BI118" t="str">
        <f t="shared" si="8"/>
        <v>No</v>
      </c>
      <c r="BJ118" t="str">
        <f t="shared" si="9"/>
        <v>Yes</v>
      </c>
      <c r="BK118" t="str">
        <f t="shared" si="10"/>
        <v>Yes</v>
      </c>
    </row>
    <row r="119" spans="16:63" x14ac:dyDescent="0.25">
      <c r="P119" t="str">
        <f t="shared" si="6"/>
        <v>023Public School17</v>
      </c>
      <c r="Q119">
        <f t="shared" si="7"/>
        <v>17</v>
      </c>
      <c r="R119" s="179" t="s">
        <v>105</v>
      </c>
      <c r="S119" s="179" t="s">
        <v>4883</v>
      </c>
      <c r="T119" t="s">
        <v>1340</v>
      </c>
      <c r="U119" t="s">
        <v>4884</v>
      </c>
      <c r="V119" t="s">
        <v>4885</v>
      </c>
      <c r="W119" t="s">
        <v>4152</v>
      </c>
      <c r="X119" t="s">
        <v>4886</v>
      </c>
      <c r="Z119" t="s">
        <v>212</v>
      </c>
      <c r="AA119" t="s">
        <v>2612</v>
      </c>
      <c r="AB119" t="s">
        <v>3203</v>
      </c>
      <c r="AD119" t="s">
        <v>81</v>
      </c>
      <c r="AM119">
        <v>2508705122</v>
      </c>
      <c r="AN119">
        <v>2508705051</v>
      </c>
      <c r="AO119" t="s">
        <v>3296</v>
      </c>
      <c r="AR119" t="s">
        <v>3118</v>
      </c>
      <c r="AS119" t="s">
        <v>3119</v>
      </c>
      <c r="AW119" t="s">
        <v>3119</v>
      </c>
      <c r="AX119" t="s">
        <v>3119</v>
      </c>
      <c r="AY119" t="s">
        <v>3119</v>
      </c>
      <c r="AZ119" t="s">
        <v>3119</v>
      </c>
      <c r="BA119" t="s">
        <v>3119</v>
      </c>
      <c r="BB119" t="s">
        <v>3118</v>
      </c>
      <c r="BC119" t="s">
        <v>3118</v>
      </c>
      <c r="BD119" t="s">
        <v>3118</v>
      </c>
      <c r="BE119" t="s">
        <v>3118</v>
      </c>
      <c r="BF119" t="s">
        <v>3118</v>
      </c>
      <c r="BG119" t="s">
        <v>3118</v>
      </c>
      <c r="BH119" t="s">
        <v>3118</v>
      </c>
      <c r="BI119" t="str">
        <f t="shared" si="8"/>
        <v>Yes</v>
      </c>
      <c r="BJ119" t="str">
        <f t="shared" si="9"/>
        <v>Yes</v>
      </c>
      <c r="BK119" t="str">
        <f t="shared" si="10"/>
        <v>No</v>
      </c>
    </row>
    <row r="120" spans="16:63" x14ac:dyDescent="0.25">
      <c r="P120" t="str">
        <f t="shared" si="6"/>
        <v>023Public School18</v>
      </c>
      <c r="Q120">
        <f t="shared" si="7"/>
        <v>18</v>
      </c>
      <c r="R120" s="179" t="s">
        <v>105</v>
      </c>
      <c r="S120" s="179" t="s">
        <v>4887</v>
      </c>
      <c r="T120" t="s">
        <v>295</v>
      </c>
      <c r="U120" t="s">
        <v>4888</v>
      </c>
      <c r="V120" t="s">
        <v>4186</v>
      </c>
      <c r="W120" t="s">
        <v>4152</v>
      </c>
      <c r="X120" t="s">
        <v>4889</v>
      </c>
      <c r="Z120" t="s">
        <v>3297</v>
      </c>
      <c r="AA120" t="s">
        <v>2613</v>
      </c>
      <c r="AB120" t="s">
        <v>3203</v>
      </c>
      <c r="AD120" t="s">
        <v>81</v>
      </c>
      <c r="AM120">
        <v>2508705115</v>
      </c>
      <c r="AN120">
        <v>2508705015</v>
      </c>
      <c r="AO120" t="s">
        <v>3298</v>
      </c>
      <c r="AR120" t="s">
        <v>3118</v>
      </c>
      <c r="AS120" t="s">
        <v>3119</v>
      </c>
      <c r="AW120" t="s">
        <v>3119</v>
      </c>
      <c r="AX120" t="s">
        <v>3119</v>
      </c>
      <c r="AY120" t="s">
        <v>3119</v>
      </c>
      <c r="AZ120" t="s">
        <v>3119</v>
      </c>
      <c r="BA120" t="s">
        <v>3119</v>
      </c>
      <c r="BB120" t="s">
        <v>3119</v>
      </c>
      <c r="BC120" t="s">
        <v>3118</v>
      </c>
      <c r="BD120" t="s">
        <v>3118</v>
      </c>
      <c r="BE120" t="s">
        <v>3118</v>
      </c>
      <c r="BF120" t="s">
        <v>3118</v>
      </c>
      <c r="BG120" t="s">
        <v>3118</v>
      </c>
      <c r="BH120" t="s">
        <v>3118</v>
      </c>
      <c r="BI120" t="str">
        <f t="shared" si="8"/>
        <v>Yes</v>
      </c>
      <c r="BJ120" t="str">
        <f t="shared" si="9"/>
        <v>Yes</v>
      </c>
      <c r="BK120" t="str">
        <f t="shared" si="10"/>
        <v>No</v>
      </c>
    </row>
    <row r="121" spans="16:63" x14ac:dyDescent="0.25">
      <c r="P121" t="str">
        <f t="shared" si="6"/>
        <v>023Public School19</v>
      </c>
      <c r="Q121">
        <f t="shared" si="7"/>
        <v>19</v>
      </c>
      <c r="R121" s="179" t="s">
        <v>105</v>
      </c>
      <c r="S121" s="179" t="s">
        <v>4890</v>
      </c>
      <c r="T121" t="s">
        <v>1477</v>
      </c>
      <c r="U121" t="s">
        <v>4891</v>
      </c>
      <c r="V121" t="s">
        <v>4186</v>
      </c>
      <c r="W121" t="s">
        <v>4152</v>
      </c>
      <c r="X121" t="s">
        <v>4851</v>
      </c>
      <c r="Z121" t="s">
        <v>279</v>
      </c>
      <c r="AA121" t="s">
        <v>2119</v>
      </c>
      <c r="AB121" t="s">
        <v>3203</v>
      </c>
      <c r="AD121" t="s">
        <v>81</v>
      </c>
      <c r="AM121">
        <v>2508705110</v>
      </c>
      <c r="AN121">
        <v>2508705010</v>
      </c>
      <c r="AO121" t="s">
        <v>3299</v>
      </c>
      <c r="AR121" t="s">
        <v>3118</v>
      </c>
      <c r="AS121" t="s">
        <v>3118</v>
      </c>
      <c r="AW121" t="s">
        <v>3118</v>
      </c>
      <c r="AX121" t="s">
        <v>3118</v>
      </c>
      <c r="AY121" t="s">
        <v>3118</v>
      </c>
      <c r="AZ121" t="s">
        <v>3118</v>
      </c>
      <c r="BA121" t="s">
        <v>3118</v>
      </c>
      <c r="BB121" t="s">
        <v>3118</v>
      </c>
      <c r="BC121" t="s">
        <v>3118</v>
      </c>
      <c r="BD121" t="s">
        <v>3118</v>
      </c>
      <c r="BE121" t="s">
        <v>3119</v>
      </c>
      <c r="BF121" t="s">
        <v>3119</v>
      </c>
      <c r="BG121" t="s">
        <v>3119</v>
      </c>
      <c r="BH121" t="s">
        <v>3119</v>
      </c>
      <c r="BI121" t="str">
        <f t="shared" si="8"/>
        <v>No</v>
      </c>
      <c r="BJ121" t="str">
        <f t="shared" si="9"/>
        <v>No</v>
      </c>
      <c r="BK121" t="str">
        <f t="shared" si="10"/>
        <v>Yes</v>
      </c>
    </row>
    <row r="122" spans="16:63" x14ac:dyDescent="0.25">
      <c r="P122" t="str">
        <f t="shared" si="6"/>
        <v>023Public School20</v>
      </c>
      <c r="Q122">
        <f t="shared" si="7"/>
        <v>20</v>
      </c>
      <c r="R122" s="179" t="s">
        <v>105</v>
      </c>
      <c r="S122" s="179" t="s">
        <v>4892</v>
      </c>
      <c r="T122" t="s">
        <v>444</v>
      </c>
      <c r="U122" t="s">
        <v>4893</v>
      </c>
      <c r="V122" t="s">
        <v>4186</v>
      </c>
      <c r="W122" t="s">
        <v>4152</v>
      </c>
      <c r="X122" t="s">
        <v>4894</v>
      </c>
      <c r="Z122" t="s">
        <v>1568</v>
      </c>
      <c r="AA122" t="s">
        <v>1569</v>
      </c>
      <c r="AB122" t="s">
        <v>3203</v>
      </c>
      <c r="AD122" t="s">
        <v>81</v>
      </c>
      <c r="AM122">
        <v>2508705135</v>
      </c>
      <c r="AN122">
        <v>2508705019</v>
      </c>
      <c r="AO122" t="s">
        <v>1860</v>
      </c>
      <c r="AR122" t="s">
        <v>3118</v>
      </c>
      <c r="AS122" t="s">
        <v>3119</v>
      </c>
      <c r="AW122" t="s">
        <v>3119</v>
      </c>
      <c r="AX122" t="s">
        <v>3119</v>
      </c>
      <c r="AY122" t="s">
        <v>3119</v>
      </c>
      <c r="AZ122" t="s">
        <v>3119</v>
      </c>
      <c r="BA122" t="s">
        <v>3119</v>
      </c>
      <c r="BB122" t="s">
        <v>3119</v>
      </c>
      <c r="BC122" t="s">
        <v>3118</v>
      </c>
      <c r="BD122" t="s">
        <v>3118</v>
      </c>
      <c r="BE122" t="s">
        <v>3118</v>
      </c>
      <c r="BF122" t="s">
        <v>3118</v>
      </c>
      <c r="BG122" t="s">
        <v>3118</v>
      </c>
      <c r="BH122" t="s">
        <v>3118</v>
      </c>
      <c r="BI122" t="str">
        <f t="shared" si="8"/>
        <v>Yes</v>
      </c>
      <c r="BJ122" t="str">
        <f t="shared" si="9"/>
        <v>Yes</v>
      </c>
      <c r="BK122" t="str">
        <f t="shared" si="10"/>
        <v>No</v>
      </c>
    </row>
    <row r="123" spans="16:63" x14ac:dyDescent="0.25">
      <c r="P123" t="str">
        <f t="shared" si="6"/>
        <v>023Public School21</v>
      </c>
      <c r="Q123">
        <f t="shared" si="7"/>
        <v>21</v>
      </c>
      <c r="R123" s="179" t="s">
        <v>105</v>
      </c>
      <c r="S123" s="179" t="s">
        <v>4895</v>
      </c>
      <c r="T123" t="s">
        <v>1594</v>
      </c>
      <c r="U123" t="s">
        <v>4896</v>
      </c>
      <c r="V123" t="s">
        <v>4186</v>
      </c>
      <c r="W123" t="s">
        <v>4152</v>
      </c>
      <c r="X123" t="s">
        <v>4897</v>
      </c>
      <c r="Z123" t="s">
        <v>719</v>
      </c>
      <c r="AA123" t="s">
        <v>2381</v>
      </c>
      <c r="AB123" t="s">
        <v>3203</v>
      </c>
      <c r="AD123" t="s">
        <v>81</v>
      </c>
      <c r="AM123">
        <v>2508705111</v>
      </c>
      <c r="AN123">
        <v>2508705011</v>
      </c>
      <c r="AO123" t="s">
        <v>2382</v>
      </c>
      <c r="AR123" t="s">
        <v>3118</v>
      </c>
      <c r="AS123" t="s">
        <v>3118</v>
      </c>
      <c r="AW123" t="s">
        <v>3118</v>
      </c>
      <c r="AX123" t="s">
        <v>3118</v>
      </c>
      <c r="AY123" t="s">
        <v>3118</v>
      </c>
      <c r="AZ123" t="s">
        <v>3118</v>
      </c>
      <c r="BA123" t="s">
        <v>3118</v>
      </c>
      <c r="BB123" t="s">
        <v>3119</v>
      </c>
      <c r="BC123" t="s">
        <v>3119</v>
      </c>
      <c r="BD123" t="s">
        <v>3119</v>
      </c>
      <c r="BE123" t="s">
        <v>3118</v>
      </c>
      <c r="BF123" t="s">
        <v>3118</v>
      </c>
      <c r="BG123" t="s">
        <v>3118</v>
      </c>
      <c r="BH123" t="s">
        <v>3118</v>
      </c>
      <c r="BI123" t="str">
        <f t="shared" si="8"/>
        <v>No</v>
      </c>
      <c r="BJ123" t="str">
        <f t="shared" si="9"/>
        <v>Yes</v>
      </c>
      <c r="BK123" t="str">
        <f t="shared" si="10"/>
        <v>Yes</v>
      </c>
    </row>
    <row r="124" spans="16:63" x14ac:dyDescent="0.25">
      <c r="P124" t="str">
        <f t="shared" si="6"/>
        <v>023Public School22</v>
      </c>
      <c r="Q124">
        <f t="shared" si="7"/>
        <v>22</v>
      </c>
      <c r="R124" s="179" t="s">
        <v>105</v>
      </c>
      <c r="S124" s="179" t="s">
        <v>4898</v>
      </c>
      <c r="T124" t="s">
        <v>1343</v>
      </c>
      <c r="U124" t="s">
        <v>4899</v>
      </c>
      <c r="V124" t="s">
        <v>4186</v>
      </c>
      <c r="W124" t="s">
        <v>4152</v>
      </c>
      <c r="X124" t="s">
        <v>4900</v>
      </c>
      <c r="Z124" t="s">
        <v>2506</v>
      </c>
      <c r="AA124" t="s">
        <v>346</v>
      </c>
      <c r="AB124" t="s">
        <v>3203</v>
      </c>
      <c r="AD124" t="s">
        <v>81</v>
      </c>
      <c r="AM124">
        <v>2508705118</v>
      </c>
      <c r="AN124">
        <v>2508705049</v>
      </c>
      <c r="AO124" t="s">
        <v>9245</v>
      </c>
      <c r="AR124" t="s">
        <v>3118</v>
      </c>
      <c r="AS124" t="s">
        <v>3119</v>
      </c>
      <c r="AW124" t="s">
        <v>3119</v>
      </c>
      <c r="AX124" t="s">
        <v>3119</v>
      </c>
      <c r="AY124" t="s">
        <v>3119</v>
      </c>
      <c r="AZ124" t="s">
        <v>3119</v>
      </c>
      <c r="BA124" t="s">
        <v>3119</v>
      </c>
      <c r="BB124" t="s">
        <v>3118</v>
      </c>
      <c r="BC124" t="s">
        <v>3118</v>
      </c>
      <c r="BD124" t="s">
        <v>3118</v>
      </c>
      <c r="BE124" t="s">
        <v>3118</v>
      </c>
      <c r="BF124" t="s">
        <v>3118</v>
      </c>
      <c r="BG124" t="s">
        <v>3118</v>
      </c>
      <c r="BH124" t="s">
        <v>3118</v>
      </c>
      <c r="BI124" t="str">
        <f t="shared" si="8"/>
        <v>Yes</v>
      </c>
      <c r="BJ124" t="str">
        <f t="shared" si="9"/>
        <v>Yes</v>
      </c>
      <c r="BK124" t="str">
        <f t="shared" si="10"/>
        <v>No</v>
      </c>
    </row>
    <row r="125" spans="16:63" x14ac:dyDescent="0.25">
      <c r="P125" t="str">
        <f t="shared" si="6"/>
        <v>023Public School23</v>
      </c>
      <c r="Q125">
        <f t="shared" si="7"/>
        <v>23</v>
      </c>
      <c r="R125" s="179" t="s">
        <v>105</v>
      </c>
      <c r="S125" s="179" t="s">
        <v>4901</v>
      </c>
      <c r="T125" t="s">
        <v>870</v>
      </c>
      <c r="U125" t="s">
        <v>4902</v>
      </c>
      <c r="V125" t="s">
        <v>4903</v>
      </c>
      <c r="W125" t="s">
        <v>4152</v>
      </c>
      <c r="X125" t="s">
        <v>4904</v>
      </c>
      <c r="Z125" t="s">
        <v>157</v>
      </c>
      <c r="AA125" t="s">
        <v>2807</v>
      </c>
      <c r="AB125" t="s">
        <v>3203</v>
      </c>
      <c r="AD125" t="s">
        <v>81</v>
      </c>
      <c r="AM125">
        <v>2508705142</v>
      </c>
      <c r="AN125">
        <v>2508705033</v>
      </c>
      <c r="AO125" t="s">
        <v>9246</v>
      </c>
      <c r="AR125" t="s">
        <v>3118</v>
      </c>
      <c r="AS125" t="s">
        <v>3119</v>
      </c>
      <c r="AW125" t="s">
        <v>3119</v>
      </c>
      <c r="AX125" t="s">
        <v>3119</v>
      </c>
      <c r="AY125" t="s">
        <v>3119</v>
      </c>
      <c r="AZ125" t="s">
        <v>3119</v>
      </c>
      <c r="BA125" t="s">
        <v>3119</v>
      </c>
      <c r="BB125" t="s">
        <v>3118</v>
      </c>
      <c r="BC125" t="s">
        <v>3118</v>
      </c>
      <c r="BD125" t="s">
        <v>3118</v>
      </c>
      <c r="BE125" t="s">
        <v>3118</v>
      </c>
      <c r="BF125" t="s">
        <v>3118</v>
      </c>
      <c r="BG125" t="s">
        <v>3118</v>
      </c>
      <c r="BH125" t="s">
        <v>3118</v>
      </c>
      <c r="BI125" t="str">
        <f t="shared" si="8"/>
        <v>Yes</v>
      </c>
      <c r="BJ125" t="str">
        <f t="shared" si="9"/>
        <v>Yes</v>
      </c>
      <c r="BK125" t="str">
        <f t="shared" si="10"/>
        <v>No</v>
      </c>
    </row>
    <row r="126" spans="16:63" x14ac:dyDescent="0.25">
      <c r="P126" t="str">
        <f t="shared" si="6"/>
        <v>023Public School24</v>
      </c>
      <c r="Q126">
        <f t="shared" si="7"/>
        <v>24</v>
      </c>
      <c r="R126" s="179" t="s">
        <v>105</v>
      </c>
      <c r="S126" s="179" t="s">
        <v>4905</v>
      </c>
      <c r="T126" t="s">
        <v>1593</v>
      </c>
      <c r="U126" t="s">
        <v>4906</v>
      </c>
      <c r="V126" t="s">
        <v>4186</v>
      </c>
      <c r="W126" t="s">
        <v>4152</v>
      </c>
      <c r="X126" t="s">
        <v>4907</v>
      </c>
      <c r="Z126" t="s">
        <v>574</v>
      </c>
      <c r="AA126" t="s">
        <v>3301</v>
      </c>
      <c r="AB126" t="s">
        <v>3203</v>
      </c>
      <c r="AD126" t="s">
        <v>81</v>
      </c>
      <c r="AM126">
        <v>2508705119</v>
      </c>
      <c r="AN126">
        <v>2508705065</v>
      </c>
      <c r="AO126" t="s">
        <v>3302</v>
      </c>
      <c r="AR126" t="s">
        <v>3118</v>
      </c>
      <c r="AS126" t="s">
        <v>3119</v>
      </c>
      <c r="AW126" t="s">
        <v>3119</v>
      </c>
      <c r="AX126" t="s">
        <v>3119</v>
      </c>
      <c r="AY126" t="s">
        <v>3119</v>
      </c>
      <c r="AZ126" t="s">
        <v>3119</v>
      </c>
      <c r="BA126" t="s">
        <v>3119</v>
      </c>
      <c r="BB126" t="s">
        <v>3118</v>
      </c>
      <c r="BC126" t="s">
        <v>3118</v>
      </c>
      <c r="BD126" t="s">
        <v>3118</v>
      </c>
      <c r="BE126" t="s">
        <v>3118</v>
      </c>
      <c r="BF126" t="s">
        <v>3118</v>
      </c>
      <c r="BG126" t="s">
        <v>3118</v>
      </c>
      <c r="BH126" t="s">
        <v>3118</v>
      </c>
      <c r="BI126" t="str">
        <f t="shared" si="8"/>
        <v>Yes</v>
      </c>
      <c r="BJ126" t="str">
        <f t="shared" si="9"/>
        <v>Yes</v>
      </c>
      <c r="BK126" t="str">
        <f t="shared" si="10"/>
        <v>No</v>
      </c>
    </row>
    <row r="127" spans="16:63" x14ac:dyDescent="0.25">
      <c r="P127" t="str">
        <f t="shared" si="6"/>
        <v>023Public School25</v>
      </c>
      <c r="Q127">
        <f t="shared" si="7"/>
        <v>25</v>
      </c>
      <c r="R127" s="179" t="s">
        <v>105</v>
      </c>
      <c r="S127" s="179" t="s">
        <v>4908</v>
      </c>
      <c r="T127" t="s">
        <v>2808</v>
      </c>
      <c r="U127" t="s">
        <v>4909</v>
      </c>
      <c r="V127" t="s">
        <v>4903</v>
      </c>
      <c r="W127" t="s">
        <v>4152</v>
      </c>
      <c r="X127" t="s">
        <v>4910</v>
      </c>
      <c r="Z127" t="s">
        <v>107</v>
      </c>
      <c r="AA127" t="s">
        <v>108</v>
      </c>
      <c r="AB127" t="s">
        <v>3203</v>
      </c>
      <c r="AD127" t="s">
        <v>81</v>
      </c>
      <c r="AM127">
        <v>2508705101</v>
      </c>
      <c r="AN127">
        <v>2508705001</v>
      </c>
      <c r="AO127" t="s">
        <v>9247</v>
      </c>
      <c r="AR127" t="s">
        <v>3118</v>
      </c>
      <c r="AS127" t="s">
        <v>3118</v>
      </c>
      <c r="AW127" t="s">
        <v>3118</v>
      </c>
      <c r="AX127" t="s">
        <v>3118</v>
      </c>
      <c r="AY127" t="s">
        <v>3118</v>
      </c>
      <c r="AZ127" t="s">
        <v>3118</v>
      </c>
      <c r="BA127" t="s">
        <v>3118</v>
      </c>
      <c r="BB127" t="s">
        <v>3118</v>
      </c>
      <c r="BC127" t="s">
        <v>3118</v>
      </c>
      <c r="BD127" t="s">
        <v>3118</v>
      </c>
      <c r="BE127" t="s">
        <v>3119</v>
      </c>
      <c r="BF127" t="s">
        <v>3119</v>
      </c>
      <c r="BG127" t="s">
        <v>3119</v>
      </c>
      <c r="BH127" t="s">
        <v>3119</v>
      </c>
      <c r="BI127" t="str">
        <f t="shared" si="8"/>
        <v>No</v>
      </c>
      <c r="BJ127" t="str">
        <f t="shared" si="9"/>
        <v>No</v>
      </c>
      <c r="BK127" t="str">
        <f t="shared" si="10"/>
        <v>Yes</v>
      </c>
    </row>
    <row r="128" spans="16:63" x14ac:dyDescent="0.25">
      <c r="P128" t="str">
        <f t="shared" si="6"/>
        <v>023Public School26</v>
      </c>
      <c r="Q128">
        <f t="shared" si="7"/>
        <v>26</v>
      </c>
      <c r="R128" s="179" t="s">
        <v>105</v>
      </c>
      <c r="S128" s="179" t="s">
        <v>4911</v>
      </c>
      <c r="T128" t="s">
        <v>976</v>
      </c>
      <c r="U128" t="s">
        <v>4912</v>
      </c>
      <c r="V128" t="s">
        <v>4903</v>
      </c>
      <c r="W128" t="s">
        <v>4152</v>
      </c>
      <c r="X128" t="s">
        <v>4913</v>
      </c>
      <c r="Z128" t="s">
        <v>2614</v>
      </c>
      <c r="AA128" t="s">
        <v>2550</v>
      </c>
      <c r="AB128" t="s">
        <v>3203</v>
      </c>
      <c r="AD128" t="s">
        <v>81</v>
      </c>
      <c r="AM128">
        <v>2508705141</v>
      </c>
      <c r="AN128">
        <v>2508705037</v>
      </c>
      <c r="AO128" t="s">
        <v>2615</v>
      </c>
      <c r="AR128" t="s">
        <v>3118</v>
      </c>
      <c r="AS128" t="s">
        <v>3119</v>
      </c>
      <c r="AW128" t="s">
        <v>3119</v>
      </c>
      <c r="AX128" t="s">
        <v>3119</v>
      </c>
      <c r="AY128" t="s">
        <v>3119</v>
      </c>
      <c r="AZ128" t="s">
        <v>3119</v>
      </c>
      <c r="BA128" t="s">
        <v>3119</v>
      </c>
      <c r="BB128" t="s">
        <v>3118</v>
      </c>
      <c r="BC128" t="s">
        <v>3118</v>
      </c>
      <c r="BD128" t="s">
        <v>3118</v>
      </c>
      <c r="BE128" t="s">
        <v>3118</v>
      </c>
      <c r="BF128" t="s">
        <v>3118</v>
      </c>
      <c r="BG128" t="s">
        <v>3118</v>
      </c>
      <c r="BH128" t="s">
        <v>3118</v>
      </c>
      <c r="BI128" t="str">
        <f t="shared" si="8"/>
        <v>Yes</v>
      </c>
      <c r="BJ128" t="str">
        <f t="shared" si="9"/>
        <v>Yes</v>
      </c>
      <c r="BK128" t="str">
        <f t="shared" si="10"/>
        <v>No</v>
      </c>
    </row>
    <row r="129" spans="16:63" x14ac:dyDescent="0.25">
      <c r="P129" t="str">
        <f t="shared" si="6"/>
        <v>023Public School27</v>
      </c>
      <c r="Q129">
        <f t="shared" si="7"/>
        <v>27</v>
      </c>
      <c r="R129" s="179" t="s">
        <v>105</v>
      </c>
      <c r="S129" s="179" t="s">
        <v>4914</v>
      </c>
      <c r="T129" t="s">
        <v>2809</v>
      </c>
      <c r="U129" t="s">
        <v>4915</v>
      </c>
      <c r="V129" t="s">
        <v>4186</v>
      </c>
      <c r="W129" t="s">
        <v>4152</v>
      </c>
      <c r="X129" t="s">
        <v>4916</v>
      </c>
      <c r="Z129" t="s">
        <v>2810</v>
      </c>
      <c r="AA129" t="s">
        <v>2811</v>
      </c>
      <c r="AB129" t="s">
        <v>3203</v>
      </c>
      <c r="AD129" t="s">
        <v>81</v>
      </c>
      <c r="AM129">
        <v>2508705174</v>
      </c>
      <c r="AN129">
        <v>2508705034</v>
      </c>
      <c r="AO129" t="s">
        <v>3303</v>
      </c>
      <c r="AR129" t="s">
        <v>3118</v>
      </c>
      <c r="AS129" t="s">
        <v>3119</v>
      </c>
      <c r="AW129" t="s">
        <v>3119</v>
      </c>
      <c r="AX129" t="s">
        <v>3119</v>
      </c>
      <c r="AY129" t="s">
        <v>3118</v>
      </c>
      <c r="AZ129" t="s">
        <v>3118</v>
      </c>
      <c r="BA129" t="s">
        <v>3118</v>
      </c>
      <c r="BB129" t="s">
        <v>3118</v>
      </c>
      <c r="BC129" t="s">
        <v>3118</v>
      </c>
      <c r="BD129" t="s">
        <v>3118</v>
      </c>
      <c r="BE129" t="s">
        <v>3118</v>
      </c>
      <c r="BF129" t="s">
        <v>3118</v>
      </c>
      <c r="BG129" t="s">
        <v>3118</v>
      </c>
      <c r="BH129" t="s">
        <v>3118</v>
      </c>
      <c r="BI129" t="str">
        <f t="shared" si="8"/>
        <v>Yes</v>
      </c>
      <c r="BJ129" t="str">
        <f t="shared" si="9"/>
        <v>Yes</v>
      </c>
      <c r="BK129" t="str">
        <f t="shared" si="10"/>
        <v>No</v>
      </c>
    </row>
    <row r="130" spans="16:63" x14ac:dyDescent="0.25">
      <c r="P130" t="str">
        <f t="shared" ref="P130:P193" si="11">R130&amp;AD130&amp;Q130</f>
        <v>023Public School28</v>
      </c>
      <c r="Q130">
        <f t="shared" ref="Q130:Q193" si="12">IF(R129=R130,Q129+1,1)</f>
        <v>28</v>
      </c>
      <c r="R130" s="179" t="s">
        <v>105</v>
      </c>
      <c r="S130" s="179" t="s">
        <v>4917</v>
      </c>
      <c r="T130" t="s">
        <v>323</v>
      </c>
      <c r="U130" t="s">
        <v>4918</v>
      </c>
      <c r="V130" t="s">
        <v>4186</v>
      </c>
      <c r="W130" t="s">
        <v>4152</v>
      </c>
      <c r="X130" t="s">
        <v>4919</v>
      </c>
      <c r="Z130" t="s">
        <v>254</v>
      </c>
      <c r="AA130" t="s">
        <v>631</v>
      </c>
      <c r="AB130" t="s">
        <v>3203</v>
      </c>
      <c r="AD130" t="s">
        <v>81</v>
      </c>
      <c r="AM130">
        <v>2508705143</v>
      </c>
      <c r="AN130">
        <v>2508705035</v>
      </c>
      <c r="AO130" t="s">
        <v>2384</v>
      </c>
      <c r="AR130" t="s">
        <v>3118</v>
      </c>
      <c r="AS130" t="s">
        <v>3119</v>
      </c>
      <c r="AW130" t="s">
        <v>3119</v>
      </c>
      <c r="AX130" t="s">
        <v>3119</v>
      </c>
      <c r="AY130" t="s">
        <v>3119</v>
      </c>
      <c r="AZ130" t="s">
        <v>3119</v>
      </c>
      <c r="BA130" t="s">
        <v>3119</v>
      </c>
      <c r="BB130" t="s">
        <v>3118</v>
      </c>
      <c r="BC130" t="s">
        <v>3118</v>
      </c>
      <c r="BD130" t="s">
        <v>3118</v>
      </c>
      <c r="BE130" t="s">
        <v>3118</v>
      </c>
      <c r="BF130" t="s">
        <v>3118</v>
      </c>
      <c r="BG130" t="s">
        <v>3118</v>
      </c>
      <c r="BH130" t="s">
        <v>3118</v>
      </c>
      <c r="BI130" t="str">
        <f t="shared" si="8"/>
        <v>Yes</v>
      </c>
      <c r="BJ130" t="str">
        <f t="shared" si="9"/>
        <v>Yes</v>
      </c>
      <c r="BK130" t="str">
        <f t="shared" si="10"/>
        <v>No</v>
      </c>
    </row>
    <row r="131" spans="16:63" x14ac:dyDescent="0.25">
      <c r="P131" t="str">
        <f t="shared" si="11"/>
        <v>023Public School29</v>
      </c>
      <c r="Q131">
        <f t="shared" si="12"/>
        <v>29</v>
      </c>
      <c r="R131" s="179" t="s">
        <v>105</v>
      </c>
      <c r="S131" s="179" t="s">
        <v>4920</v>
      </c>
      <c r="T131" t="s">
        <v>937</v>
      </c>
      <c r="U131" t="s">
        <v>4921</v>
      </c>
      <c r="V131" t="s">
        <v>4903</v>
      </c>
      <c r="W131" t="s">
        <v>4152</v>
      </c>
      <c r="X131" t="s">
        <v>4922</v>
      </c>
      <c r="Z131" t="s">
        <v>2812</v>
      </c>
      <c r="AA131" t="s">
        <v>2338</v>
      </c>
      <c r="AB131" t="s">
        <v>3203</v>
      </c>
      <c r="AD131" t="s">
        <v>81</v>
      </c>
      <c r="AM131">
        <v>2508705116</v>
      </c>
      <c r="AN131">
        <v>2508705031</v>
      </c>
      <c r="AO131" t="s">
        <v>3304</v>
      </c>
      <c r="AR131" t="s">
        <v>3118</v>
      </c>
      <c r="AS131" t="s">
        <v>3119</v>
      </c>
      <c r="AW131" t="s">
        <v>3119</v>
      </c>
      <c r="AX131" t="s">
        <v>3119</v>
      </c>
      <c r="AY131" t="s">
        <v>3119</v>
      </c>
      <c r="AZ131" t="s">
        <v>3119</v>
      </c>
      <c r="BA131" t="s">
        <v>3119</v>
      </c>
      <c r="BB131" t="s">
        <v>3118</v>
      </c>
      <c r="BC131" t="s">
        <v>3118</v>
      </c>
      <c r="BD131" t="s">
        <v>3118</v>
      </c>
      <c r="BE131" t="s">
        <v>3118</v>
      </c>
      <c r="BF131" t="s">
        <v>3118</v>
      </c>
      <c r="BG131" t="s">
        <v>3118</v>
      </c>
      <c r="BH131" t="s">
        <v>3118</v>
      </c>
      <c r="BI131" t="str">
        <f t="shared" ref="BI131:BI194" si="13">IF(OR(AR131="Y",AS131="Y"),"Yes","No")</f>
        <v>Yes</v>
      </c>
      <c r="BJ131" t="str">
        <f t="shared" ref="BJ131:BJ194" si="14">IF(OR(AW131="Y",AX131="Y",AY131="Y",AZ131="Y",BA131="Y",BB131="Y",BC131="Y"),"Yes","No")</f>
        <v>Yes</v>
      </c>
      <c r="BK131" t="str">
        <f t="shared" ref="BK131:BK194" si="15">IF(OR(BD131="Y",BE131="Y",BF131="Y",BG131="Y",BH131="Y"),"Yes","No")</f>
        <v>No</v>
      </c>
    </row>
    <row r="132" spans="16:63" x14ac:dyDescent="0.25">
      <c r="P132" t="str">
        <f t="shared" si="11"/>
        <v>023Public School30</v>
      </c>
      <c r="Q132">
        <f t="shared" si="12"/>
        <v>30</v>
      </c>
      <c r="R132" s="179" t="s">
        <v>105</v>
      </c>
      <c r="S132" s="179" t="s">
        <v>4923</v>
      </c>
      <c r="T132" t="s">
        <v>1307</v>
      </c>
      <c r="U132" t="s">
        <v>4924</v>
      </c>
      <c r="V132" t="s">
        <v>4186</v>
      </c>
      <c r="W132" t="s">
        <v>4152</v>
      </c>
      <c r="X132" t="s">
        <v>4925</v>
      </c>
      <c r="Z132" t="s">
        <v>2248</v>
      </c>
      <c r="AA132" t="s">
        <v>1381</v>
      </c>
      <c r="AB132" t="s">
        <v>3203</v>
      </c>
      <c r="AD132" t="s">
        <v>81</v>
      </c>
      <c r="AM132">
        <v>2508705108</v>
      </c>
      <c r="AN132">
        <v>2508705008</v>
      </c>
      <c r="AO132" t="s">
        <v>3305</v>
      </c>
      <c r="AR132" t="s">
        <v>3118</v>
      </c>
      <c r="AS132" t="s">
        <v>3118</v>
      </c>
      <c r="AW132" t="s">
        <v>3118</v>
      </c>
      <c r="AX132" t="s">
        <v>3118</v>
      </c>
      <c r="AY132" t="s">
        <v>3118</v>
      </c>
      <c r="AZ132" t="s">
        <v>3118</v>
      </c>
      <c r="BA132" t="s">
        <v>3118</v>
      </c>
      <c r="BB132" t="s">
        <v>3118</v>
      </c>
      <c r="BC132" t="s">
        <v>3118</v>
      </c>
      <c r="BD132" t="s">
        <v>3118</v>
      </c>
      <c r="BE132" t="s">
        <v>3119</v>
      </c>
      <c r="BF132" t="s">
        <v>3119</v>
      </c>
      <c r="BG132" t="s">
        <v>3119</v>
      </c>
      <c r="BH132" t="s">
        <v>3119</v>
      </c>
      <c r="BI132" t="str">
        <f t="shared" si="13"/>
        <v>No</v>
      </c>
      <c r="BJ132" t="str">
        <f t="shared" si="14"/>
        <v>No</v>
      </c>
      <c r="BK132" t="str">
        <f t="shared" si="15"/>
        <v>Yes</v>
      </c>
    </row>
    <row r="133" spans="16:63" x14ac:dyDescent="0.25">
      <c r="P133" t="str">
        <f t="shared" si="11"/>
        <v>023Public School31</v>
      </c>
      <c r="Q133">
        <f t="shared" si="12"/>
        <v>31</v>
      </c>
      <c r="R133" s="179" t="s">
        <v>105</v>
      </c>
      <c r="S133" s="179" t="s">
        <v>4926</v>
      </c>
      <c r="T133" t="s">
        <v>1409</v>
      </c>
      <c r="U133" t="s">
        <v>4927</v>
      </c>
      <c r="V133" t="s">
        <v>4186</v>
      </c>
      <c r="W133" t="s">
        <v>4152</v>
      </c>
      <c r="X133" t="s">
        <v>4928</v>
      </c>
      <c r="Z133" t="s">
        <v>2813</v>
      </c>
      <c r="AA133" t="s">
        <v>2068</v>
      </c>
      <c r="AB133" t="s">
        <v>3203</v>
      </c>
      <c r="AD133" t="s">
        <v>81</v>
      </c>
      <c r="AM133">
        <v>2508705134</v>
      </c>
      <c r="AN133">
        <v>2508705013</v>
      </c>
      <c r="AO133" t="s">
        <v>2814</v>
      </c>
      <c r="AR133" t="s">
        <v>3118</v>
      </c>
      <c r="AS133" t="s">
        <v>3119</v>
      </c>
      <c r="AW133" t="s">
        <v>3119</v>
      </c>
      <c r="AX133" t="s">
        <v>3119</v>
      </c>
      <c r="AY133" t="s">
        <v>3119</v>
      </c>
      <c r="AZ133" t="s">
        <v>3119</v>
      </c>
      <c r="BA133" t="s">
        <v>3119</v>
      </c>
      <c r="BB133" t="s">
        <v>3118</v>
      </c>
      <c r="BC133" t="s">
        <v>3118</v>
      </c>
      <c r="BD133" t="s">
        <v>3118</v>
      </c>
      <c r="BE133" t="s">
        <v>3118</v>
      </c>
      <c r="BF133" t="s">
        <v>3118</v>
      </c>
      <c r="BG133" t="s">
        <v>3118</v>
      </c>
      <c r="BH133" t="s">
        <v>3118</v>
      </c>
      <c r="BI133" t="str">
        <f t="shared" si="13"/>
        <v>Yes</v>
      </c>
      <c r="BJ133" t="str">
        <f t="shared" si="14"/>
        <v>Yes</v>
      </c>
      <c r="BK133" t="str">
        <f t="shared" si="15"/>
        <v>No</v>
      </c>
    </row>
    <row r="134" spans="16:63" x14ac:dyDescent="0.25">
      <c r="P134" t="str">
        <f t="shared" si="11"/>
        <v>023Public School32</v>
      </c>
      <c r="Q134">
        <f t="shared" si="12"/>
        <v>32</v>
      </c>
      <c r="R134" s="179" t="s">
        <v>105</v>
      </c>
      <c r="S134" s="179" t="s">
        <v>4929</v>
      </c>
      <c r="T134" t="s">
        <v>1355</v>
      </c>
      <c r="U134" t="s">
        <v>4930</v>
      </c>
      <c r="V134" t="s">
        <v>4860</v>
      </c>
      <c r="W134" t="s">
        <v>4152</v>
      </c>
      <c r="X134" t="s">
        <v>4931</v>
      </c>
      <c r="Z134" t="s">
        <v>262</v>
      </c>
      <c r="AA134" t="s">
        <v>1475</v>
      </c>
      <c r="AB134" t="s">
        <v>3203</v>
      </c>
      <c r="AD134" t="s">
        <v>81</v>
      </c>
      <c r="AM134">
        <v>2508705129</v>
      </c>
      <c r="AN134">
        <v>2508705029</v>
      </c>
      <c r="AO134" t="s">
        <v>3306</v>
      </c>
      <c r="AR134" t="s">
        <v>3118</v>
      </c>
      <c r="AS134" t="s">
        <v>3119</v>
      </c>
      <c r="AW134" t="s">
        <v>3119</v>
      </c>
      <c r="AX134" t="s">
        <v>3119</v>
      </c>
      <c r="AY134" t="s">
        <v>3119</v>
      </c>
      <c r="AZ134" t="s">
        <v>3119</v>
      </c>
      <c r="BA134" t="s">
        <v>3119</v>
      </c>
      <c r="BB134" t="s">
        <v>3118</v>
      </c>
      <c r="BC134" t="s">
        <v>3118</v>
      </c>
      <c r="BD134" t="s">
        <v>3118</v>
      </c>
      <c r="BE134" t="s">
        <v>3118</v>
      </c>
      <c r="BF134" t="s">
        <v>3118</v>
      </c>
      <c r="BG134" t="s">
        <v>3118</v>
      </c>
      <c r="BH134" t="s">
        <v>3118</v>
      </c>
      <c r="BI134" t="str">
        <f t="shared" si="13"/>
        <v>Yes</v>
      </c>
      <c r="BJ134" t="str">
        <f t="shared" si="14"/>
        <v>Yes</v>
      </c>
      <c r="BK134" t="str">
        <f t="shared" si="15"/>
        <v>No</v>
      </c>
    </row>
    <row r="135" spans="16:63" x14ac:dyDescent="0.25">
      <c r="P135" t="str">
        <f t="shared" si="11"/>
        <v>023Public School33</v>
      </c>
      <c r="Q135">
        <f t="shared" si="12"/>
        <v>33</v>
      </c>
      <c r="R135" s="179" t="s">
        <v>105</v>
      </c>
      <c r="S135" s="179" t="s">
        <v>4932</v>
      </c>
      <c r="T135" t="s">
        <v>2815</v>
      </c>
      <c r="U135" t="s">
        <v>4933</v>
      </c>
      <c r="V135" t="s">
        <v>4903</v>
      </c>
      <c r="W135" t="s">
        <v>4152</v>
      </c>
      <c r="X135" t="s">
        <v>4934</v>
      </c>
      <c r="Z135" t="s">
        <v>1341</v>
      </c>
      <c r="AA135" t="s">
        <v>1342</v>
      </c>
      <c r="AB135" t="s">
        <v>3203</v>
      </c>
      <c r="AD135" t="s">
        <v>81</v>
      </c>
      <c r="AM135">
        <v>2507683144</v>
      </c>
      <c r="AN135">
        <v>2507681044</v>
      </c>
      <c r="AO135" t="s">
        <v>3307</v>
      </c>
      <c r="AR135" t="s">
        <v>3118</v>
      </c>
      <c r="AS135" t="s">
        <v>3119</v>
      </c>
      <c r="AW135" t="s">
        <v>3119</v>
      </c>
      <c r="AX135" t="s">
        <v>3119</v>
      </c>
      <c r="AY135" t="s">
        <v>3119</v>
      </c>
      <c r="AZ135" t="s">
        <v>3119</v>
      </c>
      <c r="BA135" t="s">
        <v>3119</v>
      </c>
      <c r="BB135" t="s">
        <v>3118</v>
      </c>
      <c r="BC135" t="s">
        <v>3118</v>
      </c>
      <c r="BD135" t="s">
        <v>3118</v>
      </c>
      <c r="BE135" t="s">
        <v>3118</v>
      </c>
      <c r="BF135" t="s">
        <v>3118</v>
      </c>
      <c r="BG135" t="s">
        <v>3118</v>
      </c>
      <c r="BH135" t="s">
        <v>3118</v>
      </c>
      <c r="BI135" t="str">
        <f t="shared" si="13"/>
        <v>Yes</v>
      </c>
      <c r="BJ135" t="str">
        <f t="shared" si="14"/>
        <v>Yes</v>
      </c>
      <c r="BK135" t="str">
        <f t="shared" si="15"/>
        <v>No</v>
      </c>
    </row>
    <row r="136" spans="16:63" x14ac:dyDescent="0.25">
      <c r="P136" t="str">
        <f t="shared" si="11"/>
        <v>023Public School34</v>
      </c>
      <c r="Q136">
        <f t="shared" si="12"/>
        <v>34</v>
      </c>
      <c r="R136" s="179" t="s">
        <v>105</v>
      </c>
      <c r="S136" s="179" t="s">
        <v>4935</v>
      </c>
      <c r="T136" t="s">
        <v>1458</v>
      </c>
      <c r="U136" t="s">
        <v>4936</v>
      </c>
      <c r="V136" t="s">
        <v>4903</v>
      </c>
      <c r="W136" t="s">
        <v>4152</v>
      </c>
      <c r="X136" t="s">
        <v>4937</v>
      </c>
      <c r="Z136" t="s">
        <v>201</v>
      </c>
      <c r="AA136" t="s">
        <v>2816</v>
      </c>
      <c r="AB136" t="s">
        <v>3203</v>
      </c>
      <c r="AD136" t="s">
        <v>81</v>
      </c>
      <c r="AM136">
        <v>2508705146</v>
      </c>
      <c r="AN136">
        <v>2508705047</v>
      </c>
      <c r="AO136" t="s">
        <v>3308</v>
      </c>
      <c r="AR136" t="s">
        <v>3118</v>
      </c>
      <c r="AS136" t="s">
        <v>3119</v>
      </c>
      <c r="AW136" t="s">
        <v>3119</v>
      </c>
      <c r="AX136" t="s">
        <v>3119</v>
      </c>
      <c r="AY136" t="s">
        <v>3119</v>
      </c>
      <c r="AZ136" t="s">
        <v>3119</v>
      </c>
      <c r="BA136" t="s">
        <v>3119</v>
      </c>
      <c r="BB136" t="s">
        <v>3118</v>
      </c>
      <c r="BC136" t="s">
        <v>3118</v>
      </c>
      <c r="BD136" t="s">
        <v>3118</v>
      </c>
      <c r="BE136" t="s">
        <v>3118</v>
      </c>
      <c r="BF136" t="s">
        <v>3118</v>
      </c>
      <c r="BG136" t="s">
        <v>3118</v>
      </c>
      <c r="BH136" t="s">
        <v>3118</v>
      </c>
      <c r="BI136" t="str">
        <f t="shared" si="13"/>
        <v>Yes</v>
      </c>
      <c r="BJ136" t="str">
        <f t="shared" si="14"/>
        <v>Yes</v>
      </c>
      <c r="BK136" t="str">
        <f t="shared" si="15"/>
        <v>No</v>
      </c>
    </row>
    <row r="137" spans="16:63" x14ac:dyDescent="0.25">
      <c r="P137" t="str">
        <f t="shared" si="11"/>
        <v>023Public School35</v>
      </c>
      <c r="Q137">
        <f t="shared" si="12"/>
        <v>35</v>
      </c>
      <c r="R137" s="179" t="s">
        <v>105</v>
      </c>
      <c r="S137" s="179" t="s">
        <v>4938</v>
      </c>
      <c r="T137" t="s">
        <v>630</v>
      </c>
      <c r="U137" t="s">
        <v>4939</v>
      </c>
      <c r="V137" t="s">
        <v>4940</v>
      </c>
      <c r="W137" t="s">
        <v>4152</v>
      </c>
      <c r="X137" t="s">
        <v>4941</v>
      </c>
      <c r="Z137" t="s">
        <v>144</v>
      </c>
      <c r="AA137" t="s">
        <v>8936</v>
      </c>
      <c r="AB137" t="s">
        <v>3203</v>
      </c>
      <c r="AD137" t="s">
        <v>81</v>
      </c>
      <c r="AM137">
        <v>2508705117</v>
      </c>
      <c r="AN137">
        <v>2508705017</v>
      </c>
      <c r="AO137" t="s">
        <v>9248</v>
      </c>
      <c r="AR137" t="s">
        <v>3118</v>
      </c>
      <c r="AS137" t="s">
        <v>3119</v>
      </c>
      <c r="AW137" t="s">
        <v>3119</v>
      </c>
      <c r="AX137" t="s">
        <v>3119</v>
      </c>
      <c r="AY137" t="s">
        <v>3119</v>
      </c>
      <c r="AZ137" t="s">
        <v>3119</v>
      </c>
      <c r="BA137" t="s">
        <v>3119</v>
      </c>
      <c r="BB137" t="s">
        <v>3118</v>
      </c>
      <c r="BC137" t="s">
        <v>3118</v>
      </c>
      <c r="BD137" t="s">
        <v>3118</v>
      </c>
      <c r="BE137" t="s">
        <v>3118</v>
      </c>
      <c r="BF137" t="s">
        <v>3118</v>
      </c>
      <c r="BG137" t="s">
        <v>3118</v>
      </c>
      <c r="BH137" t="s">
        <v>3118</v>
      </c>
      <c r="BI137" t="str">
        <f t="shared" si="13"/>
        <v>Yes</v>
      </c>
      <c r="BJ137" t="str">
        <f t="shared" si="14"/>
        <v>Yes</v>
      </c>
      <c r="BK137" t="str">
        <f t="shared" si="15"/>
        <v>No</v>
      </c>
    </row>
    <row r="138" spans="16:63" x14ac:dyDescent="0.25">
      <c r="P138" t="str">
        <f t="shared" si="11"/>
        <v>023Public School36</v>
      </c>
      <c r="Q138">
        <f t="shared" si="12"/>
        <v>36</v>
      </c>
      <c r="R138" s="179" t="s">
        <v>105</v>
      </c>
      <c r="S138" s="179" t="s">
        <v>4942</v>
      </c>
      <c r="T138" t="s">
        <v>1520</v>
      </c>
      <c r="U138" t="s">
        <v>4943</v>
      </c>
      <c r="V138" t="s">
        <v>4903</v>
      </c>
      <c r="W138" t="s">
        <v>4152</v>
      </c>
      <c r="X138" t="s">
        <v>4944</v>
      </c>
      <c r="Z138" t="s">
        <v>1984</v>
      </c>
      <c r="AA138" t="s">
        <v>3310</v>
      </c>
      <c r="AB138" t="s">
        <v>3203</v>
      </c>
      <c r="AD138" t="s">
        <v>81</v>
      </c>
      <c r="AM138">
        <v>2508705132</v>
      </c>
      <c r="AN138">
        <v>2508705073</v>
      </c>
      <c r="AO138" t="s">
        <v>3295</v>
      </c>
      <c r="AR138" t="s">
        <v>3118</v>
      </c>
      <c r="AS138" t="s">
        <v>3119</v>
      </c>
      <c r="AW138" t="s">
        <v>3119</v>
      </c>
      <c r="AX138" t="s">
        <v>3119</v>
      </c>
      <c r="AY138" t="s">
        <v>3119</v>
      </c>
      <c r="AZ138" t="s">
        <v>3119</v>
      </c>
      <c r="BA138" t="s">
        <v>3119</v>
      </c>
      <c r="BB138" t="s">
        <v>3118</v>
      </c>
      <c r="BC138" t="s">
        <v>3118</v>
      </c>
      <c r="BD138" t="s">
        <v>3118</v>
      </c>
      <c r="BE138" t="s">
        <v>3118</v>
      </c>
      <c r="BF138" t="s">
        <v>3118</v>
      </c>
      <c r="BG138" t="s">
        <v>3118</v>
      </c>
      <c r="BH138" t="s">
        <v>3118</v>
      </c>
      <c r="BI138" t="str">
        <f t="shared" si="13"/>
        <v>Yes</v>
      </c>
      <c r="BJ138" t="str">
        <f t="shared" si="14"/>
        <v>Yes</v>
      </c>
      <c r="BK138" t="str">
        <f t="shared" si="15"/>
        <v>No</v>
      </c>
    </row>
    <row r="139" spans="16:63" x14ac:dyDescent="0.25">
      <c r="P139" t="str">
        <f t="shared" si="11"/>
        <v>023Public School37</v>
      </c>
      <c r="Q139">
        <f t="shared" si="12"/>
        <v>37</v>
      </c>
      <c r="R139" s="179" t="s">
        <v>105</v>
      </c>
      <c r="S139" s="179" t="s">
        <v>4945</v>
      </c>
      <c r="T139" t="s">
        <v>8640</v>
      </c>
      <c r="U139" t="s">
        <v>4946</v>
      </c>
      <c r="V139" t="s">
        <v>4186</v>
      </c>
      <c r="W139" t="s">
        <v>4152</v>
      </c>
      <c r="X139" t="s">
        <v>4947</v>
      </c>
      <c r="Z139" t="s">
        <v>2152</v>
      </c>
      <c r="AA139" t="s">
        <v>2153</v>
      </c>
      <c r="AB139" t="s">
        <v>3203</v>
      </c>
      <c r="AD139" t="s">
        <v>81</v>
      </c>
      <c r="AM139">
        <v>2508705133</v>
      </c>
      <c r="AN139">
        <v>2508705070</v>
      </c>
      <c r="AO139" t="s">
        <v>2154</v>
      </c>
      <c r="AR139" t="s">
        <v>3118</v>
      </c>
      <c r="AS139" t="s">
        <v>3119</v>
      </c>
      <c r="AW139" t="s">
        <v>3119</v>
      </c>
      <c r="AX139" t="s">
        <v>3119</v>
      </c>
      <c r="AY139" t="s">
        <v>3119</v>
      </c>
      <c r="AZ139" t="s">
        <v>3119</v>
      </c>
      <c r="BA139" t="s">
        <v>3119</v>
      </c>
      <c r="BB139" t="s">
        <v>3118</v>
      </c>
      <c r="BC139" t="s">
        <v>3118</v>
      </c>
      <c r="BD139" t="s">
        <v>3118</v>
      </c>
      <c r="BE139" t="s">
        <v>3118</v>
      </c>
      <c r="BF139" t="s">
        <v>3118</v>
      </c>
      <c r="BG139" t="s">
        <v>3118</v>
      </c>
      <c r="BH139" t="s">
        <v>3118</v>
      </c>
      <c r="BI139" t="str">
        <f t="shared" si="13"/>
        <v>Yes</v>
      </c>
      <c r="BJ139" t="str">
        <f t="shared" si="14"/>
        <v>Yes</v>
      </c>
      <c r="BK139" t="str">
        <f t="shared" si="15"/>
        <v>No</v>
      </c>
    </row>
    <row r="140" spans="16:63" x14ac:dyDescent="0.25">
      <c r="P140" t="str">
        <f t="shared" si="11"/>
        <v>023Public School38</v>
      </c>
      <c r="Q140">
        <f t="shared" si="12"/>
        <v>38</v>
      </c>
      <c r="R140" s="179" t="s">
        <v>105</v>
      </c>
      <c r="S140" s="179" t="s">
        <v>4948</v>
      </c>
      <c r="T140" t="s">
        <v>871</v>
      </c>
      <c r="U140" t="s">
        <v>4949</v>
      </c>
      <c r="V140" t="s">
        <v>4903</v>
      </c>
      <c r="W140" t="s">
        <v>4152</v>
      </c>
      <c r="X140" t="s">
        <v>4950</v>
      </c>
      <c r="Z140" t="s">
        <v>3312</v>
      </c>
      <c r="AA140" t="s">
        <v>1381</v>
      </c>
      <c r="AB140" t="s">
        <v>3203</v>
      </c>
      <c r="AD140" t="s">
        <v>81</v>
      </c>
      <c r="AM140">
        <v>2508705176</v>
      </c>
      <c r="AN140">
        <v>2508705076</v>
      </c>
      <c r="AO140" t="s">
        <v>3313</v>
      </c>
      <c r="AR140" t="s">
        <v>3118</v>
      </c>
      <c r="AS140" t="s">
        <v>3118</v>
      </c>
      <c r="AW140" t="s">
        <v>3118</v>
      </c>
      <c r="AX140" t="s">
        <v>3118</v>
      </c>
      <c r="AY140" t="s">
        <v>3118</v>
      </c>
      <c r="AZ140" t="s">
        <v>3118</v>
      </c>
      <c r="BA140" t="s">
        <v>3118</v>
      </c>
      <c r="BB140" t="s">
        <v>3119</v>
      </c>
      <c r="BC140" t="s">
        <v>3119</v>
      </c>
      <c r="BD140" t="s">
        <v>3119</v>
      </c>
      <c r="BE140" t="s">
        <v>3119</v>
      </c>
      <c r="BF140" t="s">
        <v>3118</v>
      </c>
      <c r="BG140" t="s">
        <v>3118</v>
      </c>
      <c r="BH140" t="s">
        <v>3118</v>
      </c>
      <c r="BI140" t="str">
        <f t="shared" si="13"/>
        <v>No</v>
      </c>
      <c r="BJ140" t="str">
        <f t="shared" si="14"/>
        <v>Yes</v>
      </c>
      <c r="BK140" t="str">
        <f t="shared" si="15"/>
        <v>Yes</v>
      </c>
    </row>
    <row r="141" spans="16:63" x14ac:dyDescent="0.25">
      <c r="P141" t="str">
        <f t="shared" si="11"/>
        <v>023Public School39</v>
      </c>
      <c r="Q141">
        <f t="shared" si="12"/>
        <v>39</v>
      </c>
      <c r="R141" s="179" t="s">
        <v>105</v>
      </c>
      <c r="S141" s="179" t="s">
        <v>4951</v>
      </c>
      <c r="T141" t="s">
        <v>752</v>
      </c>
      <c r="U141" t="s">
        <v>4952</v>
      </c>
      <c r="V141" t="s">
        <v>4186</v>
      </c>
      <c r="W141" t="s">
        <v>4152</v>
      </c>
      <c r="X141" t="s">
        <v>4953</v>
      </c>
      <c r="Z141" t="s">
        <v>1984</v>
      </c>
      <c r="AA141" t="s">
        <v>8937</v>
      </c>
      <c r="AB141" t="s">
        <v>3203</v>
      </c>
      <c r="AD141" t="s">
        <v>81</v>
      </c>
      <c r="AM141">
        <v>2508705140</v>
      </c>
      <c r="AN141">
        <v>2508705081</v>
      </c>
      <c r="AO141" t="s">
        <v>3311</v>
      </c>
      <c r="AR141" t="s">
        <v>3118</v>
      </c>
      <c r="AS141" t="s">
        <v>3119</v>
      </c>
      <c r="AW141" t="s">
        <v>3119</v>
      </c>
      <c r="AX141" t="s">
        <v>3119</v>
      </c>
      <c r="AY141" t="s">
        <v>3119</v>
      </c>
      <c r="AZ141" t="s">
        <v>3119</v>
      </c>
      <c r="BA141" t="s">
        <v>3119</v>
      </c>
      <c r="BB141" t="s">
        <v>3118</v>
      </c>
      <c r="BC141" t="s">
        <v>3118</v>
      </c>
      <c r="BD141" t="s">
        <v>3118</v>
      </c>
      <c r="BE141" t="s">
        <v>3118</v>
      </c>
      <c r="BF141" t="s">
        <v>3118</v>
      </c>
      <c r="BG141" t="s">
        <v>3118</v>
      </c>
      <c r="BH141" t="s">
        <v>3118</v>
      </c>
      <c r="BI141" t="str">
        <f t="shared" si="13"/>
        <v>Yes</v>
      </c>
      <c r="BJ141" t="str">
        <f t="shared" si="14"/>
        <v>Yes</v>
      </c>
      <c r="BK141" t="str">
        <f t="shared" si="15"/>
        <v>No</v>
      </c>
    </row>
    <row r="142" spans="16:63" x14ac:dyDescent="0.25">
      <c r="P142" t="str">
        <f t="shared" si="11"/>
        <v>023Public School40</v>
      </c>
      <c r="Q142">
        <f t="shared" si="12"/>
        <v>40</v>
      </c>
      <c r="R142" s="179" t="s">
        <v>105</v>
      </c>
      <c r="S142" s="179" t="s">
        <v>4954</v>
      </c>
      <c r="T142" t="s">
        <v>504</v>
      </c>
      <c r="U142" t="s">
        <v>4955</v>
      </c>
      <c r="V142" t="s">
        <v>4903</v>
      </c>
      <c r="W142" t="s">
        <v>4152</v>
      </c>
      <c r="X142" t="s">
        <v>4956</v>
      </c>
      <c r="Z142" t="s">
        <v>318</v>
      </c>
      <c r="AA142" t="s">
        <v>3314</v>
      </c>
      <c r="AB142" t="s">
        <v>3203</v>
      </c>
      <c r="AD142" t="s">
        <v>81</v>
      </c>
      <c r="AM142">
        <v>2508705127</v>
      </c>
      <c r="AN142">
        <v>2508705071</v>
      </c>
      <c r="AO142" t="s">
        <v>3315</v>
      </c>
      <c r="AR142" t="s">
        <v>3118</v>
      </c>
      <c r="AS142" t="s">
        <v>3119</v>
      </c>
      <c r="AW142" t="s">
        <v>3119</v>
      </c>
      <c r="AX142" t="s">
        <v>3119</v>
      </c>
      <c r="AY142" t="s">
        <v>3119</v>
      </c>
      <c r="AZ142" t="s">
        <v>3119</v>
      </c>
      <c r="BA142" t="s">
        <v>3119</v>
      </c>
      <c r="BB142" t="s">
        <v>3118</v>
      </c>
      <c r="BC142" t="s">
        <v>3118</v>
      </c>
      <c r="BD142" t="s">
        <v>3118</v>
      </c>
      <c r="BE142" t="s">
        <v>3118</v>
      </c>
      <c r="BF142" t="s">
        <v>3118</v>
      </c>
      <c r="BG142" t="s">
        <v>3118</v>
      </c>
      <c r="BH142" t="s">
        <v>3118</v>
      </c>
      <c r="BI142" t="str">
        <f t="shared" si="13"/>
        <v>Yes</v>
      </c>
      <c r="BJ142" t="str">
        <f t="shared" si="14"/>
        <v>Yes</v>
      </c>
      <c r="BK142" t="str">
        <f t="shared" si="15"/>
        <v>No</v>
      </c>
    </row>
    <row r="143" spans="16:63" x14ac:dyDescent="0.25">
      <c r="P143" t="str">
        <f t="shared" si="11"/>
        <v>023Public School41</v>
      </c>
      <c r="Q143">
        <f t="shared" si="12"/>
        <v>41</v>
      </c>
      <c r="R143" s="179" t="s">
        <v>105</v>
      </c>
      <c r="S143" s="179" t="s">
        <v>4957</v>
      </c>
      <c r="T143" t="s">
        <v>1721</v>
      </c>
      <c r="U143" t="s">
        <v>4958</v>
      </c>
      <c r="V143" t="s">
        <v>4186</v>
      </c>
      <c r="W143" t="s">
        <v>4152</v>
      </c>
      <c r="X143" t="s">
        <v>4959</v>
      </c>
      <c r="Z143" t="s">
        <v>254</v>
      </c>
      <c r="AA143" t="s">
        <v>85</v>
      </c>
      <c r="AB143" t="s">
        <v>3203</v>
      </c>
      <c r="AD143" t="s">
        <v>81</v>
      </c>
      <c r="AM143">
        <v>2508705137</v>
      </c>
      <c r="AN143">
        <v>2508705072</v>
      </c>
      <c r="AO143" t="s">
        <v>3316</v>
      </c>
      <c r="AR143" t="s">
        <v>3118</v>
      </c>
      <c r="AS143" t="s">
        <v>3119</v>
      </c>
      <c r="AW143" t="s">
        <v>3119</v>
      </c>
      <c r="AX143" t="s">
        <v>3119</v>
      </c>
      <c r="AY143" t="s">
        <v>3119</v>
      </c>
      <c r="AZ143" t="s">
        <v>3119</v>
      </c>
      <c r="BA143" t="s">
        <v>3119</v>
      </c>
      <c r="BB143" t="s">
        <v>3119</v>
      </c>
      <c r="BC143" t="s">
        <v>3118</v>
      </c>
      <c r="BD143" t="s">
        <v>3118</v>
      </c>
      <c r="BE143" t="s">
        <v>3118</v>
      </c>
      <c r="BF143" t="s">
        <v>3118</v>
      </c>
      <c r="BG143" t="s">
        <v>3118</v>
      </c>
      <c r="BH143" t="s">
        <v>3118</v>
      </c>
      <c r="BI143" t="str">
        <f t="shared" si="13"/>
        <v>Yes</v>
      </c>
      <c r="BJ143" t="str">
        <f t="shared" si="14"/>
        <v>Yes</v>
      </c>
      <c r="BK143" t="str">
        <f t="shared" si="15"/>
        <v>No</v>
      </c>
    </row>
    <row r="144" spans="16:63" x14ac:dyDescent="0.25">
      <c r="P144" t="str">
        <f t="shared" si="11"/>
        <v>023Public School42</v>
      </c>
      <c r="Q144">
        <f t="shared" si="12"/>
        <v>42</v>
      </c>
      <c r="R144" s="179" t="s">
        <v>105</v>
      </c>
      <c r="S144" s="179" t="s">
        <v>4960</v>
      </c>
      <c r="T144" t="s">
        <v>583</v>
      </c>
      <c r="U144" t="s">
        <v>4961</v>
      </c>
      <c r="V144" t="s">
        <v>4903</v>
      </c>
      <c r="W144" t="s">
        <v>4152</v>
      </c>
      <c r="X144" t="s">
        <v>4962</v>
      </c>
      <c r="Z144" t="s">
        <v>124</v>
      </c>
      <c r="AA144" t="s">
        <v>2616</v>
      </c>
      <c r="AB144" t="s">
        <v>3203</v>
      </c>
      <c r="AD144" t="s">
        <v>81</v>
      </c>
      <c r="AM144">
        <v>2508705177</v>
      </c>
      <c r="AN144">
        <v>2508705077</v>
      </c>
      <c r="AO144" t="s">
        <v>3317</v>
      </c>
      <c r="AR144" t="s">
        <v>3118</v>
      </c>
      <c r="AS144" t="s">
        <v>3118</v>
      </c>
      <c r="AW144" t="s">
        <v>3118</v>
      </c>
      <c r="AX144" t="s">
        <v>3118</v>
      </c>
      <c r="AY144" t="s">
        <v>3118</v>
      </c>
      <c r="AZ144" t="s">
        <v>3118</v>
      </c>
      <c r="BA144" t="s">
        <v>3118</v>
      </c>
      <c r="BB144" t="s">
        <v>3119</v>
      </c>
      <c r="BC144" t="s">
        <v>3119</v>
      </c>
      <c r="BD144" t="s">
        <v>3119</v>
      </c>
      <c r="BE144" t="s">
        <v>3118</v>
      </c>
      <c r="BF144" t="s">
        <v>3118</v>
      </c>
      <c r="BG144" t="s">
        <v>3118</v>
      </c>
      <c r="BH144" t="s">
        <v>3118</v>
      </c>
      <c r="BI144" t="str">
        <f t="shared" si="13"/>
        <v>No</v>
      </c>
      <c r="BJ144" t="str">
        <f t="shared" si="14"/>
        <v>Yes</v>
      </c>
      <c r="BK144" t="str">
        <f t="shared" si="15"/>
        <v>Yes</v>
      </c>
    </row>
    <row r="145" spans="16:63" x14ac:dyDescent="0.25">
      <c r="P145" t="str">
        <f t="shared" si="11"/>
        <v>023Public School43</v>
      </c>
      <c r="Q145">
        <f t="shared" si="12"/>
        <v>43</v>
      </c>
      <c r="R145" s="179" t="s">
        <v>105</v>
      </c>
      <c r="S145" s="179" t="s">
        <v>4963</v>
      </c>
      <c r="T145" t="s">
        <v>1048</v>
      </c>
      <c r="U145" t="s">
        <v>4964</v>
      </c>
      <c r="V145" t="s">
        <v>4186</v>
      </c>
      <c r="W145" t="s">
        <v>4152</v>
      </c>
      <c r="X145" t="s">
        <v>4965</v>
      </c>
      <c r="Z145" t="s">
        <v>107</v>
      </c>
      <c r="AA145" t="s">
        <v>122</v>
      </c>
      <c r="AB145" t="s">
        <v>3203</v>
      </c>
      <c r="AD145" t="s">
        <v>81</v>
      </c>
      <c r="AM145">
        <v>2508705105</v>
      </c>
      <c r="AN145">
        <v>2508705005</v>
      </c>
      <c r="AO145" t="s">
        <v>3318</v>
      </c>
      <c r="AR145" t="s">
        <v>3118</v>
      </c>
      <c r="AS145" t="s">
        <v>3118</v>
      </c>
      <c r="AW145" t="s">
        <v>3118</v>
      </c>
      <c r="AX145" t="s">
        <v>3118</v>
      </c>
      <c r="AY145" t="s">
        <v>3118</v>
      </c>
      <c r="AZ145" t="s">
        <v>3118</v>
      </c>
      <c r="BA145" t="s">
        <v>3118</v>
      </c>
      <c r="BB145" t="s">
        <v>3118</v>
      </c>
      <c r="BC145" t="s">
        <v>3118</v>
      </c>
      <c r="BD145" t="s">
        <v>3118</v>
      </c>
      <c r="BE145" t="s">
        <v>3118</v>
      </c>
      <c r="BF145" t="s">
        <v>3119</v>
      </c>
      <c r="BG145" t="s">
        <v>3119</v>
      </c>
      <c r="BH145" t="s">
        <v>3119</v>
      </c>
      <c r="BI145" t="str">
        <f t="shared" si="13"/>
        <v>No</v>
      </c>
      <c r="BJ145" t="str">
        <f t="shared" si="14"/>
        <v>No</v>
      </c>
      <c r="BK145" t="str">
        <f t="shared" si="15"/>
        <v>Yes</v>
      </c>
    </row>
    <row r="146" spans="16:63" x14ac:dyDescent="0.25">
      <c r="P146" t="str">
        <f t="shared" si="11"/>
        <v>023Public School44</v>
      </c>
      <c r="Q146">
        <f t="shared" si="12"/>
        <v>44</v>
      </c>
      <c r="R146" s="179" t="s">
        <v>105</v>
      </c>
      <c r="S146" s="179" t="s">
        <v>4966</v>
      </c>
      <c r="T146" t="s">
        <v>1474</v>
      </c>
      <c r="U146" t="s">
        <v>4967</v>
      </c>
      <c r="V146" t="s">
        <v>4186</v>
      </c>
      <c r="W146" t="s">
        <v>4152</v>
      </c>
      <c r="X146" t="s">
        <v>4968</v>
      </c>
      <c r="Z146" t="s">
        <v>221</v>
      </c>
      <c r="AA146" t="s">
        <v>325</v>
      </c>
      <c r="AB146" t="s">
        <v>3203</v>
      </c>
      <c r="AD146" t="s">
        <v>81</v>
      </c>
      <c r="AM146">
        <v>2508705126</v>
      </c>
      <c r="AN146">
        <v>2508705055</v>
      </c>
      <c r="AO146" t="s">
        <v>3319</v>
      </c>
      <c r="AR146" t="s">
        <v>3118</v>
      </c>
      <c r="AS146" t="s">
        <v>3119</v>
      </c>
      <c r="AW146" t="s">
        <v>3119</v>
      </c>
      <c r="AX146" t="s">
        <v>3119</v>
      </c>
      <c r="AY146" t="s">
        <v>3119</v>
      </c>
      <c r="AZ146" t="s">
        <v>3119</v>
      </c>
      <c r="BA146" t="s">
        <v>3119</v>
      </c>
      <c r="BB146" t="s">
        <v>3118</v>
      </c>
      <c r="BC146" t="s">
        <v>3118</v>
      </c>
      <c r="BD146" t="s">
        <v>3118</v>
      </c>
      <c r="BE146" t="s">
        <v>3118</v>
      </c>
      <c r="BF146" t="s">
        <v>3118</v>
      </c>
      <c r="BG146" t="s">
        <v>3118</v>
      </c>
      <c r="BH146" t="s">
        <v>3118</v>
      </c>
      <c r="BI146" t="str">
        <f t="shared" si="13"/>
        <v>Yes</v>
      </c>
      <c r="BJ146" t="str">
        <f t="shared" si="14"/>
        <v>Yes</v>
      </c>
      <c r="BK146" t="str">
        <f t="shared" si="15"/>
        <v>No</v>
      </c>
    </row>
    <row r="147" spans="16:63" x14ac:dyDescent="0.25">
      <c r="P147" t="str">
        <f t="shared" si="11"/>
        <v>023Public School45</v>
      </c>
      <c r="Q147">
        <f t="shared" si="12"/>
        <v>45</v>
      </c>
      <c r="R147" s="179" t="s">
        <v>105</v>
      </c>
      <c r="S147" s="179" t="s">
        <v>4969</v>
      </c>
      <c r="T147" t="s">
        <v>518</v>
      </c>
      <c r="U147" t="s">
        <v>4970</v>
      </c>
      <c r="V147" t="s">
        <v>4186</v>
      </c>
      <c r="W147" t="s">
        <v>4152</v>
      </c>
      <c r="X147" t="s">
        <v>4971</v>
      </c>
      <c r="Z147" t="s">
        <v>505</v>
      </c>
      <c r="AA147" t="s">
        <v>506</v>
      </c>
      <c r="AB147" t="s">
        <v>3203</v>
      </c>
      <c r="AD147" t="s">
        <v>81</v>
      </c>
      <c r="AM147">
        <v>2508705139</v>
      </c>
      <c r="AN147">
        <v>2508705039</v>
      </c>
      <c r="AO147" t="s">
        <v>3320</v>
      </c>
      <c r="AR147" t="s">
        <v>3118</v>
      </c>
      <c r="AS147" t="s">
        <v>3119</v>
      </c>
      <c r="AW147" t="s">
        <v>3119</v>
      </c>
      <c r="AX147" t="s">
        <v>3119</v>
      </c>
      <c r="AY147" t="s">
        <v>3119</v>
      </c>
      <c r="AZ147" t="s">
        <v>3119</v>
      </c>
      <c r="BA147" t="s">
        <v>3119</v>
      </c>
      <c r="BB147" t="s">
        <v>3118</v>
      </c>
      <c r="BC147" t="s">
        <v>3118</v>
      </c>
      <c r="BD147" t="s">
        <v>3118</v>
      </c>
      <c r="BE147" t="s">
        <v>3118</v>
      </c>
      <c r="BF147" t="s">
        <v>3118</v>
      </c>
      <c r="BG147" t="s">
        <v>3118</v>
      </c>
      <c r="BH147" t="s">
        <v>3118</v>
      </c>
      <c r="BI147" t="str">
        <f t="shared" si="13"/>
        <v>Yes</v>
      </c>
      <c r="BJ147" t="str">
        <f t="shared" si="14"/>
        <v>Yes</v>
      </c>
      <c r="BK147" t="str">
        <f t="shared" si="15"/>
        <v>No</v>
      </c>
    </row>
    <row r="148" spans="16:63" x14ac:dyDescent="0.25">
      <c r="P148" t="str">
        <f t="shared" si="11"/>
        <v>023Public School46</v>
      </c>
      <c r="Q148">
        <f t="shared" si="12"/>
        <v>46</v>
      </c>
      <c r="R148" s="179" t="s">
        <v>105</v>
      </c>
      <c r="S148" s="179" t="s">
        <v>4972</v>
      </c>
      <c r="T148" t="s">
        <v>1971</v>
      </c>
      <c r="U148" t="s">
        <v>4973</v>
      </c>
      <c r="V148" t="s">
        <v>4903</v>
      </c>
      <c r="W148" t="s">
        <v>4152</v>
      </c>
      <c r="X148" t="s">
        <v>4974</v>
      </c>
      <c r="Z148" t="s">
        <v>208</v>
      </c>
      <c r="AA148" t="s">
        <v>899</v>
      </c>
      <c r="AB148" t="s">
        <v>3203</v>
      </c>
      <c r="AD148" t="s">
        <v>81</v>
      </c>
      <c r="AM148">
        <v>2508705104</v>
      </c>
      <c r="AN148">
        <v>2508705026</v>
      </c>
      <c r="AO148" t="s">
        <v>3321</v>
      </c>
      <c r="AR148" t="s">
        <v>3118</v>
      </c>
      <c r="AS148" t="s">
        <v>3119</v>
      </c>
      <c r="AW148" t="s">
        <v>3119</v>
      </c>
      <c r="AX148" t="s">
        <v>3119</v>
      </c>
      <c r="AY148" t="s">
        <v>3119</v>
      </c>
      <c r="AZ148" t="s">
        <v>3119</v>
      </c>
      <c r="BA148" t="s">
        <v>3119</v>
      </c>
      <c r="BB148" t="s">
        <v>3118</v>
      </c>
      <c r="BC148" t="s">
        <v>3118</v>
      </c>
      <c r="BD148" t="s">
        <v>3118</v>
      </c>
      <c r="BE148" t="s">
        <v>3118</v>
      </c>
      <c r="BF148" t="s">
        <v>3118</v>
      </c>
      <c r="BG148" t="s">
        <v>3118</v>
      </c>
      <c r="BH148" t="s">
        <v>3118</v>
      </c>
      <c r="BI148" t="str">
        <f t="shared" si="13"/>
        <v>Yes</v>
      </c>
      <c r="BJ148" t="str">
        <f t="shared" si="14"/>
        <v>Yes</v>
      </c>
      <c r="BK148" t="str">
        <f t="shared" si="15"/>
        <v>No</v>
      </c>
    </row>
    <row r="149" spans="16:63" x14ac:dyDescent="0.25">
      <c r="P149" t="str">
        <f t="shared" si="11"/>
        <v>023Public School47</v>
      </c>
      <c r="Q149">
        <f t="shared" si="12"/>
        <v>47</v>
      </c>
      <c r="R149" s="179" t="s">
        <v>105</v>
      </c>
      <c r="S149" s="179" t="s">
        <v>4975</v>
      </c>
      <c r="T149" t="s">
        <v>2156</v>
      </c>
      <c r="U149" t="s">
        <v>4185</v>
      </c>
      <c r="V149" t="s">
        <v>4186</v>
      </c>
      <c r="W149" t="s">
        <v>4152</v>
      </c>
      <c r="X149" t="s">
        <v>4187</v>
      </c>
      <c r="Z149" t="s">
        <v>1861</v>
      </c>
      <c r="AA149" t="s">
        <v>1862</v>
      </c>
      <c r="AB149" t="s">
        <v>3203</v>
      </c>
      <c r="AD149" t="s">
        <v>81</v>
      </c>
      <c r="AM149">
        <v>2508705120</v>
      </c>
      <c r="AN149">
        <v>2508705020</v>
      </c>
      <c r="AO149" t="s">
        <v>2155</v>
      </c>
      <c r="AR149" t="s">
        <v>3118</v>
      </c>
      <c r="AS149" t="s">
        <v>3118</v>
      </c>
      <c r="AW149" t="s">
        <v>3118</v>
      </c>
      <c r="AX149" t="s">
        <v>3118</v>
      </c>
      <c r="AY149" t="s">
        <v>3118</v>
      </c>
      <c r="AZ149" t="s">
        <v>3118</v>
      </c>
      <c r="BA149" t="s">
        <v>3118</v>
      </c>
      <c r="BB149" t="s">
        <v>3118</v>
      </c>
      <c r="BC149" t="s">
        <v>3118</v>
      </c>
      <c r="BD149" t="s">
        <v>3118</v>
      </c>
      <c r="BE149" t="s">
        <v>3118</v>
      </c>
      <c r="BF149" t="s">
        <v>3118</v>
      </c>
      <c r="BG149" t="s">
        <v>3118</v>
      </c>
      <c r="BH149" t="s">
        <v>3119</v>
      </c>
      <c r="BI149" t="str">
        <f t="shared" si="13"/>
        <v>No</v>
      </c>
      <c r="BJ149" t="str">
        <f t="shared" si="14"/>
        <v>No</v>
      </c>
      <c r="BK149" t="str">
        <f t="shared" si="15"/>
        <v>Yes</v>
      </c>
    </row>
    <row r="150" spans="16:63" x14ac:dyDescent="0.25">
      <c r="P150" t="str">
        <f t="shared" si="11"/>
        <v>023Public School48</v>
      </c>
      <c r="Q150">
        <f t="shared" si="12"/>
        <v>48</v>
      </c>
      <c r="R150" s="179" t="s">
        <v>105</v>
      </c>
      <c r="S150" s="179" t="s">
        <v>4976</v>
      </c>
      <c r="T150" t="s">
        <v>2385</v>
      </c>
      <c r="U150" t="s">
        <v>4977</v>
      </c>
      <c r="V150" t="s">
        <v>4186</v>
      </c>
      <c r="W150" t="s">
        <v>4152</v>
      </c>
      <c r="X150" t="s">
        <v>4978</v>
      </c>
      <c r="Z150" t="s">
        <v>2056</v>
      </c>
      <c r="AA150" t="s">
        <v>325</v>
      </c>
      <c r="AB150" t="s">
        <v>3203</v>
      </c>
      <c r="AD150" t="s">
        <v>81</v>
      </c>
      <c r="AM150">
        <v>2508705123</v>
      </c>
      <c r="AN150">
        <v>2508705028</v>
      </c>
      <c r="AO150" t="s">
        <v>3322</v>
      </c>
      <c r="AR150" t="s">
        <v>3118</v>
      </c>
      <c r="AS150" t="s">
        <v>3118</v>
      </c>
      <c r="AW150" t="s">
        <v>3118</v>
      </c>
      <c r="AX150" t="s">
        <v>3118</v>
      </c>
      <c r="AY150" t="s">
        <v>3118</v>
      </c>
      <c r="AZ150" t="s">
        <v>3118</v>
      </c>
      <c r="BA150" t="s">
        <v>3118</v>
      </c>
      <c r="BB150" t="s">
        <v>3119</v>
      </c>
      <c r="BC150" t="s">
        <v>3119</v>
      </c>
      <c r="BD150" t="s">
        <v>3119</v>
      </c>
      <c r="BE150" t="s">
        <v>3118</v>
      </c>
      <c r="BF150" t="s">
        <v>3118</v>
      </c>
      <c r="BG150" t="s">
        <v>3118</v>
      </c>
      <c r="BH150" t="s">
        <v>3118</v>
      </c>
      <c r="BI150" t="str">
        <f t="shared" si="13"/>
        <v>No</v>
      </c>
      <c r="BJ150" t="str">
        <f t="shared" si="14"/>
        <v>Yes</v>
      </c>
      <c r="BK150" t="str">
        <f t="shared" si="15"/>
        <v>Yes</v>
      </c>
    </row>
    <row r="151" spans="16:63" x14ac:dyDescent="0.25">
      <c r="P151" t="str">
        <f t="shared" si="11"/>
        <v>023Public School49</v>
      </c>
      <c r="Q151">
        <f t="shared" si="12"/>
        <v>49</v>
      </c>
      <c r="R151" s="179" t="s">
        <v>105</v>
      </c>
      <c r="S151" s="179" t="s">
        <v>4979</v>
      </c>
      <c r="T151" t="s">
        <v>8641</v>
      </c>
      <c r="U151" t="s">
        <v>4980</v>
      </c>
      <c r="V151" t="s">
        <v>4940</v>
      </c>
      <c r="W151" t="s">
        <v>4152</v>
      </c>
      <c r="X151" t="s">
        <v>4981</v>
      </c>
      <c r="Z151" t="s">
        <v>659</v>
      </c>
      <c r="AA151" t="s">
        <v>2383</v>
      </c>
      <c r="AB151" t="s">
        <v>3203</v>
      </c>
      <c r="AD151" t="s">
        <v>81</v>
      </c>
      <c r="AM151">
        <v>2508705124</v>
      </c>
      <c r="AN151">
        <v>2508705032</v>
      </c>
      <c r="AO151" t="s">
        <v>3309</v>
      </c>
      <c r="AR151" t="s">
        <v>3118</v>
      </c>
      <c r="AS151" t="s">
        <v>3118</v>
      </c>
      <c r="AW151" t="s">
        <v>3118</v>
      </c>
      <c r="AX151" t="s">
        <v>3118</v>
      </c>
      <c r="AY151" t="s">
        <v>3118</v>
      </c>
      <c r="AZ151" t="s">
        <v>3118</v>
      </c>
      <c r="BA151" t="s">
        <v>3118</v>
      </c>
      <c r="BB151" t="s">
        <v>3119</v>
      </c>
      <c r="BC151" t="s">
        <v>3119</v>
      </c>
      <c r="BD151" t="s">
        <v>3119</v>
      </c>
      <c r="BE151" t="s">
        <v>3118</v>
      </c>
      <c r="BF151" t="s">
        <v>3118</v>
      </c>
      <c r="BG151" t="s">
        <v>3118</v>
      </c>
      <c r="BH151" t="s">
        <v>3118</v>
      </c>
      <c r="BI151" t="str">
        <f t="shared" si="13"/>
        <v>No</v>
      </c>
      <c r="BJ151" t="str">
        <f t="shared" si="14"/>
        <v>Yes</v>
      </c>
      <c r="BK151" t="str">
        <f t="shared" si="15"/>
        <v>Yes</v>
      </c>
    </row>
    <row r="152" spans="16:63" x14ac:dyDescent="0.25">
      <c r="P152" t="str">
        <f t="shared" si="11"/>
        <v>027Public School1</v>
      </c>
      <c r="Q152">
        <f t="shared" si="12"/>
        <v>1</v>
      </c>
      <c r="R152" s="179" t="s">
        <v>78</v>
      </c>
      <c r="S152" s="179" t="s">
        <v>4188</v>
      </c>
      <c r="T152" t="s">
        <v>1560</v>
      </c>
      <c r="U152" t="s">
        <v>4189</v>
      </c>
      <c r="V152" t="s">
        <v>4190</v>
      </c>
      <c r="W152" t="s">
        <v>4152</v>
      </c>
      <c r="X152" t="s">
        <v>4191</v>
      </c>
      <c r="Z152" t="s">
        <v>361</v>
      </c>
      <c r="AA152" t="s">
        <v>8938</v>
      </c>
      <c r="AB152" t="s">
        <v>3116</v>
      </c>
      <c r="AD152" t="s">
        <v>81</v>
      </c>
      <c r="AM152">
        <v>2503985800</v>
      </c>
      <c r="AN152">
        <v>2503985206</v>
      </c>
      <c r="AO152" t="s">
        <v>9249</v>
      </c>
      <c r="AR152" t="s">
        <v>3118</v>
      </c>
      <c r="AS152" t="s">
        <v>3118</v>
      </c>
      <c r="AW152" t="s">
        <v>3118</v>
      </c>
      <c r="AX152" t="s">
        <v>3118</v>
      </c>
      <c r="AY152" t="s">
        <v>3118</v>
      </c>
      <c r="AZ152" t="s">
        <v>3118</v>
      </c>
      <c r="BA152" t="s">
        <v>3118</v>
      </c>
      <c r="BB152" t="s">
        <v>3118</v>
      </c>
      <c r="BC152" t="s">
        <v>3118</v>
      </c>
      <c r="BD152" t="s">
        <v>3118</v>
      </c>
      <c r="BE152" t="s">
        <v>3119</v>
      </c>
      <c r="BF152" t="s">
        <v>3119</v>
      </c>
      <c r="BG152" t="s">
        <v>3119</v>
      </c>
      <c r="BH152" t="s">
        <v>3119</v>
      </c>
      <c r="BI152" t="str">
        <f t="shared" si="13"/>
        <v>No</v>
      </c>
      <c r="BJ152" t="str">
        <f t="shared" si="14"/>
        <v>No</v>
      </c>
      <c r="BK152" t="str">
        <f t="shared" si="15"/>
        <v>Yes</v>
      </c>
    </row>
    <row r="153" spans="16:63" x14ac:dyDescent="0.25">
      <c r="P153" t="str">
        <f t="shared" si="11"/>
        <v>027Public School2</v>
      </c>
      <c r="Q153">
        <f t="shared" si="12"/>
        <v>2</v>
      </c>
      <c r="R153" s="179" t="s">
        <v>78</v>
      </c>
      <c r="S153" s="179" t="s">
        <v>4192</v>
      </c>
      <c r="T153" t="s">
        <v>8642</v>
      </c>
      <c r="U153" t="s">
        <v>4193</v>
      </c>
      <c r="V153" t="s">
        <v>4194</v>
      </c>
      <c r="W153" t="s">
        <v>4152</v>
      </c>
      <c r="X153" t="s">
        <v>4195</v>
      </c>
      <c r="Z153" t="s">
        <v>2163</v>
      </c>
      <c r="AA153" t="s">
        <v>2164</v>
      </c>
      <c r="AB153" t="s">
        <v>3116</v>
      </c>
      <c r="AD153" t="s">
        <v>81</v>
      </c>
      <c r="AM153">
        <v>2503954838</v>
      </c>
      <c r="AN153">
        <v>2503952649</v>
      </c>
      <c r="AO153" t="s">
        <v>3328</v>
      </c>
      <c r="AR153" t="s">
        <v>3118</v>
      </c>
      <c r="AS153" t="s">
        <v>3118</v>
      </c>
      <c r="AW153" t="s">
        <v>3118</v>
      </c>
      <c r="AX153" t="s">
        <v>3118</v>
      </c>
      <c r="AY153" t="s">
        <v>3118</v>
      </c>
      <c r="AZ153" t="s">
        <v>3118</v>
      </c>
      <c r="BA153" t="s">
        <v>3118</v>
      </c>
      <c r="BB153" t="s">
        <v>3118</v>
      </c>
      <c r="BC153" t="s">
        <v>3118</v>
      </c>
      <c r="BD153" t="s">
        <v>3118</v>
      </c>
      <c r="BE153" t="s">
        <v>3118</v>
      </c>
      <c r="BF153" t="s">
        <v>3119</v>
      </c>
      <c r="BG153" t="s">
        <v>3119</v>
      </c>
      <c r="BH153" t="s">
        <v>3119</v>
      </c>
      <c r="BI153" t="str">
        <f t="shared" si="13"/>
        <v>No</v>
      </c>
      <c r="BJ153" t="str">
        <f t="shared" si="14"/>
        <v>No</v>
      </c>
      <c r="BK153" t="str">
        <f t="shared" si="15"/>
        <v>Yes</v>
      </c>
    </row>
    <row r="154" spans="16:63" x14ac:dyDescent="0.25">
      <c r="P154" t="str">
        <f t="shared" si="11"/>
        <v>027Public School3</v>
      </c>
      <c r="Q154">
        <f t="shared" si="12"/>
        <v>3</v>
      </c>
      <c r="R154" s="179" t="s">
        <v>78</v>
      </c>
      <c r="S154" s="179" t="s">
        <v>4464</v>
      </c>
      <c r="T154" t="s">
        <v>8643</v>
      </c>
      <c r="U154" t="s">
        <v>8644</v>
      </c>
      <c r="V154" t="s">
        <v>8645</v>
      </c>
      <c r="W154" t="s">
        <v>4152</v>
      </c>
      <c r="X154" t="s">
        <v>4191</v>
      </c>
      <c r="Z154" t="s">
        <v>221</v>
      </c>
      <c r="AA154" t="s">
        <v>369</v>
      </c>
      <c r="AB154" t="s">
        <v>3181</v>
      </c>
      <c r="AD154" t="s">
        <v>81</v>
      </c>
      <c r="AM154">
        <v>2503983800</v>
      </c>
      <c r="AR154" t="s">
        <v>3118</v>
      </c>
      <c r="AS154" t="s">
        <v>3118</v>
      </c>
      <c r="AW154" t="s">
        <v>3118</v>
      </c>
      <c r="AX154" t="s">
        <v>3118</v>
      </c>
      <c r="AY154" t="s">
        <v>3118</v>
      </c>
      <c r="AZ154" t="s">
        <v>3118</v>
      </c>
      <c r="BA154" t="s">
        <v>3118</v>
      </c>
      <c r="BB154" t="s">
        <v>3118</v>
      </c>
      <c r="BC154" t="s">
        <v>3118</v>
      </c>
      <c r="BD154" t="s">
        <v>3118</v>
      </c>
      <c r="BE154" t="s">
        <v>3118</v>
      </c>
      <c r="BF154" t="s">
        <v>3118</v>
      </c>
      <c r="BG154" t="s">
        <v>3118</v>
      </c>
      <c r="BH154" t="s">
        <v>3118</v>
      </c>
      <c r="BI154" t="str">
        <f t="shared" si="13"/>
        <v>No</v>
      </c>
      <c r="BJ154" t="str">
        <f t="shared" si="14"/>
        <v>No</v>
      </c>
      <c r="BK154" t="str">
        <f t="shared" si="15"/>
        <v>No</v>
      </c>
    </row>
    <row r="155" spans="16:63" x14ac:dyDescent="0.25">
      <c r="P155" t="str">
        <f t="shared" si="11"/>
        <v>027Public School4</v>
      </c>
      <c r="Q155">
        <f t="shared" si="12"/>
        <v>4</v>
      </c>
      <c r="R155" s="179" t="s">
        <v>78</v>
      </c>
      <c r="S155" s="179" t="s">
        <v>4561</v>
      </c>
      <c r="T155" t="s">
        <v>1266</v>
      </c>
      <c r="U155" t="s">
        <v>4562</v>
      </c>
      <c r="V155" t="s">
        <v>4190</v>
      </c>
      <c r="W155" t="s">
        <v>4152</v>
      </c>
      <c r="X155" t="s">
        <v>4563</v>
      </c>
      <c r="Z155" t="s">
        <v>244</v>
      </c>
      <c r="AA155" t="s">
        <v>2158</v>
      </c>
      <c r="AB155" t="s">
        <v>3197</v>
      </c>
      <c r="AD155" t="s">
        <v>81</v>
      </c>
      <c r="AM155">
        <v>2509892301</v>
      </c>
      <c r="AN155">
        <v>2509890307</v>
      </c>
      <c r="AO155" t="s">
        <v>9250</v>
      </c>
      <c r="AR155" t="s">
        <v>3118</v>
      </c>
      <c r="AS155" t="s">
        <v>3118</v>
      </c>
      <c r="AW155" t="s">
        <v>3118</v>
      </c>
      <c r="AX155" t="s">
        <v>3118</v>
      </c>
      <c r="AY155" t="s">
        <v>3118</v>
      </c>
      <c r="AZ155" t="s">
        <v>3118</v>
      </c>
      <c r="BA155" t="s">
        <v>3118</v>
      </c>
      <c r="BB155" t="s">
        <v>3118</v>
      </c>
      <c r="BC155" t="s">
        <v>3118</v>
      </c>
      <c r="BD155" t="s">
        <v>3118</v>
      </c>
      <c r="BE155" t="s">
        <v>3118</v>
      </c>
      <c r="BF155" t="s">
        <v>3118</v>
      </c>
      <c r="BG155" t="s">
        <v>3118</v>
      </c>
      <c r="BH155" t="s">
        <v>3118</v>
      </c>
      <c r="BI155" t="str">
        <f t="shared" si="13"/>
        <v>No</v>
      </c>
      <c r="BJ155" t="str">
        <f t="shared" si="14"/>
        <v>No</v>
      </c>
      <c r="BK155" t="str">
        <f t="shared" si="15"/>
        <v>No</v>
      </c>
    </row>
    <row r="156" spans="16:63" x14ac:dyDescent="0.25">
      <c r="P156" t="str">
        <f t="shared" si="11"/>
        <v>027Public School5</v>
      </c>
      <c r="Q156">
        <f t="shared" si="12"/>
        <v>5</v>
      </c>
      <c r="R156" s="179" t="s">
        <v>78</v>
      </c>
      <c r="S156" s="179" t="s">
        <v>4982</v>
      </c>
      <c r="T156" t="s">
        <v>796</v>
      </c>
      <c r="U156" t="s">
        <v>4171</v>
      </c>
      <c r="V156" t="s">
        <v>4983</v>
      </c>
      <c r="W156" t="s">
        <v>4152</v>
      </c>
      <c r="X156" t="s">
        <v>4984</v>
      </c>
      <c r="Z156" t="s">
        <v>2161</v>
      </c>
      <c r="AA156" t="s">
        <v>2162</v>
      </c>
      <c r="AB156" t="s">
        <v>3203</v>
      </c>
      <c r="AD156" t="s">
        <v>81</v>
      </c>
      <c r="AM156">
        <v>2503972962</v>
      </c>
      <c r="AN156">
        <v>2503972390</v>
      </c>
      <c r="AO156" t="s">
        <v>3323</v>
      </c>
      <c r="AR156" t="s">
        <v>3118</v>
      </c>
      <c r="AS156" t="s">
        <v>3119</v>
      </c>
      <c r="AW156" t="s">
        <v>3119</v>
      </c>
      <c r="AX156" t="s">
        <v>3119</v>
      </c>
      <c r="AY156" t="s">
        <v>3119</v>
      </c>
      <c r="AZ156" t="s">
        <v>3119</v>
      </c>
      <c r="BA156" t="s">
        <v>3119</v>
      </c>
      <c r="BB156" t="s">
        <v>3119</v>
      </c>
      <c r="BC156" t="s">
        <v>3119</v>
      </c>
      <c r="BD156" t="s">
        <v>3118</v>
      </c>
      <c r="BE156" t="s">
        <v>3118</v>
      </c>
      <c r="BF156" t="s">
        <v>3118</v>
      </c>
      <c r="BG156" t="s">
        <v>3118</v>
      </c>
      <c r="BH156" t="s">
        <v>3118</v>
      </c>
      <c r="BI156" t="str">
        <f t="shared" si="13"/>
        <v>Yes</v>
      </c>
      <c r="BJ156" t="str">
        <f t="shared" si="14"/>
        <v>Yes</v>
      </c>
      <c r="BK156" t="str">
        <f t="shared" si="15"/>
        <v>No</v>
      </c>
    </row>
    <row r="157" spans="16:63" x14ac:dyDescent="0.25">
      <c r="P157" t="str">
        <f t="shared" si="11"/>
        <v>027Public School6</v>
      </c>
      <c r="Q157">
        <f t="shared" si="12"/>
        <v>6</v>
      </c>
      <c r="R157" s="179" t="s">
        <v>78</v>
      </c>
      <c r="S157" s="179" t="s">
        <v>4985</v>
      </c>
      <c r="T157" t="s">
        <v>971</v>
      </c>
      <c r="U157" t="s">
        <v>4704</v>
      </c>
      <c r="V157" t="s">
        <v>4986</v>
      </c>
      <c r="W157" t="s">
        <v>4152</v>
      </c>
      <c r="X157" t="s">
        <v>4987</v>
      </c>
      <c r="Z157" t="s">
        <v>84</v>
      </c>
      <c r="AA157" t="s">
        <v>85</v>
      </c>
      <c r="AB157" t="s">
        <v>3203</v>
      </c>
      <c r="AD157" t="s">
        <v>81</v>
      </c>
      <c r="AM157">
        <v>2506203438</v>
      </c>
      <c r="AN157">
        <v>2506203468</v>
      </c>
      <c r="AO157" t="s">
        <v>2386</v>
      </c>
      <c r="AR157" t="s">
        <v>3118</v>
      </c>
      <c r="AS157" t="s">
        <v>3119</v>
      </c>
      <c r="AW157" t="s">
        <v>3119</v>
      </c>
      <c r="AX157" t="s">
        <v>3119</v>
      </c>
      <c r="AY157" t="s">
        <v>3119</v>
      </c>
      <c r="AZ157" t="s">
        <v>3119</v>
      </c>
      <c r="BA157" t="s">
        <v>3119</v>
      </c>
      <c r="BB157" t="s">
        <v>3119</v>
      </c>
      <c r="BC157" t="s">
        <v>3119</v>
      </c>
      <c r="BD157" t="s">
        <v>3119</v>
      </c>
      <c r="BE157" t="s">
        <v>3119</v>
      </c>
      <c r="BF157" t="s">
        <v>3118</v>
      </c>
      <c r="BG157" t="s">
        <v>3118</v>
      </c>
      <c r="BH157" t="s">
        <v>3118</v>
      </c>
      <c r="BI157" t="str">
        <f t="shared" si="13"/>
        <v>Yes</v>
      </c>
      <c r="BJ157" t="str">
        <f t="shared" si="14"/>
        <v>Yes</v>
      </c>
      <c r="BK157" t="str">
        <f t="shared" si="15"/>
        <v>Yes</v>
      </c>
    </row>
    <row r="158" spans="16:63" x14ac:dyDescent="0.25">
      <c r="P158" t="str">
        <f t="shared" si="11"/>
        <v>027Public School7</v>
      </c>
      <c r="Q158">
        <f t="shared" si="12"/>
        <v>7</v>
      </c>
      <c r="R158" s="179" t="s">
        <v>78</v>
      </c>
      <c r="S158" s="179" t="s">
        <v>4988</v>
      </c>
      <c r="T158" t="s">
        <v>1188</v>
      </c>
      <c r="U158" t="s">
        <v>4989</v>
      </c>
      <c r="V158" t="s">
        <v>4190</v>
      </c>
      <c r="W158" t="s">
        <v>4152</v>
      </c>
      <c r="X158" t="s">
        <v>4990</v>
      </c>
      <c r="Z158" t="s">
        <v>173</v>
      </c>
      <c r="AA158" t="s">
        <v>123</v>
      </c>
      <c r="AB158" t="s">
        <v>3203</v>
      </c>
      <c r="AD158" t="s">
        <v>81</v>
      </c>
      <c r="AM158">
        <v>2503924104</v>
      </c>
      <c r="AN158">
        <v>2503926574</v>
      </c>
      <c r="AO158" t="s">
        <v>9251</v>
      </c>
      <c r="AR158" t="s">
        <v>3118</v>
      </c>
      <c r="AS158" t="s">
        <v>3119</v>
      </c>
      <c r="AW158" t="s">
        <v>3119</v>
      </c>
      <c r="AX158" t="s">
        <v>3119</v>
      </c>
      <c r="AY158" t="s">
        <v>3119</v>
      </c>
      <c r="AZ158" t="s">
        <v>3119</v>
      </c>
      <c r="BA158" t="s">
        <v>3119</v>
      </c>
      <c r="BB158" t="s">
        <v>3119</v>
      </c>
      <c r="BC158" t="s">
        <v>3118</v>
      </c>
      <c r="BD158" t="s">
        <v>3118</v>
      </c>
      <c r="BE158" t="s">
        <v>3118</v>
      </c>
      <c r="BF158" t="s">
        <v>3118</v>
      </c>
      <c r="BG158" t="s">
        <v>3118</v>
      </c>
      <c r="BH158" t="s">
        <v>3118</v>
      </c>
      <c r="BI158" t="str">
        <f t="shared" si="13"/>
        <v>Yes</v>
      </c>
      <c r="BJ158" t="str">
        <f t="shared" si="14"/>
        <v>Yes</v>
      </c>
      <c r="BK158" t="str">
        <f t="shared" si="15"/>
        <v>No</v>
      </c>
    </row>
    <row r="159" spans="16:63" x14ac:dyDescent="0.25">
      <c r="P159" t="str">
        <f t="shared" si="11"/>
        <v>027Public School8</v>
      </c>
      <c r="Q159">
        <f t="shared" si="12"/>
        <v>8</v>
      </c>
      <c r="R159" s="179" t="s">
        <v>78</v>
      </c>
      <c r="S159" s="179" t="s">
        <v>4991</v>
      </c>
      <c r="T159" t="s">
        <v>79</v>
      </c>
      <c r="U159" t="s">
        <v>4592</v>
      </c>
      <c r="V159" t="s">
        <v>4194</v>
      </c>
      <c r="W159" t="s">
        <v>4152</v>
      </c>
      <c r="X159" t="s">
        <v>4195</v>
      </c>
      <c r="Z159" t="s">
        <v>8939</v>
      </c>
      <c r="AA159" t="s">
        <v>8940</v>
      </c>
      <c r="AB159" t="s">
        <v>3203</v>
      </c>
      <c r="AD159" t="s">
        <v>81</v>
      </c>
      <c r="AM159">
        <v>2503952258</v>
      </c>
      <c r="AN159">
        <v>2503953621</v>
      </c>
      <c r="AO159" t="s">
        <v>9252</v>
      </c>
      <c r="AR159" t="s">
        <v>3118</v>
      </c>
      <c r="AS159" t="s">
        <v>3119</v>
      </c>
      <c r="AW159" t="s">
        <v>3119</v>
      </c>
      <c r="AX159" t="s">
        <v>3119</v>
      </c>
      <c r="AY159" t="s">
        <v>3119</v>
      </c>
      <c r="AZ159" t="s">
        <v>3119</v>
      </c>
      <c r="BA159" t="s">
        <v>3119</v>
      </c>
      <c r="BB159" t="s">
        <v>3119</v>
      </c>
      <c r="BC159" t="s">
        <v>3119</v>
      </c>
      <c r="BD159" t="s">
        <v>3118</v>
      </c>
      <c r="BE159" t="s">
        <v>3118</v>
      </c>
      <c r="BF159" t="s">
        <v>3118</v>
      </c>
      <c r="BG159" t="s">
        <v>3118</v>
      </c>
      <c r="BH159" t="s">
        <v>3118</v>
      </c>
      <c r="BI159" t="str">
        <f t="shared" si="13"/>
        <v>Yes</v>
      </c>
      <c r="BJ159" t="str">
        <f t="shared" si="14"/>
        <v>Yes</v>
      </c>
      <c r="BK159" t="str">
        <f t="shared" si="15"/>
        <v>No</v>
      </c>
    </row>
    <row r="160" spans="16:63" x14ac:dyDescent="0.25">
      <c r="P160" t="str">
        <f t="shared" si="11"/>
        <v>027Public School9</v>
      </c>
      <c r="Q160">
        <f t="shared" si="12"/>
        <v>9</v>
      </c>
      <c r="R160" s="179" t="s">
        <v>78</v>
      </c>
      <c r="S160" s="179" t="s">
        <v>4992</v>
      </c>
      <c r="T160" t="s">
        <v>1127</v>
      </c>
      <c r="U160" t="s">
        <v>4993</v>
      </c>
      <c r="V160" t="s">
        <v>4994</v>
      </c>
      <c r="W160" t="s">
        <v>4152</v>
      </c>
      <c r="X160" t="s">
        <v>4995</v>
      </c>
      <c r="Z160" t="s">
        <v>8941</v>
      </c>
      <c r="AA160" t="s">
        <v>8942</v>
      </c>
      <c r="AB160" t="s">
        <v>3203</v>
      </c>
      <c r="AD160" t="s">
        <v>81</v>
      </c>
      <c r="AM160">
        <v>2507902320</v>
      </c>
      <c r="AN160">
        <v>2507902315</v>
      </c>
      <c r="AO160" t="s">
        <v>9253</v>
      </c>
      <c r="AR160" t="s">
        <v>3118</v>
      </c>
      <c r="AS160" t="s">
        <v>3119</v>
      </c>
      <c r="AW160" t="s">
        <v>3119</v>
      </c>
      <c r="AX160" t="s">
        <v>3119</v>
      </c>
      <c r="AY160" t="s">
        <v>3119</v>
      </c>
      <c r="AZ160" t="s">
        <v>3119</v>
      </c>
      <c r="BA160" t="s">
        <v>3119</v>
      </c>
      <c r="BB160" t="s">
        <v>3119</v>
      </c>
      <c r="BC160" t="s">
        <v>3119</v>
      </c>
      <c r="BD160" t="s">
        <v>3118</v>
      </c>
      <c r="BE160" t="s">
        <v>3118</v>
      </c>
      <c r="BF160" t="s">
        <v>3118</v>
      </c>
      <c r="BG160" t="s">
        <v>3118</v>
      </c>
      <c r="BH160" t="s">
        <v>3118</v>
      </c>
      <c r="BI160" t="str">
        <f t="shared" si="13"/>
        <v>Yes</v>
      </c>
      <c r="BJ160" t="str">
        <f t="shared" si="14"/>
        <v>Yes</v>
      </c>
      <c r="BK160" t="str">
        <f t="shared" si="15"/>
        <v>No</v>
      </c>
    </row>
    <row r="161" spans="16:63" x14ac:dyDescent="0.25">
      <c r="P161" t="str">
        <f t="shared" si="11"/>
        <v>027Public School10</v>
      </c>
      <c r="Q161">
        <f t="shared" si="12"/>
        <v>10</v>
      </c>
      <c r="R161" s="179" t="s">
        <v>78</v>
      </c>
      <c r="S161" s="179" t="s">
        <v>4996</v>
      </c>
      <c r="T161" t="s">
        <v>316</v>
      </c>
      <c r="U161" t="s">
        <v>4997</v>
      </c>
      <c r="V161" t="s">
        <v>4998</v>
      </c>
      <c r="W161" t="s">
        <v>4152</v>
      </c>
      <c r="X161" t="s">
        <v>4999</v>
      </c>
      <c r="Z161" t="s">
        <v>8941</v>
      </c>
      <c r="AA161" t="s">
        <v>8942</v>
      </c>
      <c r="AB161" t="s">
        <v>3203</v>
      </c>
      <c r="AD161" t="s">
        <v>81</v>
      </c>
      <c r="AM161">
        <v>2502432255</v>
      </c>
      <c r="AN161">
        <v>2502432327</v>
      </c>
      <c r="AO161" t="s">
        <v>9254</v>
      </c>
      <c r="AR161" t="s">
        <v>3118</v>
      </c>
      <c r="AS161" t="s">
        <v>3119</v>
      </c>
      <c r="AW161" t="s">
        <v>3119</v>
      </c>
      <c r="AX161" t="s">
        <v>3119</v>
      </c>
      <c r="AY161" t="s">
        <v>3119</v>
      </c>
      <c r="AZ161" t="s">
        <v>3119</v>
      </c>
      <c r="BA161" t="s">
        <v>3119</v>
      </c>
      <c r="BB161" t="s">
        <v>3119</v>
      </c>
      <c r="BC161" t="s">
        <v>3119</v>
      </c>
      <c r="BD161" t="s">
        <v>3118</v>
      </c>
      <c r="BE161" t="s">
        <v>3118</v>
      </c>
      <c r="BF161" t="s">
        <v>3118</v>
      </c>
      <c r="BG161" t="s">
        <v>3118</v>
      </c>
      <c r="BH161" t="s">
        <v>3118</v>
      </c>
      <c r="BI161" t="str">
        <f t="shared" si="13"/>
        <v>Yes</v>
      </c>
      <c r="BJ161" t="str">
        <f t="shared" si="14"/>
        <v>Yes</v>
      </c>
      <c r="BK161" t="str">
        <f t="shared" si="15"/>
        <v>No</v>
      </c>
    </row>
    <row r="162" spans="16:63" x14ac:dyDescent="0.25">
      <c r="P162" t="str">
        <f t="shared" si="11"/>
        <v>027Public School11</v>
      </c>
      <c r="Q162">
        <f t="shared" si="12"/>
        <v>11</v>
      </c>
      <c r="R162" s="179" t="s">
        <v>78</v>
      </c>
      <c r="S162" s="179" t="s">
        <v>5000</v>
      </c>
      <c r="T162" t="s">
        <v>83</v>
      </c>
      <c r="U162" t="s">
        <v>4783</v>
      </c>
      <c r="V162" t="s">
        <v>5001</v>
      </c>
      <c r="W162" t="s">
        <v>4152</v>
      </c>
      <c r="X162" t="s">
        <v>5002</v>
      </c>
      <c r="Z162" t="s">
        <v>623</v>
      </c>
      <c r="AA162" t="s">
        <v>2160</v>
      </c>
      <c r="AB162" t="s">
        <v>3203</v>
      </c>
      <c r="AD162" t="s">
        <v>81</v>
      </c>
      <c r="AM162">
        <v>2502963356</v>
      </c>
      <c r="AN162">
        <v>2502963291</v>
      </c>
      <c r="AO162" t="s">
        <v>3326</v>
      </c>
      <c r="AR162" t="s">
        <v>3118</v>
      </c>
      <c r="AS162" t="s">
        <v>3119</v>
      </c>
      <c r="AW162" t="s">
        <v>3119</v>
      </c>
      <c r="AX162" t="s">
        <v>3119</v>
      </c>
      <c r="AY162" t="s">
        <v>3119</v>
      </c>
      <c r="AZ162" t="s">
        <v>3119</v>
      </c>
      <c r="BA162" t="s">
        <v>3119</v>
      </c>
      <c r="BB162" t="s">
        <v>3119</v>
      </c>
      <c r="BC162" t="s">
        <v>3118</v>
      </c>
      <c r="BD162" t="s">
        <v>3118</v>
      </c>
      <c r="BE162" t="s">
        <v>3118</v>
      </c>
      <c r="BF162" t="s">
        <v>3118</v>
      </c>
      <c r="BG162" t="s">
        <v>3118</v>
      </c>
      <c r="BH162" t="s">
        <v>3118</v>
      </c>
      <c r="BI162" t="str">
        <f t="shared" si="13"/>
        <v>Yes</v>
      </c>
      <c r="BJ162" t="str">
        <f t="shared" si="14"/>
        <v>Yes</v>
      </c>
      <c r="BK162" t="str">
        <f t="shared" si="15"/>
        <v>No</v>
      </c>
    </row>
    <row r="163" spans="16:63" x14ac:dyDescent="0.25">
      <c r="P163" t="str">
        <f t="shared" si="11"/>
        <v>027Public School12</v>
      </c>
      <c r="Q163">
        <f t="shared" si="12"/>
        <v>12</v>
      </c>
      <c r="R163" s="179" t="s">
        <v>78</v>
      </c>
      <c r="S163" s="179" t="s">
        <v>5003</v>
      </c>
      <c r="T163" t="s">
        <v>1089</v>
      </c>
      <c r="U163" t="s">
        <v>5004</v>
      </c>
      <c r="V163" t="s">
        <v>5005</v>
      </c>
      <c r="W163" t="s">
        <v>4152</v>
      </c>
      <c r="X163" t="s">
        <v>5006</v>
      </c>
      <c r="Z163" t="s">
        <v>221</v>
      </c>
      <c r="AA163" t="s">
        <v>369</v>
      </c>
      <c r="AB163" t="s">
        <v>3203</v>
      </c>
      <c r="AD163" t="s">
        <v>81</v>
      </c>
      <c r="AM163">
        <v>2503967230</v>
      </c>
      <c r="AN163">
        <v>2503964092</v>
      </c>
      <c r="AO163" t="s">
        <v>9255</v>
      </c>
      <c r="AR163" t="s">
        <v>3118</v>
      </c>
      <c r="AS163" t="s">
        <v>3119</v>
      </c>
      <c r="AW163" t="s">
        <v>3119</v>
      </c>
      <c r="AX163" t="s">
        <v>3119</v>
      </c>
      <c r="AY163" t="s">
        <v>3119</v>
      </c>
      <c r="AZ163" t="s">
        <v>3119</v>
      </c>
      <c r="BA163" t="s">
        <v>3119</v>
      </c>
      <c r="BB163" t="s">
        <v>3119</v>
      </c>
      <c r="BC163" t="s">
        <v>3119</v>
      </c>
      <c r="BD163" t="s">
        <v>3118</v>
      </c>
      <c r="BE163" t="s">
        <v>3118</v>
      </c>
      <c r="BF163" t="s">
        <v>3118</v>
      </c>
      <c r="BG163" t="s">
        <v>3118</v>
      </c>
      <c r="BH163" t="s">
        <v>3118</v>
      </c>
      <c r="BI163" t="str">
        <f t="shared" si="13"/>
        <v>Yes</v>
      </c>
      <c r="BJ163" t="str">
        <f t="shared" si="14"/>
        <v>Yes</v>
      </c>
      <c r="BK163" t="str">
        <f t="shared" si="15"/>
        <v>No</v>
      </c>
    </row>
    <row r="164" spans="16:63" x14ac:dyDescent="0.25">
      <c r="P164" t="str">
        <f t="shared" si="11"/>
        <v>027Public School13</v>
      </c>
      <c r="Q164">
        <f t="shared" si="12"/>
        <v>13</v>
      </c>
      <c r="R164" s="179" t="s">
        <v>78</v>
      </c>
      <c r="S164" s="179" t="s">
        <v>5007</v>
      </c>
      <c r="T164" t="s">
        <v>507</v>
      </c>
      <c r="U164" t="s">
        <v>5008</v>
      </c>
      <c r="V164" t="s">
        <v>4190</v>
      </c>
      <c r="W164" t="s">
        <v>4152</v>
      </c>
      <c r="X164" t="s">
        <v>5009</v>
      </c>
      <c r="Z164" t="s">
        <v>307</v>
      </c>
      <c r="AA164" t="s">
        <v>478</v>
      </c>
      <c r="AB164" t="s">
        <v>3203</v>
      </c>
      <c r="AD164" t="s">
        <v>81</v>
      </c>
      <c r="AM164">
        <v>2503925455</v>
      </c>
      <c r="AN164">
        <v>2503926606</v>
      </c>
      <c r="AO164" t="s">
        <v>9256</v>
      </c>
      <c r="AR164" t="s">
        <v>3118</v>
      </c>
      <c r="AS164" t="s">
        <v>3119</v>
      </c>
      <c r="AW164" t="s">
        <v>3119</v>
      </c>
      <c r="AX164" t="s">
        <v>3119</v>
      </c>
      <c r="AY164" t="s">
        <v>3119</v>
      </c>
      <c r="AZ164" t="s">
        <v>3119</v>
      </c>
      <c r="BA164" t="s">
        <v>3119</v>
      </c>
      <c r="BB164" t="s">
        <v>3119</v>
      </c>
      <c r="BC164" t="s">
        <v>3118</v>
      </c>
      <c r="BD164" t="s">
        <v>3118</v>
      </c>
      <c r="BE164" t="s">
        <v>3118</v>
      </c>
      <c r="BF164" t="s">
        <v>3118</v>
      </c>
      <c r="BG164" t="s">
        <v>3118</v>
      </c>
      <c r="BH164" t="s">
        <v>3118</v>
      </c>
      <c r="BI164" t="str">
        <f t="shared" si="13"/>
        <v>Yes</v>
      </c>
      <c r="BJ164" t="str">
        <f t="shared" si="14"/>
        <v>Yes</v>
      </c>
      <c r="BK164" t="str">
        <f t="shared" si="15"/>
        <v>No</v>
      </c>
    </row>
    <row r="165" spans="16:63" x14ac:dyDescent="0.25">
      <c r="P165" t="str">
        <f t="shared" si="11"/>
        <v>027Public School14</v>
      </c>
      <c r="Q165">
        <f t="shared" si="12"/>
        <v>14</v>
      </c>
      <c r="R165" s="179" t="s">
        <v>78</v>
      </c>
      <c r="S165" s="179" t="s">
        <v>5010</v>
      </c>
      <c r="T165" t="s">
        <v>1246</v>
      </c>
      <c r="U165" t="s">
        <v>5011</v>
      </c>
      <c r="V165" t="s">
        <v>4190</v>
      </c>
      <c r="W165" t="s">
        <v>4152</v>
      </c>
      <c r="X165" t="s">
        <v>5012</v>
      </c>
      <c r="Z165" t="s">
        <v>183</v>
      </c>
      <c r="AA165" t="s">
        <v>8943</v>
      </c>
      <c r="AB165" t="s">
        <v>3203</v>
      </c>
      <c r="AD165" t="s">
        <v>81</v>
      </c>
      <c r="AM165">
        <v>2502674829</v>
      </c>
      <c r="AN165">
        <v>2503926726</v>
      </c>
      <c r="AO165" t="s">
        <v>9257</v>
      </c>
      <c r="AR165" t="s">
        <v>3118</v>
      </c>
      <c r="AS165" t="s">
        <v>3119</v>
      </c>
      <c r="AW165" t="s">
        <v>3119</v>
      </c>
      <c r="AX165" t="s">
        <v>3119</v>
      </c>
      <c r="AY165" t="s">
        <v>3119</v>
      </c>
      <c r="AZ165" t="s">
        <v>3119</v>
      </c>
      <c r="BA165" t="s">
        <v>3119</v>
      </c>
      <c r="BB165" t="s">
        <v>3119</v>
      </c>
      <c r="BC165" t="s">
        <v>3118</v>
      </c>
      <c r="BD165" t="s">
        <v>3118</v>
      </c>
      <c r="BE165" t="s">
        <v>3118</v>
      </c>
      <c r="BF165" t="s">
        <v>3118</v>
      </c>
      <c r="BG165" t="s">
        <v>3118</v>
      </c>
      <c r="BH165" t="s">
        <v>3118</v>
      </c>
      <c r="BI165" t="str">
        <f t="shared" si="13"/>
        <v>Yes</v>
      </c>
      <c r="BJ165" t="str">
        <f t="shared" si="14"/>
        <v>Yes</v>
      </c>
      <c r="BK165" t="str">
        <f t="shared" si="15"/>
        <v>No</v>
      </c>
    </row>
    <row r="166" spans="16:63" x14ac:dyDescent="0.25">
      <c r="P166" t="str">
        <f t="shared" si="11"/>
        <v>027Public School15</v>
      </c>
      <c r="Q166">
        <f t="shared" si="12"/>
        <v>15</v>
      </c>
      <c r="R166" s="179" t="s">
        <v>78</v>
      </c>
      <c r="S166" s="179" t="s">
        <v>5013</v>
      </c>
      <c r="T166" t="s">
        <v>2818</v>
      </c>
      <c r="U166" t="s">
        <v>5014</v>
      </c>
      <c r="V166" t="s">
        <v>4190</v>
      </c>
      <c r="W166" t="s">
        <v>4152</v>
      </c>
      <c r="X166" t="s">
        <v>5015</v>
      </c>
      <c r="Z166" t="s">
        <v>8944</v>
      </c>
      <c r="AA166" t="s">
        <v>8945</v>
      </c>
      <c r="AB166" t="s">
        <v>3203</v>
      </c>
      <c r="AD166" t="s">
        <v>81</v>
      </c>
      <c r="AM166">
        <v>2503924158</v>
      </c>
      <c r="AN166">
        <v>2503923952</v>
      </c>
      <c r="AO166" t="s">
        <v>9258</v>
      </c>
      <c r="AR166" t="s">
        <v>3118</v>
      </c>
      <c r="AS166" t="s">
        <v>3118</v>
      </c>
      <c r="AW166" t="s">
        <v>3118</v>
      </c>
      <c r="AX166" t="s">
        <v>3118</v>
      </c>
      <c r="AY166" t="s">
        <v>3118</v>
      </c>
      <c r="AZ166" t="s">
        <v>3118</v>
      </c>
      <c r="BA166" t="s">
        <v>3118</v>
      </c>
      <c r="BB166" t="s">
        <v>3118</v>
      </c>
      <c r="BC166" t="s">
        <v>3119</v>
      </c>
      <c r="BD166" t="s">
        <v>3119</v>
      </c>
      <c r="BE166" t="s">
        <v>3119</v>
      </c>
      <c r="BF166" t="s">
        <v>3118</v>
      </c>
      <c r="BG166" t="s">
        <v>3118</v>
      </c>
      <c r="BH166" t="s">
        <v>3118</v>
      </c>
      <c r="BI166" t="str">
        <f t="shared" si="13"/>
        <v>No</v>
      </c>
      <c r="BJ166" t="str">
        <f t="shared" si="14"/>
        <v>Yes</v>
      </c>
      <c r="BK166" t="str">
        <f t="shared" si="15"/>
        <v>Yes</v>
      </c>
    </row>
    <row r="167" spans="16:63" x14ac:dyDescent="0.25">
      <c r="P167" t="str">
        <f t="shared" si="11"/>
        <v>027Public School16</v>
      </c>
      <c r="Q167">
        <f t="shared" si="12"/>
        <v>16</v>
      </c>
      <c r="R167" s="179" t="s">
        <v>78</v>
      </c>
      <c r="S167" s="179" t="s">
        <v>5016</v>
      </c>
      <c r="T167" t="s">
        <v>203</v>
      </c>
      <c r="U167" t="s">
        <v>5017</v>
      </c>
      <c r="V167" t="s">
        <v>5018</v>
      </c>
      <c r="W167" t="s">
        <v>4152</v>
      </c>
      <c r="X167" t="s">
        <v>5019</v>
      </c>
      <c r="Z167" t="s">
        <v>8946</v>
      </c>
      <c r="AA167" t="s">
        <v>8947</v>
      </c>
      <c r="AB167" t="s">
        <v>3203</v>
      </c>
      <c r="AD167" t="s">
        <v>81</v>
      </c>
      <c r="AM167">
        <v>2507423235</v>
      </c>
      <c r="AN167">
        <v>2507423459</v>
      </c>
      <c r="AO167" t="s">
        <v>9259</v>
      </c>
      <c r="AR167" t="s">
        <v>3118</v>
      </c>
      <c r="AS167" t="s">
        <v>3118</v>
      </c>
      <c r="AW167" t="s">
        <v>3119</v>
      </c>
      <c r="AX167" t="s">
        <v>3119</v>
      </c>
      <c r="AY167" t="s">
        <v>3119</v>
      </c>
      <c r="AZ167" t="s">
        <v>3119</v>
      </c>
      <c r="BA167" t="s">
        <v>3119</v>
      </c>
      <c r="BB167" t="s">
        <v>3119</v>
      </c>
      <c r="BC167" t="s">
        <v>3119</v>
      </c>
      <c r="BD167" t="s">
        <v>3119</v>
      </c>
      <c r="BE167" t="s">
        <v>3119</v>
      </c>
      <c r="BF167" t="s">
        <v>3119</v>
      </c>
      <c r="BG167" t="s">
        <v>3118</v>
      </c>
      <c r="BH167" t="s">
        <v>3118</v>
      </c>
      <c r="BI167" t="str">
        <f t="shared" si="13"/>
        <v>No</v>
      </c>
      <c r="BJ167" t="str">
        <f t="shared" si="14"/>
        <v>Yes</v>
      </c>
      <c r="BK167" t="str">
        <f t="shared" si="15"/>
        <v>Yes</v>
      </c>
    </row>
    <row r="168" spans="16:63" x14ac:dyDescent="0.25">
      <c r="P168" t="str">
        <f t="shared" si="11"/>
        <v>027Public School17</v>
      </c>
      <c r="Q168">
        <f t="shared" si="12"/>
        <v>17</v>
      </c>
      <c r="R168" s="179" t="s">
        <v>78</v>
      </c>
      <c r="S168" s="179" t="s">
        <v>5020</v>
      </c>
      <c r="T168" t="s">
        <v>1356</v>
      </c>
      <c r="U168" t="s">
        <v>4193</v>
      </c>
      <c r="V168" t="s">
        <v>4194</v>
      </c>
      <c r="W168" t="s">
        <v>4152</v>
      </c>
      <c r="X168" t="s">
        <v>4195</v>
      </c>
      <c r="Z168" t="s">
        <v>2163</v>
      </c>
      <c r="AA168" t="s">
        <v>2164</v>
      </c>
      <c r="AB168" t="s">
        <v>3203</v>
      </c>
      <c r="AD168" t="s">
        <v>81</v>
      </c>
      <c r="AM168">
        <v>2503952461</v>
      </c>
      <c r="AN168">
        <v>2503952649</v>
      </c>
      <c r="AO168" t="s">
        <v>3328</v>
      </c>
      <c r="AR168" t="s">
        <v>3118</v>
      </c>
      <c r="AS168" t="s">
        <v>3118</v>
      </c>
      <c r="AW168" t="s">
        <v>3118</v>
      </c>
      <c r="AX168" t="s">
        <v>3118</v>
      </c>
      <c r="AY168" t="s">
        <v>3118</v>
      </c>
      <c r="AZ168" t="s">
        <v>3118</v>
      </c>
      <c r="BA168" t="s">
        <v>3118</v>
      </c>
      <c r="BB168" t="s">
        <v>3118</v>
      </c>
      <c r="BC168" t="s">
        <v>3118</v>
      </c>
      <c r="BD168" t="s">
        <v>3119</v>
      </c>
      <c r="BE168" t="s">
        <v>3119</v>
      </c>
      <c r="BF168" t="s">
        <v>3119</v>
      </c>
      <c r="BG168" t="s">
        <v>3119</v>
      </c>
      <c r="BH168" t="s">
        <v>3119</v>
      </c>
      <c r="BI168" t="str">
        <f t="shared" si="13"/>
        <v>No</v>
      </c>
      <c r="BJ168" t="str">
        <f t="shared" si="14"/>
        <v>No</v>
      </c>
      <c r="BK168" t="str">
        <f t="shared" si="15"/>
        <v>Yes</v>
      </c>
    </row>
    <row r="169" spans="16:63" x14ac:dyDescent="0.25">
      <c r="P169" t="str">
        <f t="shared" si="11"/>
        <v>027Public School18</v>
      </c>
      <c r="Q169">
        <f t="shared" si="12"/>
        <v>18</v>
      </c>
      <c r="R169" s="179" t="s">
        <v>78</v>
      </c>
      <c r="S169" s="179" t="s">
        <v>5021</v>
      </c>
      <c r="T169" t="s">
        <v>449</v>
      </c>
      <c r="U169" t="s">
        <v>5022</v>
      </c>
      <c r="V169" t="s">
        <v>4190</v>
      </c>
      <c r="W169" t="s">
        <v>4152</v>
      </c>
      <c r="X169" t="s">
        <v>5023</v>
      </c>
      <c r="Z169" t="s">
        <v>2354</v>
      </c>
      <c r="AA169" t="s">
        <v>8948</v>
      </c>
      <c r="AB169" t="s">
        <v>3203</v>
      </c>
      <c r="AD169" t="s">
        <v>81</v>
      </c>
      <c r="AM169">
        <v>2503927154</v>
      </c>
      <c r="AN169">
        <v>2503922989</v>
      </c>
      <c r="AO169" t="s">
        <v>3327</v>
      </c>
      <c r="AR169" t="s">
        <v>3118</v>
      </c>
      <c r="AS169" t="s">
        <v>3119</v>
      </c>
      <c r="AW169" t="s">
        <v>3119</v>
      </c>
      <c r="AX169" t="s">
        <v>3119</v>
      </c>
      <c r="AY169" t="s">
        <v>3119</v>
      </c>
      <c r="AZ169" t="s">
        <v>3119</v>
      </c>
      <c r="BA169" t="s">
        <v>3119</v>
      </c>
      <c r="BB169" t="s">
        <v>3119</v>
      </c>
      <c r="BC169" t="s">
        <v>3118</v>
      </c>
      <c r="BD169" t="s">
        <v>3118</v>
      </c>
      <c r="BE169" t="s">
        <v>3118</v>
      </c>
      <c r="BF169" t="s">
        <v>3118</v>
      </c>
      <c r="BG169" t="s">
        <v>3118</v>
      </c>
      <c r="BH169" t="s">
        <v>3118</v>
      </c>
      <c r="BI169" t="str">
        <f t="shared" si="13"/>
        <v>Yes</v>
      </c>
      <c r="BJ169" t="str">
        <f t="shared" si="14"/>
        <v>Yes</v>
      </c>
      <c r="BK169" t="str">
        <f t="shared" si="15"/>
        <v>No</v>
      </c>
    </row>
    <row r="170" spans="16:63" x14ac:dyDescent="0.25">
      <c r="P170" t="str">
        <f t="shared" si="11"/>
        <v>027Public School19</v>
      </c>
      <c r="Q170">
        <f t="shared" si="12"/>
        <v>19</v>
      </c>
      <c r="R170" s="179" t="s">
        <v>78</v>
      </c>
      <c r="S170" s="179" t="s">
        <v>5024</v>
      </c>
      <c r="T170" t="s">
        <v>1252</v>
      </c>
      <c r="U170" t="s">
        <v>4708</v>
      </c>
      <c r="V170" t="s">
        <v>5025</v>
      </c>
      <c r="W170" t="s">
        <v>4152</v>
      </c>
      <c r="X170" t="s">
        <v>5026</v>
      </c>
      <c r="Z170" t="s">
        <v>361</v>
      </c>
      <c r="AA170" t="s">
        <v>8949</v>
      </c>
      <c r="AB170" t="s">
        <v>3203</v>
      </c>
      <c r="AD170" t="s">
        <v>81</v>
      </c>
      <c r="AM170">
        <v>2503947060</v>
      </c>
      <c r="AN170">
        <v>2503947061</v>
      </c>
      <c r="AO170" t="s">
        <v>9260</v>
      </c>
      <c r="AR170" t="s">
        <v>3118</v>
      </c>
      <c r="AS170" t="s">
        <v>3119</v>
      </c>
      <c r="AW170" t="s">
        <v>3119</v>
      </c>
      <c r="AX170" t="s">
        <v>3119</v>
      </c>
      <c r="AY170" t="s">
        <v>3119</v>
      </c>
      <c r="AZ170" t="s">
        <v>3118</v>
      </c>
      <c r="BA170" t="s">
        <v>3118</v>
      </c>
      <c r="BB170" t="s">
        <v>3118</v>
      </c>
      <c r="BC170" t="s">
        <v>3118</v>
      </c>
      <c r="BD170" t="s">
        <v>3119</v>
      </c>
      <c r="BE170" t="s">
        <v>3118</v>
      </c>
      <c r="BF170" t="s">
        <v>3118</v>
      </c>
      <c r="BG170" t="s">
        <v>3118</v>
      </c>
      <c r="BH170" t="s">
        <v>3118</v>
      </c>
      <c r="BI170" t="str">
        <f t="shared" si="13"/>
        <v>Yes</v>
      </c>
      <c r="BJ170" t="str">
        <f t="shared" si="14"/>
        <v>Yes</v>
      </c>
      <c r="BK170" t="str">
        <f t="shared" si="15"/>
        <v>Yes</v>
      </c>
    </row>
    <row r="171" spans="16:63" x14ac:dyDescent="0.25">
      <c r="P171" t="str">
        <f t="shared" si="11"/>
        <v>027Public School20</v>
      </c>
      <c r="Q171">
        <f t="shared" si="12"/>
        <v>20</v>
      </c>
      <c r="R171" s="179" t="s">
        <v>78</v>
      </c>
      <c r="S171" s="179" t="s">
        <v>5027</v>
      </c>
      <c r="T171" t="s">
        <v>970</v>
      </c>
      <c r="U171" t="s">
        <v>5028</v>
      </c>
      <c r="V171" t="s">
        <v>5029</v>
      </c>
      <c r="W171" t="s">
        <v>4152</v>
      </c>
      <c r="X171" t="s">
        <v>5030</v>
      </c>
      <c r="Z171" t="s">
        <v>587</v>
      </c>
      <c r="AA171" t="s">
        <v>8950</v>
      </c>
      <c r="AB171" t="s">
        <v>3203</v>
      </c>
      <c r="AD171" t="s">
        <v>81</v>
      </c>
      <c r="AM171">
        <v>2503954572</v>
      </c>
      <c r="AN171">
        <v>2503955198</v>
      </c>
      <c r="AO171" t="s">
        <v>9261</v>
      </c>
      <c r="AR171" t="s">
        <v>3118</v>
      </c>
      <c r="AS171" t="s">
        <v>3119</v>
      </c>
      <c r="AW171" t="s">
        <v>3119</v>
      </c>
      <c r="AX171" t="s">
        <v>3119</v>
      </c>
      <c r="AY171" t="s">
        <v>3119</v>
      </c>
      <c r="AZ171" t="s">
        <v>3119</v>
      </c>
      <c r="BA171" t="s">
        <v>3119</v>
      </c>
      <c r="BB171" t="s">
        <v>3119</v>
      </c>
      <c r="BC171" t="s">
        <v>3119</v>
      </c>
      <c r="BD171" t="s">
        <v>3118</v>
      </c>
      <c r="BE171" t="s">
        <v>3118</v>
      </c>
      <c r="BF171" t="s">
        <v>3118</v>
      </c>
      <c r="BG171" t="s">
        <v>3118</v>
      </c>
      <c r="BH171" t="s">
        <v>3118</v>
      </c>
      <c r="BI171" t="str">
        <f t="shared" si="13"/>
        <v>Yes</v>
      </c>
      <c r="BJ171" t="str">
        <f t="shared" si="14"/>
        <v>Yes</v>
      </c>
      <c r="BK171" t="str">
        <f t="shared" si="15"/>
        <v>No</v>
      </c>
    </row>
    <row r="172" spans="16:63" x14ac:dyDescent="0.25">
      <c r="P172" t="str">
        <f t="shared" si="11"/>
        <v>027Public School21</v>
      </c>
      <c r="Q172">
        <f t="shared" si="12"/>
        <v>21</v>
      </c>
      <c r="R172" s="179" t="s">
        <v>78</v>
      </c>
      <c r="S172" s="179" t="s">
        <v>5031</v>
      </c>
      <c r="T172" t="s">
        <v>1209</v>
      </c>
      <c r="U172" t="s">
        <v>5032</v>
      </c>
      <c r="V172" t="s">
        <v>5033</v>
      </c>
      <c r="W172" t="s">
        <v>4152</v>
      </c>
      <c r="X172" t="s">
        <v>5034</v>
      </c>
      <c r="Z172" t="s">
        <v>341</v>
      </c>
      <c r="AA172" t="s">
        <v>2372</v>
      </c>
      <c r="AB172" t="s">
        <v>3203</v>
      </c>
      <c r="AD172" t="s">
        <v>81</v>
      </c>
      <c r="AM172">
        <v>2507915221</v>
      </c>
      <c r="AN172">
        <v>2507915741</v>
      </c>
      <c r="AO172" t="s">
        <v>3324</v>
      </c>
      <c r="AR172" t="s">
        <v>3118</v>
      </c>
      <c r="AS172" t="s">
        <v>3119</v>
      </c>
      <c r="AW172" t="s">
        <v>3119</v>
      </c>
      <c r="AX172" t="s">
        <v>3119</v>
      </c>
      <c r="AY172" t="s">
        <v>3119</v>
      </c>
      <c r="AZ172" t="s">
        <v>3119</v>
      </c>
      <c r="BA172" t="s">
        <v>3119</v>
      </c>
      <c r="BB172" t="s">
        <v>3119</v>
      </c>
      <c r="BC172" t="s">
        <v>3119</v>
      </c>
      <c r="BD172" t="s">
        <v>3118</v>
      </c>
      <c r="BE172" t="s">
        <v>3118</v>
      </c>
      <c r="BF172" t="s">
        <v>3118</v>
      </c>
      <c r="BG172" t="s">
        <v>3118</v>
      </c>
      <c r="BH172" t="s">
        <v>3118</v>
      </c>
      <c r="BI172" t="str">
        <f t="shared" si="13"/>
        <v>Yes</v>
      </c>
      <c r="BJ172" t="str">
        <f t="shared" si="14"/>
        <v>Yes</v>
      </c>
      <c r="BK172" t="str">
        <f t="shared" si="15"/>
        <v>No</v>
      </c>
    </row>
    <row r="173" spans="16:63" x14ac:dyDescent="0.25">
      <c r="P173" t="str">
        <f t="shared" si="11"/>
        <v>027Public School22</v>
      </c>
      <c r="Q173">
        <f t="shared" si="12"/>
        <v>22</v>
      </c>
      <c r="R173" s="179" t="s">
        <v>78</v>
      </c>
      <c r="S173" s="179" t="s">
        <v>5035</v>
      </c>
      <c r="T173" t="s">
        <v>1267</v>
      </c>
      <c r="U173" t="s">
        <v>5036</v>
      </c>
      <c r="V173" t="s">
        <v>4190</v>
      </c>
      <c r="W173" t="s">
        <v>4152</v>
      </c>
      <c r="X173" t="s">
        <v>5037</v>
      </c>
      <c r="Z173" t="s">
        <v>1658</v>
      </c>
      <c r="AA173" t="s">
        <v>2157</v>
      </c>
      <c r="AB173" t="s">
        <v>3203</v>
      </c>
      <c r="AD173" t="s">
        <v>81</v>
      </c>
      <c r="AM173">
        <v>2503987192</v>
      </c>
      <c r="AN173">
        <v>2503988530</v>
      </c>
      <c r="AO173" t="s">
        <v>3325</v>
      </c>
      <c r="AR173" t="s">
        <v>3118</v>
      </c>
      <c r="AS173" t="s">
        <v>3119</v>
      </c>
      <c r="AW173" t="s">
        <v>3119</v>
      </c>
      <c r="AX173" t="s">
        <v>3119</v>
      </c>
      <c r="AY173" t="s">
        <v>3119</v>
      </c>
      <c r="AZ173" t="s">
        <v>3119</v>
      </c>
      <c r="BA173" t="s">
        <v>3119</v>
      </c>
      <c r="BB173" t="s">
        <v>3119</v>
      </c>
      <c r="BC173" t="s">
        <v>3118</v>
      </c>
      <c r="BD173" t="s">
        <v>3118</v>
      </c>
      <c r="BE173" t="s">
        <v>3118</v>
      </c>
      <c r="BF173" t="s">
        <v>3118</v>
      </c>
      <c r="BG173" t="s">
        <v>3118</v>
      </c>
      <c r="BH173" t="s">
        <v>3118</v>
      </c>
      <c r="BI173" t="str">
        <f t="shared" si="13"/>
        <v>Yes</v>
      </c>
      <c r="BJ173" t="str">
        <f t="shared" si="14"/>
        <v>Yes</v>
      </c>
      <c r="BK173" t="str">
        <f t="shared" si="15"/>
        <v>No</v>
      </c>
    </row>
    <row r="174" spans="16:63" x14ac:dyDescent="0.25">
      <c r="P174" t="str">
        <f t="shared" si="11"/>
        <v>027Public School23</v>
      </c>
      <c r="Q174">
        <f t="shared" si="12"/>
        <v>23</v>
      </c>
      <c r="R174" s="179" t="s">
        <v>78</v>
      </c>
      <c r="S174" s="179" t="s">
        <v>5038</v>
      </c>
      <c r="T174" t="s">
        <v>1631</v>
      </c>
      <c r="U174" t="s">
        <v>5039</v>
      </c>
      <c r="V174" t="s">
        <v>5040</v>
      </c>
      <c r="W174" t="s">
        <v>4152</v>
      </c>
      <c r="X174" t="s">
        <v>5041</v>
      </c>
      <c r="Z174" t="s">
        <v>2578</v>
      </c>
      <c r="AA174" t="s">
        <v>8951</v>
      </c>
      <c r="AB174" t="s">
        <v>3203</v>
      </c>
      <c r="AD174" t="s">
        <v>81</v>
      </c>
      <c r="AM174">
        <v>2504761117</v>
      </c>
      <c r="AN174">
        <v>2504761208</v>
      </c>
      <c r="AO174" t="s">
        <v>9262</v>
      </c>
      <c r="AR174" t="s">
        <v>3118</v>
      </c>
      <c r="AS174" t="s">
        <v>3119</v>
      </c>
      <c r="AW174" t="s">
        <v>3118</v>
      </c>
      <c r="AX174" t="s">
        <v>3119</v>
      </c>
      <c r="AY174" t="s">
        <v>3119</v>
      </c>
      <c r="AZ174" t="s">
        <v>3119</v>
      </c>
      <c r="BA174" t="s">
        <v>3119</v>
      </c>
      <c r="BB174" t="s">
        <v>3119</v>
      </c>
      <c r="BC174" t="s">
        <v>3119</v>
      </c>
      <c r="BD174" t="s">
        <v>3119</v>
      </c>
      <c r="BE174" t="s">
        <v>3119</v>
      </c>
      <c r="BF174" t="s">
        <v>3118</v>
      </c>
      <c r="BG174" t="s">
        <v>3119</v>
      </c>
      <c r="BH174" t="s">
        <v>3118</v>
      </c>
      <c r="BI174" t="str">
        <f t="shared" si="13"/>
        <v>Yes</v>
      </c>
      <c r="BJ174" t="str">
        <f t="shared" si="14"/>
        <v>Yes</v>
      </c>
      <c r="BK174" t="str">
        <f t="shared" si="15"/>
        <v>Yes</v>
      </c>
    </row>
    <row r="175" spans="16:63" x14ac:dyDescent="0.25">
      <c r="P175" t="str">
        <f t="shared" si="11"/>
        <v>027Public School24</v>
      </c>
      <c r="Q175">
        <f t="shared" si="12"/>
        <v>24</v>
      </c>
      <c r="R175" s="179" t="s">
        <v>78</v>
      </c>
      <c r="S175" s="179" t="s">
        <v>5042</v>
      </c>
      <c r="T175" t="s">
        <v>2819</v>
      </c>
      <c r="U175" t="s">
        <v>4530</v>
      </c>
      <c r="V175" t="s">
        <v>5043</v>
      </c>
      <c r="W175" t="s">
        <v>4152</v>
      </c>
      <c r="X175" t="s">
        <v>5044</v>
      </c>
      <c r="Z175" t="s">
        <v>8952</v>
      </c>
      <c r="AA175" t="s">
        <v>2719</v>
      </c>
      <c r="AB175" t="s">
        <v>3203</v>
      </c>
      <c r="AD175" t="s">
        <v>81</v>
      </c>
      <c r="AM175">
        <v>2504405654</v>
      </c>
      <c r="AN175">
        <v>2504405639</v>
      </c>
      <c r="AO175" t="s">
        <v>9263</v>
      </c>
      <c r="AR175" t="s">
        <v>3118</v>
      </c>
      <c r="AS175" t="s">
        <v>3119</v>
      </c>
      <c r="AW175" t="s">
        <v>3118</v>
      </c>
      <c r="AX175" t="s">
        <v>3118</v>
      </c>
      <c r="AY175" t="s">
        <v>3118</v>
      </c>
      <c r="AZ175" t="s">
        <v>3118</v>
      </c>
      <c r="BA175" t="s">
        <v>3119</v>
      </c>
      <c r="BB175" t="s">
        <v>3118</v>
      </c>
      <c r="BC175" t="s">
        <v>3119</v>
      </c>
      <c r="BD175" t="s">
        <v>3118</v>
      </c>
      <c r="BE175" t="s">
        <v>3119</v>
      </c>
      <c r="BF175" t="s">
        <v>3119</v>
      </c>
      <c r="BG175" t="s">
        <v>3118</v>
      </c>
      <c r="BH175" t="s">
        <v>3118</v>
      </c>
      <c r="BI175" t="str">
        <f t="shared" si="13"/>
        <v>Yes</v>
      </c>
      <c r="BJ175" t="str">
        <f t="shared" si="14"/>
        <v>Yes</v>
      </c>
      <c r="BK175" t="str">
        <f t="shared" si="15"/>
        <v>Yes</v>
      </c>
    </row>
    <row r="176" spans="16:63" x14ac:dyDescent="0.25">
      <c r="P176" t="str">
        <f t="shared" si="11"/>
        <v>027Public School25</v>
      </c>
      <c r="Q176">
        <f t="shared" si="12"/>
        <v>25</v>
      </c>
      <c r="R176" s="179" t="s">
        <v>78</v>
      </c>
      <c r="S176" s="179" t="s">
        <v>5045</v>
      </c>
      <c r="T176" t="s">
        <v>182</v>
      </c>
      <c r="U176" t="s">
        <v>5046</v>
      </c>
      <c r="V176" t="s">
        <v>5047</v>
      </c>
      <c r="W176" t="s">
        <v>4152</v>
      </c>
      <c r="X176" t="s">
        <v>5048</v>
      </c>
      <c r="Z176" t="s">
        <v>2833</v>
      </c>
      <c r="AA176" t="s">
        <v>8953</v>
      </c>
      <c r="AB176" t="s">
        <v>3203</v>
      </c>
      <c r="AD176" t="s">
        <v>81</v>
      </c>
      <c r="AM176">
        <v>2503944346</v>
      </c>
      <c r="AN176">
        <v>2503944490</v>
      </c>
      <c r="AO176" t="s">
        <v>9264</v>
      </c>
      <c r="AR176" t="s">
        <v>3118</v>
      </c>
      <c r="AS176" t="s">
        <v>3119</v>
      </c>
      <c r="AW176" t="s">
        <v>3119</v>
      </c>
      <c r="AX176" t="s">
        <v>3119</v>
      </c>
      <c r="AY176" t="s">
        <v>3119</v>
      </c>
      <c r="AZ176" t="s">
        <v>3119</v>
      </c>
      <c r="BA176" t="s">
        <v>3118</v>
      </c>
      <c r="BB176" t="s">
        <v>3119</v>
      </c>
      <c r="BC176" t="s">
        <v>3119</v>
      </c>
      <c r="BD176" t="s">
        <v>3119</v>
      </c>
      <c r="BE176" t="s">
        <v>3119</v>
      </c>
      <c r="BF176" t="s">
        <v>3119</v>
      </c>
      <c r="BG176" t="s">
        <v>3119</v>
      </c>
      <c r="BH176" t="s">
        <v>3118</v>
      </c>
      <c r="BI176" t="str">
        <f t="shared" si="13"/>
        <v>Yes</v>
      </c>
      <c r="BJ176" t="str">
        <f t="shared" si="14"/>
        <v>Yes</v>
      </c>
      <c r="BK176" t="str">
        <f t="shared" si="15"/>
        <v>Yes</v>
      </c>
    </row>
    <row r="177" spans="16:63" x14ac:dyDescent="0.25">
      <c r="P177" t="str">
        <f t="shared" si="11"/>
        <v>027Public School26</v>
      </c>
      <c r="Q177">
        <f t="shared" si="12"/>
        <v>26</v>
      </c>
      <c r="R177" s="179" t="s">
        <v>78</v>
      </c>
      <c r="S177" s="179" t="s">
        <v>5049</v>
      </c>
      <c r="T177" t="s">
        <v>1863</v>
      </c>
      <c r="U177" t="s">
        <v>5050</v>
      </c>
      <c r="V177" t="s">
        <v>4190</v>
      </c>
      <c r="W177" t="s">
        <v>4152</v>
      </c>
      <c r="X177" t="s">
        <v>5051</v>
      </c>
      <c r="Z177" t="s">
        <v>2820</v>
      </c>
      <c r="AA177" t="s">
        <v>2821</v>
      </c>
      <c r="AB177" t="s">
        <v>3203</v>
      </c>
      <c r="AD177" t="s">
        <v>81</v>
      </c>
      <c r="AM177">
        <v>2503926284</v>
      </c>
      <c r="AN177">
        <v>2503923362</v>
      </c>
      <c r="AO177" t="s">
        <v>3329</v>
      </c>
      <c r="AR177" t="s">
        <v>3118</v>
      </c>
      <c r="AS177" t="s">
        <v>3118</v>
      </c>
      <c r="AW177" t="s">
        <v>3118</v>
      </c>
      <c r="AX177" t="s">
        <v>3118</v>
      </c>
      <c r="AY177" t="s">
        <v>3118</v>
      </c>
      <c r="AZ177" t="s">
        <v>3118</v>
      </c>
      <c r="BA177" t="s">
        <v>3118</v>
      </c>
      <c r="BB177" t="s">
        <v>3118</v>
      </c>
      <c r="BC177" t="s">
        <v>3118</v>
      </c>
      <c r="BD177" t="s">
        <v>3118</v>
      </c>
      <c r="BE177" t="s">
        <v>3118</v>
      </c>
      <c r="BF177" t="s">
        <v>3119</v>
      </c>
      <c r="BG177" t="s">
        <v>3119</v>
      </c>
      <c r="BH177" t="s">
        <v>3119</v>
      </c>
      <c r="BI177" t="str">
        <f t="shared" si="13"/>
        <v>No</v>
      </c>
      <c r="BJ177" t="str">
        <f t="shared" si="14"/>
        <v>No</v>
      </c>
      <c r="BK177" t="str">
        <f t="shared" si="15"/>
        <v>Yes</v>
      </c>
    </row>
    <row r="178" spans="16:63" x14ac:dyDescent="0.25">
      <c r="P178" t="str">
        <f t="shared" si="11"/>
        <v>028Public School1</v>
      </c>
      <c r="Q178">
        <f t="shared" si="12"/>
        <v>1</v>
      </c>
      <c r="R178" s="179" t="s">
        <v>267</v>
      </c>
      <c r="S178" s="179" t="s">
        <v>4196</v>
      </c>
      <c r="T178" t="s">
        <v>3125</v>
      </c>
      <c r="U178" t="s">
        <v>4197</v>
      </c>
      <c r="V178" t="s">
        <v>4198</v>
      </c>
      <c r="W178" t="s">
        <v>4152</v>
      </c>
      <c r="X178" t="s">
        <v>4199</v>
      </c>
      <c r="Z178" t="s">
        <v>2827</v>
      </c>
      <c r="AA178" t="s">
        <v>2828</v>
      </c>
      <c r="AB178" t="s">
        <v>3116</v>
      </c>
      <c r="AD178" t="s">
        <v>81</v>
      </c>
      <c r="AM178">
        <v>2509915566</v>
      </c>
      <c r="AN178">
        <v>2509915565</v>
      </c>
      <c r="AO178" t="s">
        <v>3126</v>
      </c>
      <c r="AR178" t="s">
        <v>3118</v>
      </c>
      <c r="AS178" t="s">
        <v>3118</v>
      </c>
      <c r="AW178" t="s">
        <v>3118</v>
      </c>
      <c r="AX178" t="s">
        <v>3118</v>
      </c>
      <c r="AY178" t="s">
        <v>3118</v>
      </c>
      <c r="AZ178" t="s">
        <v>3118</v>
      </c>
      <c r="BA178" t="s">
        <v>3118</v>
      </c>
      <c r="BB178" t="s">
        <v>3118</v>
      </c>
      <c r="BC178" t="s">
        <v>3118</v>
      </c>
      <c r="BD178" t="s">
        <v>3118</v>
      </c>
      <c r="BE178" t="s">
        <v>3119</v>
      </c>
      <c r="BF178" t="s">
        <v>3119</v>
      </c>
      <c r="BG178" t="s">
        <v>3119</v>
      </c>
      <c r="BH178" t="s">
        <v>3119</v>
      </c>
      <c r="BI178" t="str">
        <f t="shared" si="13"/>
        <v>No</v>
      </c>
      <c r="BJ178" t="str">
        <f t="shared" si="14"/>
        <v>No</v>
      </c>
      <c r="BK178" t="str">
        <f t="shared" si="15"/>
        <v>Yes</v>
      </c>
    </row>
    <row r="179" spans="16:63" x14ac:dyDescent="0.25">
      <c r="P179" t="str">
        <f t="shared" si="11"/>
        <v>028Public School2</v>
      </c>
      <c r="Q179">
        <f t="shared" si="12"/>
        <v>2</v>
      </c>
      <c r="R179" s="179" t="s">
        <v>267</v>
      </c>
      <c r="S179" s="179" t="s">
        <v>5052</v>
      </c>
      <c r="T179" t="s">
        <v>1725</v>
      </c>
      <c r="U179" t="s">
        <v>5053</v>
      </c>
      <c r="V179" t="s">
        <v>5054</v>
      </c>
      <c r="W179" t="s">
        <v>4152</v>
      </c>
      <c r="X179" t="s">
        <v>5055</v>
      </c>
      <c r="Z179" t="s">
        <v>770</v>
      </c>
      <c r="AA179" t="s">
        <v>2241</v>
      </c>
      <c r="AB179" t="s">
        <v>3203</v>
      </c>
      <c r="AD179" t="s">
        <v>81</v>
      </c>
      <c r="AM179">
        <v>2509943216</v>
      </c>
      <c r="AN179">
        <v>2509943260</v>
      </c>
      <c r="AO179" t="s">
        <v>3344</v>
      </c>
      <c r="AR179" t="s">
        <v>3118</v>
      </c>
      <c r="AS179" t="s">
        <v>3118</v>
      </c>
      <c r="AW179" t="s">
        <v>3119</v>
      </c>
      <c r="AX179" t="s">
        <v>3119</v>
      </c>
      <c r="AY179" t="s">
        <v>3119</v>
      </c>
      <c r="AZ179" t="s">
        <v>3119</v>
      </c>
      <c r="BA179" t="s">
        <v>3119</v>
      </c>
      <c r="BB179" t="s">
        <v>3119</v>
      </c>
      <c r="BC179" t="s">
        <v>3119</v>
      </c>
      <c r="BD179" t="s">
        <v>3118</v>
      </c>
      <c r="BE179" t="s">
        <v>3118</v>
      </c>
      <c r="BF179" t="s">
        <v>3118</v>
      </c>
      <c r="BG179" t="s">
        <v>3118</v>
      </c>
      <c r="BH179" t="s">
        <v>3118</v>
      </c>
      <c r="BI179" t="str">
        <f t="shared" si="13"/>
        <v>No</v>
      </c>
      <c r="BJ179" t="str">
        <f t="shared" si="14"/>
        <v>Yes</v>
      </c>
      <c r="BK179" t="str">
        <f t="shared" si="15"/>
        <v>No</v>
      </c>
    </row>
    <row r="180" spans="16:63" x14ac:dyDescent="0.25">
      <c r="P180" t="str">
        <f t="shared" si="11"/>
        <v>028Public School3</v>
      </c>
      <c r="Q180">
        <f t="shared" si="12"/>
        <v>3</v>
      </c>
      <c r="R180" s="179" t="s">
        <v>267</v>
      </c>
      <c r="S180" s="179" t="s">
        <v>5056</v>
      </c>
      <c r="T180" t="s">
        <v>1408</v>
      </c>
      <c r="U180" t="s">
        <v>5057</v>
      </c>
      <c r="V180" t="s">
        <v>4198</v>
      </c>
      <c r="W180" t="s">
        <v>4152</v>
      </c>
      <c r="X180" t="s">
        <v>5058</v>
      </c>
      <c r="Z180" t="s">
        <v>2508</v>
      </c>
      <c r="AA180" t="s">
        <v>2509</v>
      </c>
      <c r="AB180" t="s">
        <v>3203</v>
      </c>
      <c r="AD180" t="s">
        <v>81</v>
      </c>
      <c r="AM180">
        <v>2507472103</v>
      </c>
      <c r="AO180" t="s">
        <v>3333</v>
      </c>
      <c r="AR180" t="s">
        <v>3118</v>
      </c>
      <c r="AS180" t="s">
        <v>3118</v>
      </c>
      <c r="AW180" t="s">
        <v>3118</v>
      </c>
      <c r="AX180" t="s">
        <v>3118</v>
      </c>
      <c r="AY180" t="s">
        <v>3118</v>
      </c>
      <c r="AZ180" t="s">
        <v>3118</v>
      </c>
      <c r="BA180" t="s">
        <v>3118</v>
      </c>
      <c r="BB180" t="s">
        <v>3118</v>
      </c>
      <c r="BC180" t="s">
        <v>3118</v>
      </c>
      <c r="BD180" t="s">
        <v>3119</v>
      </c>
      <c r="BE180" t="s">
        <v>3119</v>
      </c>
      <c r="BF180" t="s">
        <v>3118</v>
      </c>
      <c r="BG180" t="s">
        <v>3118</v>
      </c>
      <c r="BH180" t="s">
        <v>3118</v>
      </c>
      <c r="BI180" t="str">
        <f t="shared" si="13"/>
        <v>No</v>
      </c>
      <c r="BJ180" t="str">
        <f t="shared" si="14"/>
        <v>No</v>
      </c>
      <c r="BK180" t="str">
        <f t="shared" si="15"/>
        <v>Yes</v>
      </c>
    </row>
    <row r="181" spans="16:63" x14ac:dyDescent="0.25">
      <c r="P181" t="str">
        <f t="shared" si="11"/>
        <v>028Public School4</v>
      </c>
      <c r="Q181">
        <f t="shared" si="12"/>
        <v>4</v>
      </c>
      <c r="R181" s="179" t="s">
        <v>267</v>
      </c>
      <c r="S181" s="179" t="s">
        <v>5059</v>
      </c>
      <c r="T181" t="s">
        <v>1056</v>
      </c>
      <c r="U181" t="s">
        <v>5060</v>
      </c>
      <c r="V181" t="s">
        <v>4198</v>
      </c>
      <c r="W181" t="s">
        <v>4152</v>
      </c>
      <c r="X181" t="s">
        <v>5061</v>
      </c>
      <c r="Z181" t="s">
        <v>1981</v>
      </c>
      <c r="AA181" t="s">
        <v>3334</v>
      </c>
      <c r="AB181" t="s">
        <v>3203</v>
      </c>
      <c r="AD181" t="s">
        <v>81</v>
      </c>
      <c r="AM181">
        <v>2507472624</v>
      </c>
      <c r="AN181">
        <v>2507473072</v>
      </c>
      <c r="AO181" t="s">
        <v>3335</v>
      </c>
      <c r="AR181" t="s">
        <v>3118</v>
      </c>
      <c r="AS181" t="s">
        <v>3119</v>
      </c>
      <c r="AW181" t="s">
        <v>3119</v>
      </c>
      <c r="AX181" t="s">
        <v>3119</v>
      </c>
      <c r="AY181" t="s">
        <v>3119</v>
      </c>
      <c r="AZ181" t="s">
        <v>3119</v>
      </c>
      <c r="BA181" t="s">
        <v>3119</v>
      </c>
      <c r="BB181" t="s">
        <v>3119</v>
      </c>
      <c r="BC181" t="s">
        <v>3119</v>
      </c>
      <c r="BD181" t="s">
        <v>3118</v>
      </c>
      <c r="BE181" t="s">
        <v>3118</v>
      </c>
      <c r="BF181" t="s">
        <v>3118</v>
      </c>
      <c r="BG181" t="s">
        <v>3118</v>
      </c>
      <c r="BH181" t="s">
        <v>3118</v>
      </c>
      <c r="BI181" t="str">
        <f t="shared" si="13"/>
        <v>Yes</v>
      </c>
      <c r="BJ181" t="str">
        <f t="shared" si="14"/>
        <v>Yes</v>
      </c>
      <c r="BK181" t="str">
        <f t="shared" si="15"/>
        <v>No</v>
      </c>
    </row>
    <row r="182" spans="16:63" x14ac:dyDescent="0.25">
      <c r="P182" t="str">
        <f t="shared" si="11"/>
        <v>028Public School5</v>
      </c>
      <c r="Q182">
        <f t="shared" si="12"/>
        <v>5</v>
      </c>
      <c r="R182" s="179" t="s">
        <v>267</v>
      </c>
      <c r="S182" s="179" t="s">
        <v>5062</v>
      </c>
      <c r="T182" t="s">
        <v>2272</v>
      </c>
      <c r="U182" t="s">
        <v>5063</v>
      </c>
      <c r="V182" t="s">
        <v>4198</v>
      </c>
      <c r="W182" t="s">
        <v>4152</v>
      </c>
      <c r="X182" t="s">
        <v>5064</v>
      </c>
      <c r="Z182" t="s">
        <v>155</v>
      </c>
      <c r="AA182" t="s">
        <v>2387</v>
      </c>
      <c r="AB182" t="s">
        <v>3203</v>
      </c>
      <c r="AD182" t="s">
        <v>81</v>
      </c>
      <c r="AM182">
        <v>2507472634</v>
      </c>
      <c r="AN182">
        <v>2507475191</v>
      </c>
      <c r="AO182" t="s">
        <v>3336</v>
      </c>
      <c r="AR182" t="s">
        <v>3118</v>
      </c>
      <c r="AS182" t="s">
        <v>3119</v>
      </c>
      <c r="AW182" t="s">
        <v>3119</v>
      </c>
      <c r="AX182" t="s">
        <v>3119</v>
      </c>
      <c r="AY182" t="s">
        <v>3119</v>
      </c>
      <c r="AZ182" t="s">
        <v>3119</v>
      </c>
      <c r="BA182" t="s">
        <v>3119</v>
      </c>
      <c r="BB182" t="s">
        <v>3119</v>
      </c>
      <c r="BC182" t="s">
        <v>3119</v>
      </c>
      <c r="BD182" t="s">
        <v>3118</v>
      </c>
      <c r="BE182" t="s">
        <v>3118</v>
      </c>
      <c r="BF182" t="s">
        <v>3118</v>
      </c>
      <c r="BG182" t="s">
        <v>3118</v>
      </c>
      <c r="BH182" t="s">
        <v>3118</v>
      </c>
      <c r="BI182" t="str">
        <f t="shared" si="13"/>
        <v>Yes</v>
      </c>
      <c r="BJ182" t="str">
        <f t="shared" si="14"/>
        <v>Yes</v>
      </c>
      <c r="BK182" t="str">
        <f t="shared" si="15"/>
        <v>No</v>
      </c>
    </row>
    <row r="183" spans="16:63" x14ac:dyDescent="0.25">
      <c r="P183" t="str">
        <f t="shared" si="11"/>
        <v>028Public School6</v>
      </c>
      <c r="Q183">
        <f t="shared" si="12"/>
        <v>6</v>
      </c>
      <c r="R183" s="179" t="s">
        <v>267</v>
      </c>
      <c r="S183" s="179" t="s">
        <v>5065</v>
      </c>
      <c r="T183" t="s">
        <v>345</v>
      </c>
      <c r="U183" t="s">
        <v>5066</v>
      </c>
      <c r="V183" t="s">
        <v>4198</v>
      </c>
      <c r="W183" t="s">
        <v>4152</v>
      </c>
      <c r="X183" t="s">
        <v>5067</v>
      </c>
      <c r="Z183" t="s">
        <v>3088</v>
      </c>
      <c r="AA183" t="s">
        <v>2807</v>
      </c>
      <c r="AB183" t="s">
        <v>3203</v>
      </c>
      <c r="AD183" t="s">
        <v>81</v>
      </c>
      <c r="AM183">
        <v>2502495913</v>
      </c>
      <c r="AN183">
        <v>2502495610</v>
      </c>
      <c r="AO183" t="s">
        <v>9265</v>
      </c>
      <c r="AR183" t="s">
        <v>3118</v>
      </c>
      <c r="AS183" t="s">
        <v>3119</v>
      </c>
      <c r="AW183" t="s">
        <v>3119</v>
      </c>
      <c r="AX183" t="s">
        <v>3119</v>
      </c>
      <c r="AY183" t="s">
        <v>3119</v>
      </c>
      <c r="AZ183" t="s">
        <v>3119</v>
      </c>
      <c r="BA183" t="s">
        <v>3119</v>
      </c>
      <c r="BB183" t="s">
        <v>3119</v>
      </c>
      <c r="BC183" t="s">
        <v>3119</v>
      </c>
      <c r="BD183" t="s">
        <v>3118</v>
      </c>
      <c r="BE183" t="s">
        <v>3118</v>
      </c>
      <c r="BF183" t="s">
        <v>3118</v>
      </c>
      <c r="BG183" t="s">
        <v>3118</v>
      </c>
      <c r="BH183" t="s">
        <v>3118</v>
      </c>
      <c r="BI183" t="str">
        <f t="shared" si="13"/>
        <v>Yes</v>
      </c>
      <c r="BJ183" t="str">
        <f t="shared" si="14"/>
        <v>Yes</v>
      </c>
      <c r="BK183" t="str">
        <f t="shared" si="15"/>
        <v>No</v>
      </c>
    </row>
    <row r="184" spans="16:63" x14ac:dyDescent="0.25">
      <c r="P184" t="str">
        <f t="shared" si="11"/>
        <v>028Public School7</v>
      </c>
      <c r="Q184">
        <f t="shared" si="12"/>
        <v>7</v>
      </c>
      <c r="R184" s="179" t="s">
        <v>267</v>
      </c>
      <c r="S184" s="179" t="s">
        <v>5068</v>
      </c>
      <c r="T184" t="s">
        <v>686</v>
      </c>
      <c r="U184" t="s">
        <v>5069</v>
      </c>
      <c r="V184" t="s">
        <v>4198</v>
      </c>
      <c r="W184" t="s">
        <v>4152</v>
      </c>
      <c r="X184" t="s">
        <v>5070</v>
      </c>
      <c r="Z184" t="s">
        <v>2388</v>
      </c>
      <c r="AA184" t="s">
        <v>2389</v>
      </c>
      <c r="AB184" t="s">
        <v>3203</v>
      </c>
      <c r="AD184" t="s">
        <v>81</v>
      </c>
      <c r="AM184">
        <v>2507472142</v>
      </c>
      <c r="AN184">
        <v>2507472498</v>
      </c>
      <c r="AO184" t="s">
        <v>2390</v>
      </c>
      <c r="AR184" t="s">
        <v>3118</v>
      </c>
      <c r="AS184" t="s">
        <v>3119</v>
      </c>
      <c r="AW184" t="s">
        <v>3119</v>
      </c>
      <c r="AX184" t="s">
        <v>3119</v>
      </c>
      <c r="AY184" t="s">
        <v>3119</v>
      </c>
      <c r="AZ184" t="s">
        <v>3119</v>
      </c>
      <c r="BA184" t="s">
        <v>3119</v>
      </c>
      <c r="BB184" t="s">
        <v>3119</v>
      </c>
      <c r="BC184" t="s">
        <v>3119</v>
      </c>
      <c r="BD184" t="s">
        <v>3118</v>
      </c>
      <c r="BE184" t="s">
        <v>3118</v>
      </c>
      <c r="BF184" t="s">
        <v>3118</v>
      </c>
      <c r="BG184" t="s">
        <v>3118</v>
      </c>
      <c r="BH184" t="s">
        <v>3118</v>
      </c>
      <c r="BI184" t="str">
        <f t="shared" si="13"/>
        <v>Yes</v>
      </c>
      <c r="BJ184" t="str">
        <f t="shared" si="14"/>
        <v>Yes</v>
      </c>
      <c r="BK184" t="str">
        <f t="shared" si="15"/>
        <v>No</v>
      </c>
    </row>
    <row r="185" spans="16:63" x14ac:dyDescent="0.25">
      <c r="P185" t="str">
        <f t="shared" si="11"/>
        <v>028Public School8</v>
      </c>
      <c r="Q185">
        <f t="shared" si="12"/>
        <v>8</v>
      </c>
      <c r="R185" s="179" t="s">
        <v>267</v>
      </c>
      <c r="S185" s="179" t="s">
        <v>5071</v>
      </c>
      <c r="T185" t="s">
        <v>439</v>
      </c>
      <c r="U185" t="s">
        <v>5072</v>
      </c>
      <c r="V185" t="s">
        <v>4198</v>
      </c>
      <c r="W185" t="s">
        <v>4152</v>
      </c>
      <c r="X185" t="s">
        <v>5073</v>
      </c>
      <c r="Z185" t="s">
        <v>3330</v>
      </c>
      <c r="AA185" t="s">
        <v>3331</v>
      </c>
      <c r="AB185" t="s">
        <v>3203</v>
      </c>
      <c r="AD185" t="s">
        <v>81</v>
      </c>
      <c r="AM185">
        <v>2509926821</v>
      </c>
      <c r="AN185">
        <v>2509927971</v>
      </c>
      <c r="AO185" t="s">
        <v>3332</v>
      </c>
      <c r="AR185" t="s">
        <v>3118</v>
      </c>
      <c r="AS185" t="s">
        <v>3119</v>
      </c>
      <c r="AW185" t="s">
        <v>3119</v>
      </c>
      <c r="AX185" t="s">
        <v>3119</v>
      </c>
      <c r="AY185" t="s">
        <v>3119</v>
      </c>
      <c r="AZ185" t="s">
        <v>3119</v>
      </c>
      <c r="BA185" t="s">
        <v>3119</v>
      </c>
      <c r="BB185" t="s">
        <v>3119</v>
      </c>
      <c r="BC185" t="s">
        <v>3119</v>
      </c>
      <c r="BD185" t="s">
        <v>3118</v>
      </c>
      <c r="BE185" t="s">
        <v>3118</v>
      </c>
      <c r="BF185" t="s">
        <v>3118</v>
      </c>
      <c r="BG185" t="s">
        <v>3118</v>
      </c>
      <c r="BH185" t="s">
        <v>3118</v>
      </c>
      <c r="BI185" t="str">
        <f t="shared" si="13"/>
        <v>Yes</v>
      </c>
      <c r="BJ185" t="str">
        <f t="shared" si="14"/>
        <v>Yes</v>
      </c>
      <c r="BK185" t="str">
        <f t="shared" si="15"/>
        <v>No</v>
      </c>
    </row>
    <row r="186" spans="16:63" x14ac:dyDescent="0.25">
      <c r="P186" t="str">
        <f t="shared" si="11"/>
        <v>028Public School9</v>
      </c>
      <c r="Q186">
        <f t="shared" si="12"/>
        <v>9</v>
      </c>
      <c r="R186" s="179" t="s">
        <v>267</v>
      </c>
      <c r="S186" s="179" t="s">
        <v>5074</v>
      </c>
      <c r="T186" t="s">
        <v>1100</v>
      </c>
      <c r="U186" t="s">
        <v>5075</v>
      </c>
      <c r="V186" t="s">
        <v>4198</v>
      </c>
      <c r="W186" t="s">
        <v>4152</v>
      </c>
      <c r="X186" t="s">
        <v>5076</v>
      </c>
      <c r="Z186" t="s">
        <v>1937</v>
      </c>
      <c r="AA186" t="s">
        <v>8954</v>
      </c>
      <c r="AB186" t="s">
        <v>3203</v>
      </c>
      <c r="AD186" t="s">
        <v>81</v>
      </c>
      <c r="AM186">
        <v>2507472009</v>
      </c>
      <c r="AN186">
        <v>2507473076</v>
      </c>
      <c r="AO186" t="s">
        <v>3337</v>
      </c>
      <c r="AR186" t="s">
        <v>3118</v>
      </c>
      <c r="AS186" t="s">
        <v>3119</v>
      </c>
      <c r="AW186" t="s">
        <v>3119</v>
      </c>
      <c r="AX186" t="s">
        <v>3119</v>
      </c>
      <c r="AY186" t="s">
        <v>3119</v>
      </c>
      <c r="AZ186" t="s">
        <v>3119</v>
      </c>
      <c r="BA186" t="s">
        <v>3119</v>
      </c>
      <c r="BB186" t="s">
        <v>3119</v>
      </c>
      <c r="BC186" t="s">
        <v>3119</v>
      </c>
      <c r="BD186" t="s">
        <v>3118</v>
      </c>
      <c r="BE186" t="s">
        <v>3118</v>
      </c>
      <c r="BF186" t="s">
        <v>3118</v>
      </c>
      <c r="BG186" t="s">
        <v>3118</v>
      </c>
      <c r="BH186" t="s">
        <v>3118</v>
      </c>
      <c r="BI186" t="str">
        <f t="shared" si="13"/>
        <v>Yes</v>
      </c>
      <c r="BJ186" t="str">
        <f t="shared" si="14"/>
        <v>Yes</v>
      </c>
      <c r="BK186" t="str">
        <f t="shared" si="15"/>
        <v>No</v>
      </c>
    </row>
    <row r="187" spans="16:63" x14ac:dyDescent="0.25">
      <c r="P187" t="str">
        <f t="shared" si="11"/>
        <v>028Public School10</v>
      </c>
      <c r="Q187">
        <f t="shared" si="12"/>
        <v>10</v>
      </c>
      <c r="R187" s="179" t="s">
        <v>267</v>
      </c>
      <c r="S187" s="179" t="s">
        <v>5077</v>
      </c>
      <c r="T187" t="s">
        <v>589</v>
      </c>
      <c r="U187" t="s">
        <v>5078</v>
      </c>
      <c r="V187" t="s">
        <v>4198</v>
      </c>
      <c r="W187" t="s">
        <v>4152</v>
      </c>
      <c r="X187" t="s">
        <v>5079</v>
      </c>
      <c r="Z187" t="s">
        <v>2619</v>
      </c>
      <c r="AA187" t="s">
        <v>2620</v>
      </c>
      <c r="AB187" t="s">
        <v>3203</v>
      </c>
      <c r="AD187" t="s">
        <v>81</v>
      </c>
      <c r="AM187">
        <v>2509927007</v>
      </c>
      <c r="AN187">
        <v>2509928476</v>
      </c>
      <c r="AO187" t="s">
        <v>3338</v>
      </c>
      <c r="AR187" t="s">
        <v>3118</v>
      </c>
      <c r="AS187" t="s">
        <v>3118</v>
      </c>
      <c r="AW187" t="s">
        <v>3118</v>
      </c>
      <c r="AX187" t="s">
        <v>3118</v>
      </c>
      <c r="AY187" t="s">
        <v>3118</v>
      </c>
      <c r="AZ187" t="s">
        <v>3118</v>
      </c>
      <c r="BA187" t="s">
        <v>3118</v>
      </c>
      <c r="BB187" t="s">
        <v>3118</v>
      </c>
      <c r="BC187" t="s">
        <v>3118</v>
      </c>
      <c r="BD187" t="s">
        <v>3118</v>
      </c>
      <c r="BE187" t="s">
        <v>3118</v>
      </c>
      <c r="BF187" t="s">
        <v>3119</v>
      </c>
      <c r="BG187" t="s">
        <v>3119</v>
      </c>
      <c r="BH187" t="s">
        <v>3119</v>
      </c>
      <c r="BI187" t="str">
        <f t="shared" si="13"/>
        <v>No</v>
      </c>
      <c r="BJ187" t="str">
        <f t="shared" si="14"/>
        <v>No</v>
      </c>
      <c r="BK187" t="str">
        <f t="shared" si="15"/>
        <v>Yes</v>
      </c>
    </row>
    <row r="188" spans="16:63" x14ac:dyDescent="0.25">
      <c r="P188" t="str">
        <f t="shared" si="11"/>
        <v>028Public School11</v>
      </c>
      <c r="Q188">
        <f t="shared" si="12"/>
        <v>11</v>
      </c>
      <c r="R188" s="179" t="s">
        <v>267</v>
      </c>
      <c r="S188" s="179" t="s">
        <v>5080</v>
      </c>
      <c r="T188" t="s">
        <v>1707</v>
      </c>
      <c r="U188" t="s">
        <v>5081</v>
      </c>
      <c r="V188" t="s">
        <v>4198</v>
      </c>
      <c r="W188" t="s">
        <v>4152</v>
      </c>
      <c r="X188" t="s">
        <v>5082</v>
      </c>
      <c r="Z188" t="s">
        <v>570</v>
      </c>
      <c r="AA188" t="s">
        <v>3339</v>
      </c>
      <c r="AB188" t="s">
        <v>3203</v>
      </c>
      <c r="AD188" t="s">
        <v>81</v>
      </c>
      <c r="AM188">
        <v>2509922613</v>
      </c>
      <c r="AN188">
        <v>2509922623</v>
      </c>
      <c r="AO188" t="s">
        <v>3340</v>
      </c>
      <c r="AR188" t="s">
        <v>3118</v>
      </c>
      <c r="AS188" t="s">
        <v>3119</v>
      </c>
      <c r="AW188" t="s">
        <v>3119</v>
      </c>
      <c r="AX188" t="s">
        <v>3119</v>
      </c>
      <c r="AY188" t="s">
        <v>3119</v>
      </c>
      <c r="AZ188" t="s">
        <v>3119</v>
      </c>
      <c r="BA188" t="s">
        <v>3119</v>
      </c>
      <c r="BB188" t="s">
        <v>3119</v>
      </c>
      <c r="BC188" t="s">
        <v>3119</v>
      </c>
      <c r="BD188" t="s">
        <v>3118</v>
      </c>
      <c r="BE188" t="s">
        <v>3118</v>
      </c>
      <c r="BF188" t="s">
        <v>3118</v>
      </c>
      <c r="BG188" t="s">
        <v>3118</v>
      </c>
      <c r="BH188" t="s">
        <v>3118</v>
      </c>
      <c r="BI188" t="str">
        <f t="shared" si="13"/>
        <v>Yes</v>
      </c>
      <c r="BJ188" t="str">
        <f t="shared" si="14"/>
        <v>Yes</v>
      </c>
      <c r="BK188" t="str">
        <f t="shared" si="15"/>
        <v>No</v>
      </c>
    </row>
    <row r="189" spans="16:63" x14ac:dyDescent="0.25">
      <c r="P189" t="str">
        <f t="shared" si="11"/>
        <v>028Public School12</v>
      </c>
      <c r="Q189">
        <f t="shared" si="12"/>
        <v>12</v>
      </c>
      <c r="R189" s="179" t="s">
        <v>267</v>
      </c>
      <c r="S189" s="179" t="s">
        <v>5083</v>
      </c>
      <c r="T189" t="s">
        <v>1327</v>
      </c>
      <c r="U189" t="s">
        <v>5084</v>
      </c>
      <c r="V189" t="s">
        <v>4198</v>
      </c>
      <c r="W189" t="s">
        <v>4152</v>
      </c>
      <c r="X189" t="s">
        <v>5085</v>
      </c>
      <c r="Z189" t="s">
        <v>1936</v>
      </c>
      <c r="AA189" t="s">
        <v>3341</v>
      </c>
      <c r="AB189" t="s">
        <v>3203</v>
      </c>
      <c r="AD189" t="s">
        <v>81</v>
      </c>
      <c r="AM189">
        <v>2509925922</v>
      </c>
      <c r="AN189">
        <v>2509925542</v>
      </c>
      <c r="AO189" t="s">
        <v>3342</v>
      </c>
      <c r="AR189" t="s">
        <v>3118</v>
      </c>
      <c r="AS189" t="s">
        <v>3119</v>
      </c>
      <c r="AW189" t="s">
        <v>3119</v>
      </c>
      <c r="AX189" t="s">
        <v>3119</v>
      </c>
      <c r="AY189" t="s">
        <v>3119</v>
      </c>
      <c r="AZ189" t="s">
        <v>3119</v>
      </c>
      <c r="BA189" t="s">
        <v>3119</v>
      </c>
      <c r="BB189" t="s">
        <v>3119</v>
      </c>
      <c r="BC189" t="s">
        <v>3119</v>
      </c>
      <c r="BD189" t="s">
        <v>3118</v>
      </c>
      <c r="BE189" t="s">
        <v>3118</v>
      </c>
      <c r="BF189" t="s">
        <v>3118</v>
      </c>
      <c r="BG189" t="s">
        <v>3118</v>
      </c>
      <c r="BH189" t="s">
        <v>3118</v>
      </c>
      <c r="BI189" t="str">
        <f t="shared" si="13"/>
        <v>Yes</v>
      </c>
      <c r="BJ189" t="str">
        <f t="shared" si="14"/>
        <v>Yes</v>
      </c>
      <c r="BK189" t="str">
        <f t="shared" si="15"/>
        <v>No</v>
      </c>
    </row>
    <row r="190" spans="16:63" x14ac:dyDescent="0.25">
      <c r="P190" t="str">
        <f t="shared" si="11"/>
        <v>028Public School13</v>
      </c>
      <c r="Q190">
        <f t="shared" si="12"/>
        <v>13</v>
      </c>
      <c r="R190" s="179" t="s">
        <v>267</v>
      </c>
      <c r="S190" s="179" t="s">
        <v>5086</v>
      </c>
      <c r="T190" t="s">
        <v>1436</v>
      </c>
      <c r="U190" t="s">
        <v>5087</v>
      </c>
      <c r="V190" t="s">
        <v>4198</v>
      </c>
      <c r="W190" t="s">
        <v>4152</v>
      </c>
      <c r="X190" t="s">
        <v>5088</v>
      </c>
      <c r="Z190" t="s">
        <v>87</v>
      </c>
      <c r="AA190" t="s">
        <v>2823</v>
      </c>
      <c r="AB190" t="s">
        <v>3203</v>
      </c>
      <c r="AD190" t="s">
        <v>81</v>
      </c>
      <c r="AM190">
        <v>2509925421</v>
      </c>
      <c r="AN190">
        <v>2509923518</v>
      </c>
      <c r="AO190" t="s">
        <v>3343</v>
      </c>
      <c r="AR190" t="s">
        <v>3118</v>
      </c>
      <c r="AS190" t="s">
        <v>3119</v>
      </c>
      <c r="AW190" t="s">
        <v>3119</v>
      </c>
      <c r="AX190" t="s">
        <v>3119</v>
      </c>
      <c r="AY190" t="s">
        <v>3119</v>
      </c>
      <c r="AZ190" t="s">
        <v>3119</v>
      </c>
      <c r="BA190" t="s">
        <v>3119</v>
      </c>
      <c r="BB190" t="s">
        <v>3119</v>
      </c>
      <c r="BC190" t="s">
        <v>3119</v>
      </c>
      <c r="BD190" t="s">
        <v>3118</v>
      </c>
      <c r="BE190" t="s">
        <v>3118</v>
      </c>
      <c r="BF190" t="s">
        <v>3118</v>
      </c>
      <c r="BG190" t="s">
        <v>3118</v>
      </c>
      <c r="BH190" t="s">
        <v>3118</v>
      </c>
      <c r="BI190" t="str">
        <f t="shared" si="13"/>
        <v>Yes</v>
      </c>
      <c r="BJ190" t="str">
        <f t="shared" si="14"/>
        <v>Yes</v>
      </c>
      <c r="BK190" t="str">
        <f t="shared" si="15"/>
        <v>No</v>
      </c>
    </row>
    <row r="191" spans="16:63" x14ac:dyDescent="0.25">
      <c r="P191" t="str">
        <f t="shared" si="11"/>
        <v>028Public School14</v>
      </c>
      <c r="Q191">
        <f t="shared" si="12"/>
        <v>14</v>
      </c>
      <c r="R191" s="179" t="s">
        <v>267</v>
      </c>
      <c r="S191" s="179" t="s">
        <v>5089</v>
      </c>
      <c r="T191" t="s">
        <v>268</v>
      </c>
      <c r="U191" t="s">
        <v>5090</v>
      </c>
      <c r="V191" t="s">
        <v>4198</v>
      </c>
      <c r="W191" t="s">
        <v>4152</v>
      </c>
      <c r="X191" t="s">
        <v>5091</v>
      </c>
      <c r="Z191" t="s">
        <v>770</v>
      </c>
      <c r="AA191" t="s">
        <v>2241</v>
      </c>
      <c r="AB191" t="s">
        <v>3203</v>
      </c>
      <c r="AD191" t="s">
        <v>81</v>
      </c>
      <c r="AM191">
        <v>2509925134</v>
      </c>
      <c r="AN191">
        <v>2509923146</v>
      </c>
      <c r="AO191" t="s">
        <v>3344</v>
      </c>
      <c r="AR191" t="s">
        <v>3118</v>
      </c>
      <c r="AS191" t="s">
        <v>3119</v>
      </c>
      <c r="AW191" t="s">
        <v>3119</v>
      </c>
      <c r="AX191" t="s">
        <v>3119</v>
      </c>
      <c r="AY191" t="s">
        <v>3119</v>
      </c>
      <c r="AZ191" t="s">
        <v>3119</v>
      </c>
      <c r="BA191" t="s">
        <v>3119</v>
      </c>
      <c r="BB191" t="s">
        <v>3119</v>
      </c>
      <c r="BC191" t="s">
        <v>3119</v>
      </c>
      <c r="BD191" t="s">
        <v>3118</v>
      </c>
      <c r="BE191" t="s">
        <v>3118</v>
      </c>
      <c r="BF191" t="s">
        <v>3118</v>
      </c>
      <c r="BG191" t="s">
        <v>3118</v>
      </c>
      <c r="BH191" t="s">
        <v>3118</v>
      </c>
      <c r="BI191" t="str">
        <f t="shared" si="13"/>
        <v>Yes</v>
      </c>
      <c r="BJ191" t="str">
        <f t="shared" si="14"/>
        <v>Yes</v>
      </c>
      <c r="BK191" t="str">
        <f t="shared" si="15"/>
        <v>No</v>
      </c>
    </row>
    <row r="192" spans="16:63" x14ac:dyDescent="0.25">
      <c r="P192" t="str">
        <f t="shared" si="11"/>
        <v>028Public School15</v>
      </c>
      <c r="Q192">
        <f t="shared" si="12"/>
        <v>15</v>
      </c>
      <c r="R192" s="179" t="s">
        <v>267</v>
      </c>
      <c r="S192" s="179" t="s">
        <v>5092</v>
      </c>
      <c r="T192" t="s">
        <v>1259</v>
      </c>
      <c r="U192" t="s">
        <v>5093</v>
      </c>
      <c r="V192" t="s">
        <v>4198</v>
      </c>
      <c r="W192" t="s">
        <v>4152</v>
      </c>
      <c r="X192" t="s">
        <v>5094</v>
      </c>
      <c r="Z192" t="s">
        <v>2824</v>
      </c>
      <c r="AA192" t="s">
        <v>2825</v>
      </c>
      <c r="AB192" t="s">
        <v>3203</v>
      </c>
      <c r="AD192" t="s">
        <v>81</v>
      </c>
      <c r="AM192">
        <v>2502495246</v>
      </c>
      <c r="AN192">
        <v>2502499653</v>
      </c>
      <c r="AO192" t="s">
        <v>2826</v>
      </c>
      <c r="AR192" t="s">
        <v>3118</v>
      </c>
      <c r="AS192" t="s">
        <v>3118</v>
      </c>
      <c r="AW192" t="s">
        <v>3119</v>
      </c>
      <c r="AX192" t="s">
        <v>3119</v>
      </c>
      <c r="AY192" t="s">
        <v>3119</v>
      </c>
      <c r="AZ192" t="s">
        <v>3119</v>
      </c>
      <c r="BA192" t="s">
        <v>3119</v>
      </c>
      <c r="BB192" t="s">
        <v>3119</v>
      </c>
      <c r="BC192" t="s">
        <v>3119</v>
      </c>
      <c r="BD192" t="s">
        <v>3118</v>
      </c>
      <c r="BE192" t="s">
        <v>3118</v>
      </c>
      <c r="BF192" t="s">
        <v>3118</v>
      </c>
      <c r="BG192" t="s">
        <v>3118</v>
      </c>
      <c r="BH192" t="s">
        <v>3118</v>
      </c>
      <c r="BI192" t="str">
        <f t="shared" si="13"/>
        <v>No</v>
      </c>
      <c r="BJ192" t="str">
        <f t="shared" si="14"/>
        <v>Yes</v>
      </c>
      <c r="BK192" t="str">
        <f t="shared" si="15"/>
        <v>No</v>
      </c>
    </row>
    <row r="193" spans="16:63" x14ac:dyDescent="0.25">
      <c r="P193" t="str">
        <f t="shared" si="11"/>
        <v>033Public School1</v>
      </c>
      <c r="Q193">
        <f t="shared" si="12"/>
        <v>1</v>
      </c>
      <c r="R193" s="179" t="s">
        <v>94</v>
      </c>
      <c r="S193" s="179" t="s">
        <v>4200</v>
      </c>
      <c r="T193" t="s">
        <v>8646</v>
      </c>
      <c r="U193" t="s">
        <v>4201</v>
      </c>
      <c r="V193" t="s">
        <v>4202</v>
      </c>
      <c r="W193" t="s">
        <v>4152</v>
      </c>
      <c r="X193" t="s">
        <v>4203</v>
      </c>
      <c r="Z193" t="s">
        <v>2391</v>
      </c>
      <c r="AA193" t="s">
        <v>2392</v>
      </c>
      <c r="AB193" t="s">
        <v>3116</v>
      </c>
      <c r="AD193" t="s">
        <v>81</v>
      </c>
      <c r="AM193">
        <v>6047929277</v>
      </c>
      <c r="AN193">
        <v>6047924094</v>
      </c>
      <c r="AO193" t="s">
        <v>2393</v>
      </c>
      <c r="AR193" t="s">
        <v>3118</v>
      </c>
      <c r="AS193" t="s">
        <v>3118</v>
      </c>
      <c r="AW193" t="s">
        <v>3118</v>
      </c>
      <c r="AX193" t="s">
        <v>3118</v>
      </c>
      <c r="AY193" t="s">
        <v>3118</v>
      </c>
      <c r="AZ193" t="s">
        <v>3118</v>
      </c>
      <c r="BA193" t="s">
        <v>3118</v>
      </c>
      <c r="BB193" t="s">
        <v>3118</v>
      </c>
      <c r="BC193" t="s">
        <v>3118</v>
      </c>
      <c r="BD193" t="s">
        <v>3118</v>
      </c>
      <c r="BE193" t="s">
        <v>3119</v>
      </c>
      <c r="BF193" t="s">
        <v>3119</v>
      </c>
      <c r="BG193" t="s">
        <v>3119</v>
      </c>
      <c r="BH193" t="s">
        <v>3119</v>
      </c>
      <c r="BI193" t="str">
        <f t="shared" si="13"/>
        <v>No</v>
      </c>
      <c r="BJ193" t="str">
        <f t="shared" si="14"/>
        <v>No</v>
      </c>
      <c r="BK193" t="str">
        <f t="shared" si="15"/>
        <v>Yes</v>
      </c>
    </row>
    <row r="194" spans="16:63" x14ac:dyDescent="0.25">
      <c r="P194" t="str">
        <f t="shared" ref="P194:P257" si="16">R194&amp;AD194&amp;Q194</f>
        <v>033Public School2</v>
      </c>
      <c r="Q194">
        <f t="shared" ref="Q194:Q257" si="17">IF(R193=R194,Q193+1,1)</f>
        <v>2</v>
      </c>
      <c r="R194" s="179" t="s">
        <v>94</v>
      </c>
      <c r="S194" s="179" t="s">
        <v>4465</v>
      </c>
      <c r="T194" t="s">
        <v>8647</v>
      </c>
      <c r="U194" t="s">
        <v>4466</v>
      </c>
      <c r="V194" t="s">
        <v>4202</v>
      </c>
      <c r="W194" t="s">
        <v>4152</v>
      </c>
      <c r="X194" t="s">
        <v>4467</v>
      </c>
      <c r="Z194" t="s">
        <v>219</v>
      </c>
      <c r="AA194" t="s">
        <v>2083</v>
      </c>
      <c r="AB194" t="s">
        <v>3181</v>
      </c>
      <c r="AD194" t="s">
        <v>81</v>
      </c>
      <c r="AM194">
        <v>6047929277</v>
      </c>
      <c r="AO194" t="s">
        <v>3127</v>
      </c>
      <c r="AR194" t="s">
        <v>3118</v>
      </c>
      <c r="AS194" t="s">
        <v>3118</v>
      </c>
      <c r="AW194" t="s">
        <v>3118</v>
      </c>
      <c r="AX194" t="s">
        <v>3118</v>
      </c>
      <c r="AY194" t="s">
        <v>3118</v>
      </c>
      <c r="AZ194" t="s">
        <v>3118</v>
      </c>
      <c r="BA194" t="s">
        <v>3118</v>
      </c>
      <c r="BB194" t="s">
        <v>3118</v>
      </c>
      <c r="BC194" t="s">
        <v>3118</v>
      </c>
      <c r="BD194" t="s">
        <v>3118</v>
      </c>
      <c r="BE194" t="s">
        <v>3118</v>
      </c>
      <c r="BF194" t="s">
        <v>3118</v>
      </c>
      <c r="BG194" t="s">
        <v>3118</v>
      </c>
      <c r="BH194" t="s">
        <v>3119</v>
      </c>
      <c r="BI194" t="str">
        <f t="shared" si="13"/>
        <v>No</v>
      </c>
      <c r="BJ194" t="str">
        <f t="shared" si="14"/>
        <v>No</v>
      </c>
      <c r="BK194" t="str">
        <f t="shared" si="15"/>
        <v>Yes</v>
      </c>
    </row>
    <row r="195" spans="16:63" x14ac:dyDescent="0.25">
      <c r="P195" t="str">
        <f t="shared" si="16"/>
        <v>033Public School3</v>
      </c>
      <c r="Q195">
        <f t="shared" si="17"/>
        <v>3</v>
      </c>
      <c r="R195" s="179" t="s">
        <v>94</v>
      </c>
      <c r="S195" s="179" t="s">
        <v>5095</v>
      </c>
      <c r="T195" t="s">
        <v>1600</v>
      </c>
      <c r="U195" t="s">
        <v>5096</v>
      </c>
      <c r="V195" t="s">
        <v>4202</v>
      </c>
      <c r="W195" t="s">
        <v>4152</v>
      </c>
      <c r="X195" t="s">
        <v>5097</v>
      </c>
      <c r="Z195" t="s">
        <v>91</v>
      </c>
      <c r="AA195" t="s">
        <v>2831</v>
      </c>
      <c r="AB195" t="s">
        <v>3203</v>
      </c>
      <c r="AD195" t="s">
        <v>81</v>
      </c>
      <c r="AM195">
        <v>6047929301</v>
      </c>
      <c r="AN195">
        <v>6047925645</v>
      </c>
      <c r="AO195" t="s">
        <v>2832</v>
      </c>
      <c r="AR195" t="s">
        <v>3118</v>
      </c>
      <c r="AS195" t="s">
        <v>3119</v>
      </c>
      <c r="AW195" t="s">
        <v>3119</v>
      </c>
      <c r="AX195" t="s">
        <v>3119</v>
      </c>
      <c r="AY195" t="s">
        <v>3119</v>
      </c>
      <c r="AZ195" t="s">
        <v>3119</v>
      </c>
      <c r="BA195" t="s">
        <v>3119</v>
      </c>
      <c r="BB195" t="s">
        <v>3118</v>
      </c>
      <c r="BC195" t="s">
        <v>3118</v>
      </c>
      <c r="BD195" t="s">
        <v>3118</v>
      </c>
      <c r="BE195" t="s">
        <v>3118</v>
      </c>
      <c r="BF195" t="s">
        <v>3118</v>
      </c>
      <c r="BG195" t="s">
        <v>3118</v>
      </c>
      <c r="BH195" t="s">
        <v>3118</v>
      </c>
      <c r="BI195" t="str">
        <f t="shared" ref="BI195:BI258" si="18">IF(OR(AR195="Y",AS195="Y"),"Yes","No")</f>
        <v>Yes</v>
      </c>
      <c r="BJ195" t="str">
        <f t="shared" ref="BJ195:BJ258" si="19">IF(OR(AW195="Y",AX195="Y",AY195="Y",AZ195="Y",BA195="Y",BB195="Y",BC195="Y"),"Yes","No")</f>
        <v>Yes</v>
      </c>
      <c r="BK195" t="str">
        <f t="shared" ref="BK195:BK258" si="20">IF(OR(BD195="Y",BE195="Y",BF195="Y",BG195="Y",BH195="Y"),"Yes","No")</f>
        <v>No</v>
      </c>
    </row>
    <row r="196" spans="16:63" x14ac:dyDescent="0.25">
      <c r="P196" t="str">
        <f t="shared" si="16"/>
        <v>033Public School4</v>
      </c>
      <c r="Q196">
        <f t="shared" si="17"/>
        <v>4</v>
      </c>
      <c r="R196" s="179" t="s">
        <v>94</v>
      </c>
      <c r="S196" s="179" t="s">
        <v>5098</v>
      </c>
      <c r="T196" t="s">
        <v>510</v>
      </c>
      <c r="U196" t="s">
        <v>5099</v>
      </c>
      <c r="V196" t="s">
        <v>4202</v>
      </c>
      <c r="W196" t="s">
        <v>4152</v>
      </c>
      <c r="X196" t="s">
        <v>5100</v>
      </c>
      <c r="Z196" t="s">
        <v>259</v>
      </c>
      <c r="AA196" t="s">
        <v>8955</v>
      </c>
      <c r="AB196" t="s">
        <v>3203</v>
      </c>
      <c r="AD196" t="s">
        <v>81</v>
      </c>
      <c r="AM196">
        <v>6047955781</v>
      </c>
      <c r="AN196">
        <v>6047954312</v>
      </c>
      <c r="AO196" t="s">
        <v>9266</v>
      </c>
      <c r="AR196" t="s">
        <v>3118</v>
      </c>
      <c r="AS196" t="s">
        <v>3118</v>
      </c>
      <c r="AW196" t="s">
        <v>3118</v>
      </c>
      <c r="AX196" t="s">
        <v>3118</v>
      </c>
      <c r="AY196" t="s">
        <v>3118</v>
      </c>
      <c r="AZ196" t="s">
        <v>3118</v>
      </c>
      <c r="BA196" t="s">
        <v>3118</v>
      </c>
      <c r="BB196" t="s">
        <v>3119</v>
      </c>
      <c r="BC196" t="s">
        <v>3119</v>
      </c>
      <c r="BD196" t="s">
        <v>3119</v>
      </c>
      <c r="BE196" t="s">
        <v>3118</v>
      </c>
      <c r="BF196" t="s">
        <v>3118</v>
      </c>
      <c r="BG196" t="s">
        <v>3118</v>
      </c>
      <c r="BH196" t="s">
        <v>3118</v>
      </c>
      <c r="BI196" t="str">
        <f t="shared" si="18"/>
        <v>No</v>
      </c>
      <c r="BJ196" t="str">
        <f t="shared" si="19"/>
        <v>Yes</v>
      </c>
      <c r="BK196" t="str">
        <f t="shared" si="20"/>
        <v>Yes</v>
      </c>
    </row>
    <row r="197" spans="16:63" x14ac:dyDescent="0.25">
      <c r="P197" t="str">
        <f t="shared" si="16"/>
        <v>033Public School5</v>
      </c>
      <c r="Q197">
        <f t="shared" si="17"/>
        <v>5</v>
      </c>
      <c r="R197" s="179" t="s">
        <v>94</v>
      </c>
      <c r="S197" s="179" t="s">
        <v>5101</v>
      </c>
      <c r="T197" t="s">
        <v>1492</v>
      </c>
      <c r="U197" t="s">
        <v>5102</v>
      </c>
      <c r="V197" t="s">
        <v>4202</v>
      </c>
      <c r="W197" t="s">
        <v>4152</v>
      </c>
      <c r="X197" t="s">
        <v>5103</v>
      </c>
      <c r="Z197" t="s">
        <v>2510</v>
      </c>
      <c r="AA197" t="s">
        <v>2511</v>
      </c>
      <c r="AB197" t="s">
        <v>3203</v>
      </c>
      <c r="AD197" t="s">
        <v>81</v>
      </c>
      <c r="AM197">
        <v>6048587145</v>
      </c>
      <c r="AN197">
        <v>6048587104</v>
      </c>
      <c r="AO197" t="s">
        <v>3346</v>
      </c>
      <c r="AR197" t="s">
        <v>3118</v>
      </c>
      <c r="AS197" t="s">
        <v>3119</v>
      </c>
      <c r="AW197" t="s">
        <v>3119</v>
      </c>
      <c r="AX197" t="s">
        <v>3119</v>
      </c>
      <c r="AY197" t="s">
        <v>3119</v>
      </c>
      <c r="AZ197" t="s">
        <v>3119</v>
      </c>
      <c r="BA197" t="s">
        <v>3119</v>
      </c>
      <c r="BB197" t="s">
        <v>3118</v>
      </c>
      <c r="BC197" t="s">
        <v>3118</v>
      </c>
      <c r="BD197" t="s">
        <v>3118</v>
      </c>
      <c r="BE197" t="s">
        <v>3118</v>
      </c>
      <c r="BF197" t="s">
        <v>3118</v>
      </c>
      <c r="BG197" t="s">
        <v>3118</v>
      </c>
      <c r="BH197" t="s">
        <v>3118</v>
      </c>
      <c r="BI197" t="str">
        <f t="shared" si="18"/>
        <v>Yes</v>
      </c>
      <c r="BJ197" t="str">
        <f t="shared" si="19"/>
        <v>Yes</v>
      </c>
      <c r="BK197" t="str">
        <f t="shared" si="20"/>
        <v>No</v>
      </c>
    </row>
    <row r="198" spans="16:63" x14ac:dyDescent="0.25">
      <c r="P198" t="str">
        <f t="shared" si="16"/>
        <v>033Public School6</v>
      </c>
      <c r="Q198">
        <f t="shared" si="17"/>
        <v>6</v>
      </c>
      <c r="R198" s="179" t="s">
        <v>94</v>
      </c>
      <c r="S198" s="179" t="s">
        <v>5104</v>
      </c>
      <c r="T198" t="s">
        <v>509</v>
      </c>
      <c r="U198" t="s">
        <v>5105</v>
      </c>
      <c r="V198" t="s">
        <v>4202</v>
      </c>
      <c r="W198" t="s">
        <v>4152</v>
      </c>
      <c r="X198" t="s">
        <v>5106</v>
      </c>
      <c r="Z198" t="s">
        <v>80</v>
      </c>
      <c r="AA198" t="s">
        <v>3347</v>
      </c>
      <c r="AB198" t="s">
        <v>3203</v>
      </c>
      <c r="AD198" t="s">
        <v>81</v>
      </c>
      <c r="AM198">
        <v>6047928537</v>
      </c>
      <c r="AN198">
        <v>6047920104</v>
      </c>
      <c r="AO198" t="s">
        <v>3348</v>
      </c>
      <c r="AR198" t="s">
        <v>3118</v>
      </c>
      <c r="AS198" t="s">
        <v>3119</v>
      </c>
      <c r="AW198" t="s">
        <v>3119</v>
      </c>
      <c r="AX198" t="s">
        <v>3119</v>
      </c>
      <c r="AY198" t="s">
        <v>3119</v>
      </c>
      <c r="AZ198" t="s">
        <v>3119</v>
      </c>
      <c r="BA198" t="s">
        <v>3119</v>
      </c>
      <c r="BB198" t="s">
        <v>3118</v>
      </c>
      <c r="BC198" t="s">
        <v>3118</v>
      </c>
      <c r="BD198" t="s">
        <v>3118</v>
      </c>
      <c r="BE198" t="s">
        <v>3118</v>
      </c>
      <c r="BF198" t="s">
        <v>3118</v>
      </c>
      <c r="BG198" t="s">
        <v>3118</v>
      </c>
      <c r="BH198" t="s">
        <v>3118</v>
      </c>
      <c r="BI198" t="str">
        <f t="shared" si="18"/>
        <v>Yes</v>
      </c>
      <c r="BJ198" t="str">
        <f t="shared" si="19"/>
        <v>Yes</v>
      </c>
      <c r="BK198" t="str">
        <f t="shared" si="20"/>
        <v>No</v>
      </c>
    </row>
    <row r="199" spans="16:63" x14ac:dyDescent="0.25">
      <c r="P199" t="str">
        <f t="shared" si="16"/>
        <v>033Public School7</v>
      </c>
      <c r="Q199">
        <f t="shared" si="17"/>
        <v>7</v>
      </c>
      <c r="R199" s="179" t="s">
        <v>94</v>
      </c>
      <c r="S199" s="179" t="s">
        <v>5107</v>
      </c>
      <c r="T199" t="s">
        <v>8648</v>
      </c>
      <c r="U199" t="s">
        <v>5108</v>
      </c>
      <c r="V199" t="s">
        <v>5109</v>
      </c>
      <c r="W199" t="s">
        <v>4152</v>
      </c>
      <c r="X199" t="s">
        <v>5110</v>
      </c>
      <c r="Z199" t="s">
        <v>237</v>
      </c>
      <c r="AA199" t="s">
        <v>695</v>
      </c>
      <c r="AB199" t="s">
        <v>3203</v>
      </c>
      <c r="AD199" t="s">
        <v>81</v>
      </c>
      <c r="AM199">
        <v>6048586266</v>
      </c>
      <c r="AN199">
        <v>6048582793</v>
      </c>
      <c r="AO199" t="s">
        <v>3349</v>
      </c>
      <c r="AR199" t="s">
        <v>3118</v>
      </c>
      <c r="AS199" t="s">
        <v>3119</v>
      </c>
      <c r="AW199" t="s">
        <v>3119</v>
      </c>
      <c r="AX199" t="s">
        <v>3119</v>
      </c>
      <c r="AY199" t="s">
        <v>3119</v>
      </c>
      <c r="AZ199" t="s">
        <v>3119</v>
      </c>
      <c r="BA199" t="s">
        <v>3119</v>
      </c>
      <c r="BB199" t="s">
        <v>3118</v>
      </c>
      <c r="BC199" t="s">
        <v>3118</v>
      </c>
      <c r="BD199" t="s">
        <v>3118</v>
      </c>
      <c r="BE199" t="s">
        <v>3118</v>
      </c>
      <c r="BF199" t="s">
        <v>3118</v>
      </c>
      <c r="BG199" t="s">
        <v>3118</v>
      </c>
      <c r="BH199" t="s">
        <v>3118</v>
      </c>
      <c r="BI199" t="str">
        <f t="shared" si="18"/>
        <v>Yes</v>
      </c>
      <c r="BJ199" t="str">
        <f t="shared" si="19"/>
        <v>Yes</v>
      </c>
      <c r="BK199" t="str">
        <f t="shared" si="20"/>
        <v>No</v>
      </c>
    </row>
    <row r="200" spans="16:63" x14ac:dyDescent="0.25">
      <c r="P200" t="str">
        <f t="shared" si="16"/>
        <v>033Public School8</v>
      </c>
      <c r="Q200">
        <f t="shared" si="17"/>
        <v>8</v>
      </c>
      <c r="R200" s="179" t="s">
        <v>94</v>
      </c>
      <c r="S200" s="179" t="s">
        <v>5111</v>
      </c>
      <c r="T200" t="s">
        <v>702</v>
      </c>
      <c r="U200" t="s">
        <v>5112</v>
      </c>
      <c r="V200" t="s">
        <v>4202</v>
      </c>
      <c r="W200" t="s">
        <v>4152</v>
      </c>
      <c r="X200" t="s">
        <v>5113</v>
      </c>
      <c r="Z200" t="s">
        <v>1006</v>
      </c>
      <c r="AA200" t="s">
        <v>2830</v>
      </c>
      <c r="AB200" t="s">
        <v>3203</v>
      </c>
      <c r="AD200" t="s">
        <v>81</v>
      </c>
      <c r="AM200">
        <v>6047947533</v>
      </c>
      <c r="AN200">
        <v>6047943827</v>
      </c>
      <c r="AO200" t="s">
        <v>3354</v>
      </c>
      <c r="AR200" t="s">
        <v>3118</v>
      </c>
      <c r="AS200" t="s">
        <v>3119</v>
      </c>
      <c r="AW200" t="s">
        <v>3119</v>
      </c>
      <c r="AX200" t="s">
        <v>3119</v>
      </c>
      <c r="AY200" t="s">
        <v>3119</v>
      </c>
      <c r="AZ200" t="s">
        <v>3119</v>
      </c>
      <c r="BA200" t="s">
        <v>3119</v>
      </c>
      <c r="BB200" t="s">
        <v>3118</v>
      </c>
      <c r="BC200" t="s">
        <v>3118</v>
      </c>
      <c r="BD200" t="s">
        <v>3118</v>
      </c>
      <c r="BE200" t="s">
        <v>3118</v>
      </c>
      <c r="BF200" t="s">
        <v>3118</v>
      </c>
      <c r="BG200" t="s">
        <v>3118</v>
      </c>
      <c r="BH200" t="s">
        <v>3118</v>
      </c>
      <c r="BI200" t="str">
        <f t="shared" si="18"/>
        <v>Yes</v>
      </c>
      <c r="BJ200" t="str">
        <f t="shared" si="19"/>
        <v>Yes</v>
      </c>
      <c r="BK200" t="str">
        <f t="shared" si="20"/>
        <v>No</v>
      </c>
    </row>
    <row r="201" spans="16:63" x14ac:dyDescent="0.25">
      <c r="P201" t="str">
        <f t="shared" si="16"/>
        <v>033Public School9</v>
      </c>
      <c r="Q201">
        <f t="shared" si="17"/>
        <v>9</v>
      </c>
      <c r="R201" s="179" t="s">
        <v>94</v>
      </c>
      <c r="S201" s="179" t="s">
        <v>5114</v>
      </c>
      <c r="T201" t="s">
        <v>1698</v>
      </c>
      <c r="U201" t="s">
        <v>5115</v>
      </c>
      <c r="V201" t="s">
        <v>4202</v>
      </c>
      <c r="W201" t="s">
        <v>4152</v>
      </c>
      <c r="X201" t="s">
        <v>5116</v>
      </c>
      <c r="Z201" t="s">
        <v>157</v>
      </c>
      <c r="AA201" t="s">
        <v>701</v>
      </c>
      <c r="AB201" t="s">
        <v>3203</v>
      </c>
      <c r="AD201" t="s">
        <v>81</v>
      </c>
      <c r="AM201">
        <v>6048584759</v>
      </c>
      <c r="AN201">
        <v>6048588879</v>
      </c>
      <c r="AO201" t="s">
        <v>9267</v>
      </c>
      <c r="AR201" t="s">
        <v>3118</v>
      </c>
      <c r="AS201" t="s">
        <v>3119</v>
      </c>
      <c r="AW201" t="s">
        <v>3119</v>
      </c>
      <c r="AX201" t="s">
        <v>3119</v>
      </c>
      <c r="AY201" t="s">
        <v>3119</v>
      </c>
      <c r="AZ201" t="s">
        <v>3119</v>
      </c>
      <c r="BA201" t="s">
        <v>3119</v>
      </c>
      <c r="BB201" t="s">
        <v>3118</v>
      </c>
      <c r="BC201" t="s">
        <v>3118</v>
      </c>
      <c r="BD201" t="s">
        <v>3118</v>
      </c>
      <c r="BE201" t="s">
        <v>3118</v>
      </c>
      <c r="BF201" t="s">
        <v>3118</v>
      </c>
      <c r="BG201" t="s">
        <v>3118</v>
      </c>
      <c r="BH201" t="s">
        <v>3118</v>
      </c>
      <c r="BI201" t="str">
        <f t="shared" si="18"/>
        <v>Yes</v>
      </c>
      <c r="BJ201" t="str">
        <f t="shared" si="19"/>
        <v>Yes</v>
      </c>
      <c r="BK201" t="str">
        <f t="shared" si="20"/>
        <v>No</v>
      </c>
    </row>
    <row r="202" spans="16:63" x14ac:dyDescent="0.25">
      <c r="P202" t="str">
        <f t="shared" si="16"/>
        <v>033Public School10</v>
      </c>
      <c r="Q202">
        <f t="shared" si="17"/>
        <v>10</v>
      </c>
      <c r="R202" s="179" t="s">
        <v>94</v>
      </c>
      <c r="S202" s="179" t="s">
        <v>5117</v>
      </c>
      <c r="T202" t="s">
        <v>512</v>
      </c>
      <c r="U202" t="s">
        <v>5118</v>
      </c>
      <c r="V202" t="s">
        <v>4202</v>
      </c>
      <c r="W202" t="s">
        <v>4152</v>
      </c>
      <c r="X202" t="s">
        <v>4467</v>
      </c>
      <c r="Z202" t="s">
        <v>3057</v>
      </c>
      <c r="AA202" t="s">
        <v>2083</v>
      </c>
      <c r="AB202" t="s">
        <v>3203</v>
      </c>
      <c r="AD202" t="s">
        <v>81</v>
      </c>
      <c r="AM202">
        <v>6047957295</v>
      </c>
      <c r="AN202">
        <v>6047957236</v>
      </c>
      <c r="AO202" t="s">
        <v>9268</v>
      </c>
      <c r="AR202" t="s">
        <v>3118</v>
      </c>
      <c r="AS202" t="s">
        <v>3118</v>
      </c>
      <c r="AW202" t="s">
        <v>3118</v>
      </c>
      <c r="AX202" t="s">
        <v>3118</v>
      </c>
      <c r="AY202" t="s">
        <v>3118</v>
      </c>
      <c r="AZ202" t="s">
        <v>3118</v>
      </c>
      <c r="BA202" t="s">
        <v>3118</v>
      </c>
      <c r="BB202" t="s">
        <v>3118</v>
      </c>
      <c r="BC202" t="s">
        <v>3118</v>
      </c>
      <c r="BD202" t="s">
        <v>3118</v>
      </c>
      <c r="BE202" t="s">
        <v>3119</v>
      </c>
      <c r="BF202" t="s">
        <v>3119</v>
      </c>
      <c r="BG202" t="s">
        <v>3119</v>
      </c>
      <c r="BH202" t="s">
        <v>3119</v>
      </c>
      <c r="BI202" t="str">
        <f t="shared" si="18"/>
        <v>No</v>
      </c>
      <c r="BJ202" t="str">
        <f t="shared" si="19"/>
        <v>No</v>
      </c>
      <c r="BK202" t="str">
        <f t="shared" si="20"/>
        <v>Yes</v>
      </c>
    </row>
    <row r="203" spans="16:63" x14ac:dyDescent="0.25">
      <c r="P203" t="str">
        <f t="shared" si="16"/>
        <v>033Public School11</v>
      </c>
      <c r="Q203">
        <f t="shared" si="17"/>
        <v>11</v>
      </c>
      <c r="R203" s="179" t="s">
        <v>94</v>
      </c>
      <c r="S203" s="179" t="s">
        <v>5119</v>
      </c>
      <c r="T203" t="s">
        <v>493</v>
      </c>
      <c r="U203" t="s">
        <v>5120</v>
      </c>
      <c r="V203" t="s">
        <v>4202</v>
      </c>
      <c r="W203" t="s">
        <v>4152</v>
      </c>
      <c r="X203" t="s">
        <v>5113</v>
      </c>
      <c r="Z203" t="s">
        <v>1939</v>
      </c>
      <c r="AA203" t="s">
        <v>1938</v>
      </c>
      <c r="AB203" t="s">
        <v>3203</v>
      </c>
      <c r="AD203" t="s">
        <v>81</v>
      </c>
      <c r="AM203">
        <v>6047921416</v>
      </c>
      <c r="AN203">
        <v>6047923485</v>
      </c>
      <c r="AO203" t="s">
        <v>3352</v>
      </c>
      <c r="AR203" t="s">
        <v>3118</v>
      </c>
      <c r="AS203" t="s">
        <v>3119</v>
      </c>
      <c r="AW203" t="s">
        <v>3119</v>
      </c>
      <c r="AX203" t="s">
        <v>3119</v>
      </c>
      <c r="AY203" t="s">
        <v>3119</v>
      </c>
      <c r="AZ203" t="s">
        <v>3119</v>
      </c>
      <c r="BA203" t="s">
        <v>3119</v>
      </c>
      <c r="BB203" t="s">
        <v>3118</v>
      </c>
      <c r="BC203" t="s">
        <v>3118</v>
      </c>
      <c r="BD203" t="s">
        <v>3118</v>
      </c>
      <c r="BE203" t="s">
        <v>3118</v>
      </c>
      <c r="BF203" t="s">
        <v>3118</v>
      </c>
      <c r="BG203" t="s">
        <v>3118</v>
      </c>
      <c r="BH203" t="s">
        <v>3118</v>
      </c>
      <c r="BI203" t="str">
        <f t="shared" si="18"/>
        <v>Yes</v>
      </c>
      <c r="BJ203" t="str">
        <f t="shared" si="19"/>
        <v>Yes</v>
      </c>
      <c r="BK203" t="str">
        <f t="shared" si="20"/>
        <v>No</v>
      </c>
    </row>
    <row r="204" spans="16:63" x14ac:dyDescent="0.25">
      <c r="P204" t="str">
        <f t="shared" si="16"/>
        <v>033Public School12</v>
      </c>
      <c r="Q204">
        <f t="shared" si="17"/>
        <v>12</v>
      </c>
      <c r="R204" s="179" t="s">
        <v>94</v>
      </c>
      <c r="S204" s="179" t="s">
        <v>5121</v>
      </c>
      <c r="T204" t="s">
        <v>1776</v>
      </c>
      <c r="U204" t="s">
        <v>5122</v>
      </c>
      <c r="V204" t="s">
        <v>4202</v>
      </c>
      <c r="W204" t="s">
        <v>4152</v>
      </c>
      <c r="X204" t="s">
        <v>5123</v>
      </c>
      <c r="Z204" t="s">
        <v>612</v>
      </c>
      <c r="AA204" t="s">
        <v>3353</v>
      </c>
      <c r="AB204" t="s">
        <v>3203</v>
      </c>
      <c r="AD204" t="s">
        <v>81</v>
      </c>
      <c r="AM204">
        <v>6048234408</v>
      </c>
      <c r="AN204">
        <v>6048232243</v>
      </c>
      <c r="AO204" t="s">
        <v>613</v>
      </c>
      <c r="AR204" t="s">
        <v>3118</v>
      </c>
      <c r="AS204" t="s">
        <v>3119</v>
      </c>
      <c r="AW204" t="s">
        <v>3119</v>
      </c>
      <c r="AX204" t="s">
        <v>3119</v>
      </c>
      <c r="AY204" t="s">
        <v>3119</v>
      </c>
      <c r="AZ204" t="s">
        <v>3119</v>
      </c>
      <c r="BA204" t="s">
        <v>3119</v>
      </c>
      <c r="BB204" t="s">
        <v>3118</v>
      </c>
      <c r="BC204" t="s">
        <v>3118</v>
      </c>
      <c r="BD204" t="s">
        <v>3118</v>
      </c>
      <c r="BE204" t="s">
        <v>3118</v>
      </c>
      <c r="BF204" t="s">
        <v>3118</v>
      </c>
      <c r="BG204" t="s">
        <v>3118</v>
      </c>
      <c r="BH204" t="s">
        <v>3118</v>
      </c>
      <c r="BI204" t="str">
        <f t="shared" si="18"/>
        <v>Yes</v>
      </c>
      <c r="BJ204" t="str">
        <f t="shared" si="19"/>
        <v>Yes</v>
      </c>
      <c r="BK204" t="str">
        <f t="shared" si="20"/>
        <v>No</v>
      </c>
    </row>
    <row r="205" spans="16:63" x14ac:dyDescent="0.25">
      <c r="P205" t="str">
        <f t="shared" si="16"/>
        <v>033Public School13</v>
      </c>
      <c r="Q205">
        <f t="shared" si="17"/>
        <v>13</v>
      </c>
      <c r="R205" s="179" t="s">
        <v>94</v>
      </c>
      <c r="S205" s="179" t="s">
        <v>5124</v>
      </c>
      <c r="T205" t="s">
        <v>1131</v>
      </c>
      <c r="U205" t="s">
        <v>5125</v>
      </c>
      <c r="V205" t="s">
        <v>4202</v>
      </c>
      <c r="W205" t="s">
        <v>4152</v>
      </c>
      <c r="X205" t="s">
        <v>5126</v>
      </c>
      <c r="Z205" t="s">
        <v>233</v>
      </c>
      <c r="AA205" t="s">
        <v>1200</v>
      </c>
      <c r="AB205" t="s">
        <v>3203</v>
      </c>
      <c r="AD205" t="s">
        <v>81</v>
      </c>
      <c r="AM205">
        <v>6047920681</v>
      </c>
      <c r="AN205">
        <v>6047924583</v>
      </c>
      <c r="AO205" t="s">
        <v>3355</v>
      </c>
      <c r="AR205" t="s">
        <v>3118</v>
      </c>
      <c r="AS205" t="s">
        <v>3119</v>
      </c>
      <c r="AW205" t="s">
        <v>3119</v>
      </c>
      <c r="AX205" t="s">
        <v>3119</v>
      </c>
      <c r="AY205" t="s">
        <v>3119</v>
      </c>
      <c r="AZ205" t="s">
        <v>3119</v>
      </c>
      <c r="BA205" t="s">
        <v>3119</v>
      </c>
      <c r="BB205" t="s">
        <v>3118</v>
      </c>
      <c r="BC205" t="s">
        <v>3118</v>
      </c>
      <c r="BD205" t="s">
        <v>3118</v>
      </c>
      <c r="BE205" t="s">
        <v>3118</v>
      </c>
      <c r="BF205" t="s">
        <v>3118</v>
      </c>
      <c r="BG205" t="s">
        <v>3118</v>
      </c>
      <c r="BH205" t="s">
        <v>3118</v>
      </c>
      <c r="BI205" t="str">
        <f t="shared" si="18"/>
        <v>Yes</v>
      </c>
      <c r="BJ205" t="str">
        <f t="shared" si="19"/>
        <v>Yes</v>
      </c>
      <c r="BK205" t="str">
        <f t="shared" si="20"/>
        <v>No</v>
      </c>
    </row>
    <row r="206" spans="16:63" x14ac:dyDescent="0.25">
      <c r="P206" t="str">
        <f t="shared" si="16"/>
        <v>033Public School14</v>
      </c>
      <c r="Q206">
        <f t="shared" si="17"/>
        <v>14</v>
      </c>
      <c r="R206" s="179" t="s">
        <v>94</v>
      </c>
      <c r="S206" s="179" t="s">
        <v>5127</v>
      </c>
      <c r="T206" t="s">
        <v>1720</v>
      </c>
      <c r="U206" t="s">
        <v>5128</v>
      </c>
      <c r="V206" t="s">
        <v>4202</v>
      </c>
      <c r="W206" t="s">
        <v>4152</v>
      </c>
      <c r="X206" t="s">
        <v>5129</v>
      </c>
      <c r="Z206" t="s">
        <v>650</v>
      </c>
      <c r="AA206" t="s">
        <v>8956</v>
      </c>
      <c r="AB206" t="s">
        <v>3203</v>
      </c>
      <c r="AD206" t="s">
        <v>81</v>
      </c>
      <c r="AM206">
        <v>6048589477</v>
      </c>
      <c r="AN206">
        <v>6048588491</v>
      </c>
      <c r="AO206" t="s">
        <v>9269</v>
      </c>
      <c r="AR206" t="s">
        <v>3118</v>
      </c>
      <c r="AS206" t="s">
        <v>3119</v>
      </c>
      <c r="AW206" t="s">
        <v>3119</v>
      </c>
      <c r="AX206" t="s">
        <v>3119</v>
      </c>
      <c r="AY206" t="s">
        <v>3119</v>
      </c>
      <c r="AZ206" t="s">
        <v>3119</v>
      </c>
      <c r="BA206" t="s">
        <v>3119</v>
      </c>
      <c r="BB206" t="s">
        <v>3118</v>
      </c>
      <c r="BC206" t="s">
        <v>3118</v>
      </c>
      <c r="BD206" t="s">
        <v>3118</v>
      </c>
      <c r="BE206" t="s">
        <v>3118</v>
      </c>
      <c r="BF206" t="s">
        <v>3118</v>
      </c>
      <c r="BG206" t="s">
        <v>3118</v>
      </c>
      <c r="BH206" t="s">
        <v>3118</v>
      </c>
      <c r="BI206" t="str">
        <f t="shared" si="18"/>
        <v>Yes</v>
      </c>
      <c r="BJ206" t="str">
        <f t="shared" si="19"/>
        <v>Yes</v>
      </c>
      <c r="BK206" t="str">
        <f t="shared" si="20"/>
        <v>No</v>
      </c>
    </row>
    <row r="207" spans="16:63" x14ac:dyDescent="0.25">
      <c r="P207" t="str">
        <f t="shared" si="16"/>
        <v>033Public School15</v>
      </c>
      <c r="Q207">
        <f t="shared" si="17"/>
        <v>15</v>
      </c>
      <c r="R207" s="179" t="s">
        <v>94</v>
      </c>
      <c r="S207" s="179" t="s">
        <v>5130</v>
      </c>
      <c r="T207" t="s">
        <v>1493</v>
      </c>
      <c r="U207" t="s">
        <v>5131</v>
      </c>
      <c r="V207" t="s">
        <v>4202</v>
      </c>
      <c r="W207" t="s">
        <v>4152</v>
      </c>
      <c r="X207" t="s">
        <v>5132</v>
      </c>
      <c r="Z207" t="s">
        <v>3356</v>
      </c>
      <c r="AA207" t="s">
        <v>3357</v>
      </c>
      <c r="AB207" t="s">
        <v>3203</v>
      </c>
      <c r="AD207" t="s">
        <v>81</v>
      </c>
      <c r="AM207">
        <v>6048589424</v>
      </c>
      <c r="AN207">
        <v>6048582195</v>
      </c>
      <c r="AO207" t="s">
        <v>3358</v>
      </c>
      <c r="AR207" t="s">
        <v>3118</v>
      </c>
      <c r="AS207" t="s">
        <v>3118</v>
      </c>
      <c r="AW207" t="s">
        <v>3118</v>
      </c>
      <c r="AX207" t="s">
        <v>3118</v>
      </c>
      <c r="AY207" t="s">
        <v>3118</v>
      </c>
      <c r="AZ207" t="s">
        <v>3118</v>
      </c>
      <c r="BA207" t="s">
        <v>3118</v>
      </c>
      <c r="BB207" t="s">
        <v>3118</v>
      </c>
      <c r="BC207" t="s">
        <v>3118</v>
      </c>
      <c r="BD207" t="s">
        <v>3118</v>
      </c>
      <c r="BE207" t="s">
        <v>3119</v>
      </c>
      <c r="BF207" t="s">
        <v>3119</v>
      </c>
      <c r="BG207" t="s">
        <v>3119</v>
      </c>
      <c r="BH207" t="s">
        <v>3119</v>
      </c>
      <c r="BI207" t="str">
        <f t="shared" si="18"/>
        <v>No</v>
      </c>
      <c r="BJ207" t="str">
        <f t="shared" si="19"/>
        <v>No</v>
      </c>
      <c r="BK207" t="str">
        <f t="shared" si="20"/>
        <v>Yes</v>
      </c>
    </row>
    <row r="208" spans="16:63" x14ac:dyDescent="0.25">
      <c r="P208" t="str">
        <f t="shared" si="16"/>
        <v>033Public School16</v>
      </c>
      <c r="Q208">
        <f t="shared" si="17"/>
        <v>16</v>
      </c>
      <c r="R208" s="179" t="s">
        <v>94</v>
      </c>
      <c r="S208" s="179" t="s">
        <v>5133</v>
      </c>
      <c r="T208" t="s">
        <v>304</v>
      </c>
      <c r="U208" t="s">
        <v>5134</v>
      </c>
      <c r="V208" t="s">
        <v>4202</v>
      </c>
      <c r="W208" t="s">
        <v>4152</v>
      </c>
      <c r="X208" t="s">
        <v>5135</v>
      </c>
      <c r="Z208" t="s">
        <v>124</v>
      </c>
      <c r="AA208" t="s">
        <v>701</v>
      </c>
      <c r="AB208" t="s">
        <v>3203</v>
      </c>
      <c r="AD208" t="s">
        <v>81</v>
      </c>
      <c r="AM208">
        <v>6047957840</v>
      </c>
      <c r="AN208">
        <v>6047955943</v>
      </c>
      <c r="AO208" t="s">
        <v>3359</v>
      </c>
      <c r="AR208" t="s">
        <v>3118</v>
      </c>
      <c r="AS208" t="s">
        <v>3119</v>
      </c>
      <c r="AW208" t="s">
        <v>3119</v>
      </c>
      <c r="AX208" t="s">
        <v>3119</v>
      </c>
      <c r="AY208" t="s">
        <v>3119</v>
      </c>
      <c r="AZ208" t="s">
        <v>3119</v>
      </c>
      <c r="BA208" t="s">
        <v>3119</v>
      </c>
      <c r="BB208" t="s">
        <v>3118</v>
      </c>
      <c r="BC208" t="s">
        <v>3118</v>
      </c>
      <c r="BD208" t="s">
        <v>3118</v>
      </c>
      <c r="BE208" t="s">
        <v>3118</v>
      </c>
      <c r="BF208" t="s">
        <v>3118</v>
      </c>
      <c r="BG208" t="s">
        <v>3118</v>
      </c>
      <c r="BH208" t="s">
        <v>3118</v>
      </c>
      <c r="BI208" t="str">
        <f t="shared" si="18"/>
        <v>Yes</v>
      </c>
      <c r="BJ208" t="str">
        <f t="shared" si="19"/>
        <v>Yes</v>
      </c>
      <c r="BK208" t="str">
        <f t="shared" si="20"/>
        <v>No</v>
      </c>
    </row>
    <row r="209" spans="16:63" x14ac:dyDescent="0.25">
      <c r="P209" t="str">
        <f t="shared" si="16"/>
        <v>033Public School17</v>
      </c>
      <c r="Q209">
        <f t="shared" si="17"/>
        <v>17</v>
      </c>
      <c r="R209" s="179" t="s">
        <v>94</v>
      </c>
      <c r="S209" s="179" t="s">
        <v>5136</v>
      </c>
      <c r="T209" t="s">
        <v>1459</v>
      </c>
      <c r="U209" t="s">
        <v>5137</v>
      </c>
      <c r="V209" t="s">
        <v>5138</v>
      </c>
      <c r="W209" t="s">
        <v>4152</v>
      </c>
      <c r="X209" t="s">
        <v>5139</v>
      </c>
      <c r="Z209" t="s">
        <v>153</v>
      </c>
      <c r="AA209" t="s">
        <v>2028</v>
      </c>
      <c r="AB209" t="s">
        <v>3203</v>
      </c>
      <c r="AD209" t="s">
        <v>81</v>
      </c>
      <c r="AM209">
        <v>6047947124</v>
      </c>
      <c r="AN209">
        <v>6047947872</v>
      </c>
      <c r="AO209" t="s">
        <v>3351</v>
      </c>
      <c r="AR209" t="s">
        <v>3118</v>
      </c>
      <c r="AS209" t="s">
        <v>3119</v>
      </c>
      <c r="AW209" t="s">
        <v>3119</v>
      </c>
      <c r="AX209" t="s">
        <v>3119</v>
      </c>
      <c r="AY209" t="s">
        <v>3119</v>
      </c>
      <c r="AZ209" t="s">
        <v>3119</v>
      </c>
      <c r="BA209" t="s">
        <v>3119</v>
      </c>
      <c r="BB209" t="s">
        <v>3119</v>
      </c>
      <c r="BC209" t="s">
        <v>3119</v>
      </c>
      <c r="BD209" t="s">
        <v>3119</v>
      </c>
      <c r="BE209" t="s">
        <v>3118</v>
      </c>
      <c r="BF209" t="s">
        <v>3118</v>
      </c>
      <c r="BG209" t="s">
        <v>3118</v>
      </c>
      <c r="BH209" t="s">
        <v>3118</v>
      </c>
      <c r="BI209" t="str">
        <f t="shared" si="18"/>
        <v>Yes</v>
      </c>
      <c r="BJ209" t="str">
        <f t="shared" si="19"/>
        <v>Yes</v>
      </c>
      <c r="BK209" t="str">
        <f t="shared" si="20"/>
        <v>Yes</v>
      </c>
    </row>
    <row r="210" spans="16:63" x14ac:dyDescent="0.25">
      <c r="P210" t="str">
        <f t="shared" si="16"/>
        <v>033Public School18</v>
      </c>
      <c r="Q210">
        <f t="shared" si="17"/>
        <v>18</v>
      </c>
      <c r="R210" s="179" t="s">
        <v>94</v>
      </c>
      <c r="S210" s="179" t="s">
        <v>5140</v>
      </c>
      <c r="T210" t="s">
        <v>1446</v>
      </c>
      <c r="U210" t="s">
        <v>5141</v>
      </c>
      <c r="V210" t="s">
        <v>4202</v>
      </c>
      <c r="W210" t="s">
        <v>4152</v>
      </c>
      <c r="X210" t="s">
        <v>5142</v>
      </c>
      <c r="Z210" t="s">
        <v>305</v>
      </c>
      <c r="AA210" t="s">
        <v>3360</v>
      </c>
      <c r="AB210" t="s">
        <v>3203</v>
      </c>
      <c r="AD210" t="s">
        <v>81</v>
      </c>
      <c r="AM210">
        <v>6047955312</v>
      </c>
      <c r="AN210">
        <v>6047953553</v>
      </c>
      <c r="AO210" t="s">
        <v>3361</v>
      </c>
      <c r="AR210" t="s">
        <v>3118</v>
      </c>
      <c r="AS210" t="s">
        <v>3119</v>
      </c>
      <c r="AW210" t="s">
        <v>3119</v>
      </c>
      <c r="AX210" t="s">
        <v>3119</v>
      </c>
      <c r="AY210" t="s">
        <v>3119</v>
      </c>
      <c r="AZ210" t="s">
        <v>3119</v>
      </c>
      <c r="BA210" t="s">
        <v>3119</v>
      </c>
      <c r="BB210" t="s">
        <v>3118</v>
      </c>
      <c r="BC210" t="s">
        <v>3118</v>
      </c>
      <c r="BD210" t="s">
        <v>3118</v>
      </c>
      <c r="BE210" t="s">
        <v>3118</v>
      </c>
      <c r="BF210" t="s">
        <v>3118</v>
      </c>
      <c r="BG210" t="s">
        <v>3118</v>
      </c>
      <c r="BH210" t="s">
        <v>3118</v>
      </c>
      <c r="BI210" t="str">
        <f t="shared" si="18"/>
        <v>Yes</v>
      </c>
      <c r="BJ210" t="str">
        <f t="shared" si="19"/>
        <v>Yes</v>
      </c>
      <c r="BK210" t="str">
        <f t="shared" si="20"/>
        <v>No</v>
      </c>
    </row>
    <row r="211" spans="16:63" x14ac:dyDescent="0.25">
      <c r="P211" t="str">
        <f t="shared" si="16"/>
        <v>033Public School19</v>
      </c>
      <c r="Q211">
        <f t="shared" si="17"/>
        <v>19</v>
      </c>
      <c r="R211" s="179" t="s">
        <v>94</v>
      </c>
      <c r="S211" s="179" t="s">
        <v>5143</v>
      </c>
      <c r="T211" t="s">
        <v>8649</v>
      </c>
      <c r="U211" t="s">
        <v>5144</v>
      </c>
      <c r="V211" t="s">
        <v>4202</v>
      </c>
      <c r="W211" t="s">
        <v>4152</v>
      </c>
      <c r="X211" t="s">
        <v>5145</v>
      </c>
      <c r="Z211" t="s">
        <v>2273</v>
      </c>
      <c r="AA211" t="s">
        <v>2274</v>
      </c>
      <c r="AB211" t="s">
        <v>3203</v>
      </c>
      <c r="AD211" t="s">
        <v>81</v>
      </c>
      <c r="AM211">
        <v>6047957000</v>
      </c>
      <c r="AN211">
        <v>6047926152</v>
      </c>
      <c r="AO211" t="s">
        <v>3362</v>
      </c>
      <c r="AR211" t="s">
        <v>3118</v>
      </c>
      <c r="AS211" t="s">
        <v>3119</v>
      </c>
      <c r="AW211" t="s">
        <v>3119</v>
      </c>
      <c r="AX211" t="s">
        <v>3119</v>
      </c>
      <c r="AY211" t="s">
        <v>3119</v>
      </c>
      <c r="AZ211" t="s">
        <v>3119</v>
      </c>
      <c r="BA211" t="s">
        <v>3119</v>
      </c>
      <c r="BB211" t="s">
        <v>3118</v>
      </c>
      <c r="BC211" t="s">
        <v>3118</v>
      </c>
      <c r="BD211" t="s">
        <v>3118</v>
      </c>
      <c r="BE211" t="s">
        <v>3118</v>
      </c>
      <c r="BF211" t="s">
        <v>3118</v>
      </c>
      <c r="BG211" t="s">
        <v>3118</v>
      </c>
      <c r="BH211" t="s">
        <v>3118</v>
      </c>
      <c r="BI211" t="str">
        <f t="shared" si="18"/>
        <v>Yes</v>
      </c>
      <c r="BJ211" t="str">
        <f t="shared" si="19"/>
        <v>Yes</v>
      </c>
      <c r="BK211" t="str">
        <f t="shared" si="20"/>
        <v>No</v>
      </c>
    </row>
    <row r="212" spans="16:63" x14ac:dyDescent="0.25">
      <c r="P212" t="str">
        <f t="shared" si="16"/>
        <v>033Public School20</v>
      </c>
      <c r="Q212">
        <f t="shared" si="17"/>
        <v>20</v>
      </c>
      <c r="R212" s="179" t="s">
        <v>94</v>
      </c>
      <c r="S212" s="179" t="s">
        <v>5146</v>
      </c>
      <c r="T212" t="s">
        <v>1681</v>
      </c>
      <c r="U212" t="s">
        <v>5147</v>
      </c>
      <c r="V212" t="s">
        <v>4202</v>
      </c>
      <c r="W212" t="s">
        <v>4152</v>
      </c>
      <c r="X212" t="s">
        <v>5148</v>
      </c>
      <c r="Z212" t="s">
        <v>474</v>
      </c>
      <c r="AA212" t="s">
        <v>2622</v>
      </c>
      <c r="AB212" t="s">
        <v>3203</v>
      </c>
      <c r="AD212" t="s">
        <v>81</v>
      </c>
      <c r="AM212">
        <v>6048584510</v>
      </c>
      <c r="AN212">
        <v>6048589637</v>
      </c>
      <c r="AO212" t="s">
        <v>3350</v>
      </c>
      <c r="AR212" t="s">
        <v>3118</v>
      </c>
      <c r="AS212" t="s">
        <v>3119</v>
      </c>
      <c r="AW212" t="s">
        <v>3119</v>
      </c>
      <c r="AX212" t="s">
        <v>3119</v>
      </c>
      <c r="AY212" t="s">
        <v>3119</v>
      </c>
      <c r="AZ212" t="s">
        <v>3119</v>
      </c>
      <c r="BA212" t="s">
        <v>3119</v>
      </c>
      <c r="BB212" t="s">
        <v>3118</v>
      </c>
      <c r="BC212" t="s">
        <v>3118</v>
      </c>
      <c r="BD212" t="s">
        <v>3118</v>
      </c>
      <c r="BE212" t="s">
        <v>3118</v>
      </c>
      <c r="BF212" t="s">
        <v>3118</v>
      </c>
      <c r="BG212" t="s">
        <v>3118</v>
      </c>
      <c r="BH212" t="s">
        <v>3118</v>
      </c>
      <c r="BI212" t="str">
        <f t="shared" si="18"/>
        <v>Yes</v>
      </c>
      <c r="BJ212" t="str">
        <f t="shared" si="19"/>
        <v>Yes</v>
      </c>
      <c r="BK212" t="str">
        <f t="shared" si="20"/>
        <v>No</v>
      </c>
    </row>
    <row r="213" spans="16:63" x14ac:dyDescent="0.25">
      <c r="P213" t="str">
        <f t="shared" si="16"/>
        <v>033Public School21</v>
      </c>
      <c r="Q213">
        <f t="shared" si="17"/>
        <v>21</v>
      </c>
      <c r="R213" s="179" t="s">
        <v>94</v>
      </c>
      <c r="S213" s="179" t="s">
        <v>5149</v>
      </c>
      <c r="T213" t="s">
        <v>2623</v>
      </c>
      <c r="U213" t="s">
        <v>5150</v>
      </c>
      <c r="V213" t="s">
        <v>4202</v>
      </c>
      <c r="W213" t="s">
        <v>4152</v>
      </c>
      <c r="X213" t="s">
        <v>5151</v>
      </c>
      <c r="Z213" t="s">
        <v>124</v>
      </c>
      <c r="AA213" t="s">
        <v>1959</v>
      </c>
      <c r="AB213" t="s">
        <v>3203</v>
      </c>
      <c r="AD213" t="s">
        <v>81</v>
      </c>
      <c r="AM213">
        <v>6047921281</v>
      </c>
      <c r="AN213">
        <v>6047923168</v>
      </c>
      <c r="AO213" t="s">
        <v>3365</v>
      </c>
      <c r="AR213" t="s">
        <v>3118</v>
      </c>
      <c r="AS213" t="s">
        <v>3119</v>
      </c>
      <c r="AW213" t="s">
        <v>3119</v>
      </c>
      <c r="AX213" t="s">
        <v>3119</v>
      </c>
      <c r="AY213" t="s">
        <v>3119</v>
      </c>
      <c r="AZ213" t="s">
        <v>3119</v>
      </c>
      <c r="BA213" t="s">
        <v>3119</v>
      </c>
      <c r="BB213" t="s">
        <v>3118</v>
      </c>
      <c r="BC213" t="s">
        <v>3118</v>
      </c>
      <c r="BD213" t="s">
        <v>3118</v>
      </c>
      <c r="BE213" t="s">
        <v>3118</v>
      </c>
      <c r="BF213" t="s">
        <v>3118</v>
      </c>
      <c r="BG213" t="s">
        <v>3118</v>
      </c>
      <c r="BH213" t="s">
        <v>3118</v>
      </c>
      <c r="BI213" t="str">
        <f t="shared" si="18"/>
        <v>Yes</v>
      </c>
      <c r="BJ213" t="str">
        <f t="shared" si="19"/>
        <v>Yes</v>
      </c>
      <c r="BK213" t="str">
        <f t="shared" si="20"/>
        <v>No</v>
      </c>
    </row>
    <row r="214" spans="16:63" x14ac:dyDescent="0.25">
      <c r="P214" t="str">
        <f t="shared" si="16"/>
        <v>033Public School22</v>
      </c>
      <c r="Q214">
        <f t="shared" si="17"/>
        <v>22</v>
      </c>
      <c r="R214" s="179" t="s">
        <v>94</v>
      </c>
      <c r="S214" s="179" t="s">
        <v>5152</v>
      </c>
      <c r="T214" t="s">
        <v>95</v>
      </c>
      <c r="U214" t="s">
        <v>5153</v>
      </c>
      <c r="V214" t="s">
        <v>4202</v>
      </c>
      <c r="W214" t="s">
        <v>4152</v>
      </c>
      <c r="X214" t="s">
        <v>5154</v>
      </c>
      <c r="Z214" t="s">
        <v>2056</v>
      </c>
      <c r="AA214" t="s">
        <v>3366</v>
      </c>
      <c r="AB214" t="s">
        <v>3203</v>
      </c>
      <c r="AD214" t="s">
        <v>81</v>
      </c>
      <c r="AM214">
        <v>6047924257</v>
      </c>
      <c r="AN214">
        <v>6047923457</v>
      </c>
      <c r="AO214" t="s">
        <v>3367</v>
      </c>
      <c r="AR214" t="s">
        <v>3118</v>
      </c>
      <c r="AS214" t="s">
        <v>3118</v>
      </c>
      <c r="AW214" t="s">
        <v>3118</v>
      </c>
      <c r="AX214" t="s">
        <v>3118</v>
      </c>
      <c r="AY214" t="s">
        <v>3118</v>
      </c>
      <c r="AZ214" t="s">
        <v>3118</v>
      </c>
      <c r="BA214" t="s">
        <v>3118</v>
      </c>
      <c r="BB214" t="s">
        <v>3119</v>
      </c>
      <c r="BC214" t="s">
        <v>3119</v>
      </c>
      <c r="BD214" t="s">
        <v>3119</v>
      </c>
      <c r="BE214" t="s">
        <v>3118</v>
      </c>
      <c r="BF214" t="s">
        <v>3118</v>
      </c>
      <c r="BG214" t="s">
        <v>3118</v>
      </c>
      <c r="BH214" t="s">
        <v>3118</v>
      </c>
      <c r="BI214" t="str">
        <f t="shared" si="18"/>
        <v>No</v>
      </c>
      <c r="BJ214" t="str">
        <f t="shared" si="19"/>
        <v>Yes</v>
      </c>
      <c r="BK214" t="str">
        <f t="shared" si="20"/>
        <v>Yes</v>
      </c>
    </row>
    <row r="215" spans="16:63" x14ac:dyDescent="0.25">
      <c r="P215" t="str">
        <f t="shared" si="16"/>
        <v>033Public School23</v>
      </c>
      <c r="Q215">
        <f t="shared" si="17"/>
        <v>23</v>
      </c>
      <c r="R215" s="179" t="s">
        <v>94</v>
      </c>
      <c r="S215" s="179" t="s">
        <v>5155</v>
      </c>
      <c r="T215" t="s">
        <v>1700</v>
      </c>
      <c r="U215" t="s">
        <v>5156</v>
      </c>
      <c r="V215" t="s">
        <v>4202</v>
      </c>
      <c r="W215" t="s">
        <v>4152</v>
      </c>
      <c r="X215" t="s">
        <v>5157</v>
      </c>
      <c r="Z215" t="s">
        <v>437</v>
      </c>
      <c r="AA215" t="s">
        <v>8957</v>
      </c>
      <c r="AB215" t="s">
        <v>3203</v>
      </c>
      <c r="AD215" t="s">
        <v>81</v>
      </c>
      <c r="AM215">
        <v>6047933188</v>
      </c>
      <c r="AO215" t="s">
        <v>9270</v>
      </c>
      <c r="AR215" t="s">
        <v>3118</v>
      </c>
      <c r="AS215" t="s">
        <v>3118</v>
      </c>
      <c r="AW215" t="s">
        <v>3118</v>
      </c>
      <c r="AX215" t="s">
        <v>3118</v>
      </c>
      <c r="AY215" t="s">
        <v>3118</v>
      </c>
      <c r="AZ215" t="s">
        <v>3118</v>
      </c>
      <c r="BA215" t="s">
        <v>3118</v>
      </c>
      <c r="BB215" t="s">
        <v>3119</v>
      </c>
      <c r="BC215" t="s">
        <v>3119</v>
      </c>
      <c r="BD215" t="s">
        <v>3119</v>
      </c>
      <c r="BE215" t="s">
        <v>3118</v>
      </c>
      <c r="BF215" t="s">
        <v>3118</v>
      </c>
      <c r="BG215" t="s">
        <v>3118</v>
      </c>
      <c r="BH215" t="s">
        <v>3118</v>
      </c>
      <c r="BI215" t="str">
        <f t="shared" si="18"/>
        <v>No</v>
      </c>
      <c r="BJ215" t="str">
        <f t="shared" si="19"/>
        <v>Yes</v>
      </c>
      <c r="BK215" t="str">
        <f t="shared" si="20"/>
        <v>Yes</v>
      </c>
    </row>
    <row r="216" spans="16:63" x14ac:dyDescent="0.25">
      <c r="P216" t="str">
        <f t="shared" si="16"/>
        <v>033Public School24</v>
      </c>
      <c r="Q216">
        <f t="shared" si="17"/>
        <v>24</v>
      </c>
      <c r="R216" s="179" t="s">
        <v>94</v>
      </c>
      <c r="S216" s="179" t="s">
        <v>5158</v>
      </c>
      <c r="T216" t="s">
        <v>1675</v>
      </c>
      <c r="U216" t="s">
        <v>5159</v>
      </c>
      <c r="V216" t="s">
        <v>4202</v>
      </c>
      <c r="W216" t="s">
        <v>4152</v>
      </c>
      <c r="X216" t="s">
        <v>5160</v>
      </c>
      <c r="Z216" t="s">
        <v>1170</v>
      </c>
      <c r="AA216" t="s">
        <v>8958</v>
      </c>
      <c r="AB216" t="s">
        <v>3203</v>
      </c>
      <c r="AD216" t="s">
        <v>81</v>
      </c>
      <c r="AM216">
        <v>6048582111</v>
      </c>
      <c r="AN216">
        <v>6048240517</v>
      </c>
      <c r="AO216" t="s">
        <v>2829</v>
      </c>
      <c r="AR216" t="s">
        <v>3118</v>
      </c>
      <c r="AS216" t="s">
        <v>3119</v>
      </c>
      <c r="AW216" t="s">
        <v>3119</v>
      </c>
      <c r="AX216" t="s">
        <v>3119</v>
      </c>
      <c r="AY216" t="s">
        <v>3119</v>
      </c>
      <c r="AZ216" t="s">
        <v>3119</v>
      </c>
      <c r="BA216" t="s">
        <v>3119</v>
      </c>
      <c r="BB216" t="s">
        <v>3118</v>
      </c>
      <c r="BC216" t="s">
        <v>3118</v>
      </c>
      <c r="BD216" t="s">
        <v>3118</v>
      </c>
      <c r="BE216" t="s">
        <v>3118</v>
      </c>
      <c r="BF216" t="s">
        <v>3118</v>
      </c>
      <c r="BG216" t="s">
        <v>3118</v>
      </c>
      <c r="BH216" t="s">
        <v>3118</v>
      </c>
      <c r="BI216" t="str">
        <f t="shared" si="18"/>
        <v>Yes</v>
      </c>
      <c r="BJ216" t="str">
        <f t="shared" si="19"/>
        <v>Yes</v>
      </c>
      <c r="BK216" t="str">
        <f t="shared" si="20"/>
        <v>No</v>
      </c>
    </row>
    <row r="217" spans="16:63" x14ac:dyDescent="0.25">
      <c r="P217" t="str">
        <f t="shared" si="16"/>
        <v>033Public School25</v>
      </c>
      <c r="Q217">
        <f t="shared" si="17"/>
        <v>25</v>
      </c>
      <c r="R217" s="179" t="s">
        <v>94</v>
      </c>
      <c r="S217" s="179" t="s">
        <v>5161</v>
      </c>
      <c r="T217" t="s">
        <v>1238</v>
      </c>
      <c r="U217" t="s">
        <v>5162</v>
      </c>
      <c r="V217" t="s">
        <v>4202</v>
      </c>
      <c r="W217" t="s">
        <v>4152</v>
      </c>
      <c r="X217" t="s">
        <v>5163</v>
      </c>
      <c r="Z217" t="s">
        <v>96</v>
      </c>
      <c r="AA217" t="s">
        <v>97</v>
      </c>
      <c r="AB217" t="s">
        <v>3203</v>
      </c>
      <c r="AD217" t="s">
        <v>81</v>
      </c>
      <c r="AM217">
        <v>6048247481</v>
      </c>
      <c r="AN217">
        <v>6048247328</v>
      </c>
      <c r="AO217" t="s">
        <v>3368</v>
      </c>
      <c r="AR217" t="s">
        <v>3118</v>
      </c>
      <c r="AS217" t="s">
        <v>3118</v>
      </c>
      <c r="AW217" t="s">
        <v>3118</v>
      </c>
      <c r="AX217" t="s">
        <v>3118</v>
      </c>
      <c r="AY217" t="s">
        <v>3118</v>
      </c>
      <c r="AZ217" t="s">
        <v>3118</v>
      </c>
      <c r="BA217" t="s">
        <v>3118</v>
      </c>
      <c r="BB217" t="s">
        <v>3119</v>
      </c>
      <c r="BC217" t="s">
        <v>3119</v>
      </c>
      <c r="BD217" t="s">
        <v>3119</v>
      </c>
      <c r="BE217" t="s">
        <v>3118</v>
      </c>
      <c r="BF217" t="s">
        <v>3118</v>
      </c>
      <c r="BG217" t="s">
        <v>3118</v>
      </c>
      <c r="BH217" t="s">
        <v>3118</v>
      </c>
      <c r="BI217" t="str">
        <f t="shared" si="18"/>
        <v>No</v>
      </c>
      <c r="BJ217" t="str">
        <f t="shared" si="19"/>
        <v>Yes</v>
      </c>
      <c r="BK217" t="str">
        <f t="shared" si="20"/>
        <v>Yes</v>
      </c>
    </row>
    <row r="218" spans="16:63" x14ac:dyDescent="0.25">
      <c r="P218" t="str">
        <f t="shared" si="16"/>
        <v>033Public School26</v>
      </c>
      <c r="Q218">
        <f t="shared" si="17"/>
        <v>26</v>
      </c>
      <c r="R218" s="179" t="s">
        <v>94</v>
      </c>
      <c r="S218" s="179" t="s">
        <v>5164</v>
      </c>
      <c r="T218" t="s">
        <v>777</v>
      </c>
      <c r="U218" t="s">
        <v>5165</v>
      </c>
      <c r="V218" t="s">
        <v>4202</v>
      </c>
      <c r="W218" t="s">
        <v>4152</v>
      </c>
      <c r="X218" t="s">
        <v>5166</v>
      </c>
      <c r="Z218" t="s">
        <v>797</v>
      </c>
      <c r="AA218" t="s">
        <v>8959</v>
      </c>
      <c r="AB218" t="s">
        <v>3203</v>
      </c>
      <c r="AD218" t="s">
        <v>81</v>
      </c>
      <c r="AM218">
        <v>6048583057</v>
      </c>
      <c r="AN218">
        <v>6048581796</v>
      </c>
      <c r="AO218" t="s">
        <v>3364</v>
      </c>
      <c r="AR218" t="s">
        <v>3118</v>
      </c>
      <c r="AS218" t="s">
        <v>3119</v>
      </c>
      <c r="AW218" t="s">
        <v>3119</v>
      </c>
      <c r="AX218" t="s">
        <v>3119</v>
      </c>
      <c r="AY218" t="s">
        <v>3119</v>
      </c>
      <c r="AZ218" t="s">
        <v>3119</v>
      </c>
      <c r="BA218" t="s">
        <v>3119</v>
      </c>
      <c r="BB218" t="s">
        <v>3118</v>
      </c>
      <c r="BC218" t="s">
        <v>3118</v>
      </c>
      <c r="BD218" t="s">
        <v>3118</v>
      </c>
      <c r="BE218" t="s">
        <v>3118</v>
      </c>
      <c r="BF218" t="s">
        <v>3118</v>
      </c>
      <c r="BG218" t="s">
        <v>3118</v>
      </c>
      <c r="BH218" t="s">
        <v>3118</v>
      </c>
      <c r="BI218" t="str">
        <f t="shared" si="18"/>
        <v>Yes</v>
      </c>
      <c r="BJ218" t="str">
        <f t="shared" si="19"/>
        <v>Yes</v>
      </c>
      <c r="BK218" t="str">
        <f t="shared" si="20"/>
        <v>No</v>
      </c>
    </row>
    <row r="219" spans="16:63" x14ac:dyDescent="0.25">
      <c r="P219" t="str">
        <f t="shared" si="16"/>
        <v>033Public School27</v>
      </c>
      <c r="Q219">
        <f t="shared" si="17"/>
        <v>27</v>
      </c>
      <c r="R219" s="179" t="s">
        <v>94</v>
      </c>
      <c r="S219" s="179" t="s">
        <v>5167</v>
      </c>
      <c r="T219" t="s">
        <v>1391</v>
      </c>
      <c r="U219" t="s">
        <v>5168</v>
      </c>
      <c r="V219" t="s">
        <v>4202</v>
      </c>
      <c r="W219" t="s">
        <v>4152</v>
      </c>
      <c r="X219" t="s">
        <v>5169</v>
      </c>
      <c r="Z219" t="s">
        <v>448</v>
      </c>
      <c r="AA219" t="s">
        <v>2621</v>
      </c>
      <c r="AB219" t="s">
        <v>3203</v>
      </c>
      <c r="AD219" t="s">
        <v>81</v>
      </c>
      <c r="AM219">
        <v>6048244885</v>
      </c>
      <c r="AN219">
        <v>6048244891</v>
      </c>
      <c r="AO219" t="s">
        <v>3345</v>
      </c>
      <c r="AR219" t="s">
        <v>3118</v>
      </c>
      <c r="AS219" t="s">
        <v>3119</v>
      </c>
      <c r="AW219" t="s">
        <v>3119</v>
      </c>
      <c r="AX219" t="s">
        <v>3119</v>
      </c>
      <c r="AY219" t="s">
        <v>3119</v>
      </c>
      <c r="AZ219" t="s">
        <v>3119</v>
      </c>
      <c r="BA219" t="s">
        <v>3119</v>
      </c>
      <c r="BB219" t="s">
        <v>3118</v>
      </c>
      <c r="BC219" t="s">
        <v>3118</v>
      </c>
      <c r="BD219" t="s">
        <v>3118</v>
      </c>
      <c r="BE219" t="s">
        <v>3118</v>
      </c>
      <c r="BF219" t="s">
        <v>3118</v>
      </c>
      <c r="BG219" t="s">
        <v>3118</v>
      </c>
      <c r="BH219" t="s">
        <v>3118</v>
      </c>
      <c r="BI219" t="str">
        <f t="shared" si="18"/>
        <v>Yes</v>
      </c>
      <c r="BJ219" t="str">
        <f t="shared" si="19"/>
        <v>Yes</v>
      </c>
      <c r="BK219" t="str">
        <f t="shared" si="20"/>
        <v>No</v>
      </c>
    </row>
    <row r="220" spans="16:63" x14ac:dyDescent="0.25">
      <c r="P220" t="str">
        <f t="shared" si="16"/>
        <v>033Public School28</v>
      </c>
      <c r="Q220">
        <f t="shared" si="17"/>
        <v>28</v>
      </c>
      <c r="R220" s="179" t="s">
        <v>94</v>
      </c>
      <c r="S220" s="179" t="s">
        <v>5170</v>
      </c>
      <c r="T220" t="s">
        <v>892</v>
      </c>
      <c r="U220" t="s">
        <v>5171</v>
      </c>
      <c r="V220" t="s">
        <v>4202</v>
      </c>
      <c r="W220" t="s">
        <v>4152</v>
      </c>
      <c r="X220" t="s">
        <v>5172</v>
      </c>
      <c r="Z220" t="s">
        <v>309</v>
      </c>
      <c r="AA220" t="s">
        <v>8960</v>
      </c>
      <c r="AB220" t="s">
        <v>3203</v>
      </c>
      <c r="AD220" t="s">
        <v>81</v>
      </c>
      <c r="AM220">
        <v>6048236738</v>
      </c>
      <c r="AN220">
        <v>6048234582</v>
      </c>
      <c r="AO220" t="s">
        <v>9271</v>
      </c>
      <c r="AR220" t="s">
        <v>3118</v>
      </c>
      <c r="AS220" t="s">
        <v>3119</v>
      </c>
      <c r="AW220" t="s">
        <v>3119</v>
      </c>
      <c r="AX220" t="s">
        <v>3119</v>
      </c>
      <c r="AY220" t="s">
        <v>3119</v>
      </c>
      <c r="AZ220" t="s">
        <v>3119</v>
      </c>
      <c r="BA220" t="s">
        <v>3119</v>
      </c>
      <c r="BB220" t="s">
        <v>3118</v>
      </c>
      <c r="BC220" t="s">
        <v>3118</v>
      </c>
      <c r="BD220" t="s">
        <v>3118</v>
      </c>
      <c r="BE220" t="s">
        <v>3118</v>
      </c>
      <c r="BF220" t="s">
        <v>3118</v>
      </c>
      <c r="BG220" t="s">
        <v>3118</v>
      </c>
      <c r="BH220" t="s">
        <v>3118</v>
      </c>
      <c r="BI220" t="str">
        <f t="shared" si="18"/>
        <v>Yes</v>
      </c>
      <c r="BJ220" t="str">
        <f t="shared" si="19"/>
        <v>Yes</v>
      </c>
      <c r="BK220" t="str">
        <f t="shared" si="20"/>
        <v>No</v>
      </c>
    </row>
    <row r="221" spans="16:63" x14ac:dyDescent="0.25">
      <c r="P221" t="str">
        <f t="shared" si="16"/>
        <v>033Public School29</v>
      </c>
      <c r="Q221">
        <f t="shared" si="17"/>
        <v>29</v>
      </c>
      <c r="R221" s="179" t="s">
        <v>94</v>
      </c>
      <c r="S221" s="179" t="s">
        <v>5173</v>
      </c>
      <c r="T221" t="s">
        <v>8650</v>
      </c>
      <c r="U221" t="s">
        <v>5174</v>
      </c>
      <c r="V221" t="s">
        <v>4202</v>
      </c>
      <c r="W221" t="s">
        <v>4152</v>
      </c>
      <c r="X221" t="s">
        <v>5175</v>
      </c>
      <c r="Z221" t="s">
        <v>1937</v>
      </c>
      <c r="AA221" t="s">
        <v>737</v>
      </c>
      <c r="AB221" t="s">
        <v>3203</v>
      </c>
      <c r="AD221" t="s">
        <v>81</v>
      </c>
      <c r="AM221">
        <v>6048470772</v>
      </c>
      <c r="AN221">
        <v>6048240711</v>
      </c>
      <c r="AO221" t="s">
        <v>3369</v>
      </c>
      <c r="AR221" t="s">
        <v>3118</v>
      </c>
      <c r="AS221" t="s">
        <v>3118</v>
      </c>
      <c r="AW221" t="s">
        <v>3118</v>
      </c>
      <c r="AX221" t="s">
        <v>3118</v>
      </c>
      <c r="AY221" t="s">
        <v>3118</v>
      </c>
      <c r="AZ221" t="s">
        <v>3118</v>
      </c>
      <c r="BA221" t="s">
        <v>3118</v>
      </c>
      <c r="BB221" t="s">
        <v>3118</v>
      </c>
      <c r="BC221" t="s">
        <v>3118</v>
      </c>
      <c r="BD221" t="s">
        <v>3118</v>
      </c>
      <c r="BE221" t="s">
        <v>3119</v>
      </c>
      <c r="BF221" t="s">
        <v>3119</v>
      </c>
      <c r="BG221" t="s">
        <v>3119</v>
      </c>
      <c r="BH221" t="s">
        <v>3119</v>
      </c>
      <c r="BI221" t="str">
        <f t="shared" si="18"/>
        <v>No</v>
      </c>
      <c r="BJ221" t="str">
        <f t="shared" si="19"/>
        <v>No</v>
      </c>
      <c r="BK221" t="str">
        <f t="shared" si="20"/>
        <v>Yes</v>
      </c>
    </row>
    <row r="222" spans="16:63" x14ac:dyDescent="0.25">
      <c r="P222" t="str">
        <f t="shared" si="16"/>
        <v>033Public School30</v>
      </c>
      <c r="Q222">
        <f t="shared" si="17"/>
        <v>30</v>
      </c>
      <c r="R222" s="179" t="s">
        <v>94</v>
      </c>
      <c r="S222" s="179" t="s">
        <v>5176</v>
      </c>
      <c r="T222" t="s">
        <v>2624</v>
      </c>
      <c r="U222" t="s">
        <v>5177</v>
      </c>
      <c r="V222" t="s">
        <v>4202</v>
      </c>
      <c r="W222" t="s">
        <v>4152</v>
      </c>
      <c r="X222" t="s">
        <v>5178</v>
      </c>
      <c r="Z222" t="s">
        <v>2017</v>
      </c>
      <c r="AA222" t="s">
        <v>2625</v>
      </c>
      <c r="AB222" t="s">
        <v>3203</v>
      </c>
      <c r="AD222" t="s">
        <v>81</v>
      </c>
      <c r="AM222">
        <v>6047920941</v>
      </c>
      <c r="AO222" t="s">
        <v>3370</v>
      </c>
      <c r="AR222" t="s">
        <v>3118</v>
      </c>
      <c r="AS222" t="s">
        <v>3118</v>
      </c>
      <c r="AW222" t="s">
        <v>3118</v>
      </c>
      <c r="AX222" t="s">
        <v>3118</v>
      </c>
      <c r="AY222" t="s">
        <v>3118</v>
      </c>
      <c r="AZ222" t="s">
        <v>3118</v>
      </c>
      <c r="BA222" t="s">
        <v>3118</v>
      </c>
      <c r="BB222" t="s">
        <v>3118</v>
      </c>
      <c r="BC222" t="s">
        <v>3118</v>
      </c>
      <c r="BD222" t="s">
        <v>3118</v>
      </c>
      <c r="BE222" t="s">
        <v>3119</v>
      </c>
      <c r="BF222" t="s">
        <v>3119</v>
      </c>
      <c r="BG222" t="s">
        <v>3119</v>
      </c>
      <c r="BH222" t="s">
        <v>3119</v>
      </c>
      <c r="BI222" t="str">
        <f t="shared" si="18"/>
        <v>No</v>
      </c>
      <c r="BJ222" t="str">
        <f t="shared" si="19"/>
        <v>No</v>
      </c>
      <c r="BK222" t="str">
        <f t="shared" si="20"/>
        <v>Yes</v>
      </c>
    </row>
    <row r="223" spans="16:63" x14ac:dyDescent="0.25">
      <c r="P223" t="str">
        <f t="shared" si="16"/>
        <v>033Public School31</v>
      </c>
      <c r="Q223">
        <f t="shared" si="17"/>
        <v>31</v>
      </c>
      <c r="R223" s="179" t="s">
        <v>94</v>
      </c>
      <c r="S223" s="179" t="s">
        <v>5179</v>
      </c>
      <c r="T223" t="s">
        <v>8651</v>
      </c>
      <c r="U223" t="s">
        <v>5180</v>
      </c>
      <c r="V223" t="s">
        <v>4202</v>
      </c>
      <c r="W223" t="s">
        <v>4152</v>
      </c>
      <c r="X223" t="s">
        <v>5181</v>
      </c>
      <c r="Z223" t="s">
        <v>121</v>
      </c>
      <c r="AA223" t="s">
        <v>3691</v>
      </c>
      <c r="AB223" t="s">
        <v>3203</v>
      </c>
      <c r="AD223" t="s">
        <v>81</v>
      </c>
      <c r="AM223">
        <v>6047031707</v>
      </c>
      <c r="AN223">
        <v>6047031708</v>
      </c>
      <c r="AO223" t="s">
        <v>9272</v>
      </c>
      <c r="AR223" t="s">
        <v>3118</v>
      </c>
      <c r="AS223" t="s">
        <v>3119</v>
      </c>
      <c r="AW223" t="s">
        <v>3119</v>
      </c>
      <c r="AX223" t="s">
        <v>3119</v>
      </c>
      <c r="AY223" t="s">
        <v>3119</v>
      </c>
      <c r="AZ223" t="s">
        <v>3119</v>
      </c>
      <c r="BA223" t="s">
        <v>3119</v>
      </c>
      <c r="BB223" t="s">
        <v>3119</v>
      </c>
      <c r="BC223" t="s">
        <v>3119</v>
      </c>
      <c r="BD223" t="s">
        <v>3119</v>
      </c>
      <c r="BE223" t="s">
        <v>3118</v>
      </c>
      <c r="BF223" t="s">
        <v>3118</v>
      </c>
      <c r="BG223" t="s">
        <v>3118</v>
      </c>
      <c r="BH223" t="s">
        <v>3118</v>
      </c>
      <c r="BI223" t="str">
        <f t="shared" si="18"/>
        <v>Yes</v>
      </c>
      <c r="BJ223" t="str">
        <f t="shared" si="19"/>
        <v>Yes</v>
      </c>
      <c r="BK223" t="str">
        <f t="shared" si="20"/>
        <v>Yes</v>
      </c>
    </row>
    <row r="224" spans="16:63" x14ac:dyDescent="0.25">
      <c r="P224" t="str">
        <f t="shared" si="16"/>
        <v>034Public School1</v>
      </c>
      <c r="Q224">
        <f t="shared" si="17"/>
        <v>1</v>
      </c>
      <c r="R224" s="179" t="s">
        <v>114</v>
      </c>
      <c r="S224" s="179" t="s">
        <v>4204</v>
      </c>
      <c r="T224" t="s">
        <v>8652</v>
      </c>
      <c r="U224" t="s">
        <v>4205</v>
      </c>
      <c r="V224" t="s">
        <v>4206</v>
      </c>
      <c r="W224" t="s">
        <v>4152</v>
      </c>
      <c r="X224" t="s">
        <v>4207</v>
      </c>
      <c r="Z224" t="s">
        <v>650</v>
      </c>
      <c r="AA224" t="s">
        <v>2512</v>
      </c>
      <c r="AB224" t="s">
        <v>3116</v>
      </c>
      <c r="AD224" t="s">
        <v>81</v>
      </c>
      <c r="AM224">
        <v>6048597820</v>
      </c>
      <c r="AN224">
        <v>6048541427</v>
      </c>
      <c r="AO224" t="s">
        <v>2513</v>
      </c>
      <c r="AR224" t="s">
        <v>3118</v>
      </c>
      <c r="AS224" t="s">
        <v>3118</v>
      </c>
      <c r="AW224" t="s">
        <v>3118</v>
      </c>
      <c r="AX224" t="s">
        <v>3118</v>
      </c>
      <c r="AY224" t="s">
        <v>3118</v>
      </c>
      <c r="AZ224" t="s">
        <v>3118</v>
      </c>
      <c r="BA224" t="s">
        <v>3118</v>
      </c>
      <c r="BB224" t="s">
        <v>3118</v>
      </c>
      <c r="BC224" t="s">
        <v>3118</v>
      </c>
      <c r="BD224" t="s">
        <v>3118</v>
      </c>
      <c r="BE224" t="s">
        <v>3119</v>
      </c>
      <c r="BF224" t="s">
        <v>3119</v>
      </c>
      <c r="BG224" t="s">
        <v>3119</v>
      </c>
      <c r="BH224" t="s">
        <v>3119</v>
      </c>
      <c r="BI224" t="str">
        <f t="shared" si="18"/>
        <v>No</v>
      </c>
      <c r="BJ224" t="str">
        <f t="shared" si="19"/>
        <v>No</v>
      </c>
      <c r="BK224" t="str">
        <f t="shared" si="20"/>
        <v>Yes</v>
      </c>
    </row>
    <row r="225" spans="16:63" x14ac:dyDescent="0.25">
      <c r="P225" t="str">
        <f t="shared" si="16"/>
        <v>034Public School2</v>
      </c>
      <c r="Q225">
        <f t="shared" si="17"/>
        <v>2</v>
      </c>
      <c r="R225" s="179" t="s">
        <v>114</v>
      </c>
      <c r="S225" s="179" t="s">
        <v>4468</v>
      </c>
      <c r="T225" t="s">
        <v>8653</v>
      </c>
      <c r="U225" t="s">
        <v>4205</v>
      </c>
      <c r="V225" t="s">
        <v>4206</v>
      </c>
      <c r="W225" t="s">
        <v>4152</v>
      </c>
      <c r="X225" t="s">
        <v>4207</v>
      </c>
      <c r="Z225" t="s">
        <v>650</v>
      </c>
      <c r="AA225" t="s">
        <v>2512</v>
      </c>
      <c r="AB225" t="s">
        <v>3181</v>
      </c>
      <c r="AD225" t="s">
        <v>81</v>
      </c>
      <c r="AM225">
        <v>6048597820</v>
      </c>
      <c r="AN225">
        <v>6048541427</v>
      </c>
      <c r="AO225" t="s">
        <v>2513</v>
      </c>
      <c r="AR225" t="s">
        <v>3118</v>
      </c>
      <c r="AS225" t="s">
        <v>3118</v>
      </c>
      <c r="AW225" t="s">
        <v>3118</v>
      </c>
      <c r="AX225" t="s">
        <v>3118</v>
      </c>
      <c r="AY225" t="s">
        <v>3118</v>
      </c>
      <c r="AZ225" t="s">
        <v>3118</v>
      </c>
      <c r="BA225" t="s">
        <v>3118</v>
      </c>
      <c r="BB225" t="s">
        <v>3118</v>
      </c>
      <c r="BC225" t="s">
        <v>3118</v>
      </c>
      <c r="BD225" t="s">
        <v>3118</v>
      </c>
      <c r="BE225" t="s">
        <v>3118</v>
      </c>
      <c r="BF225" t="s">
        <v>3118</v>
      </c>
      <c r="BG225" t="s">
        <v>3119</v>
      </c>
      <c r="BH225" t="s">
        <v>3119</v>
      </c>
      <c r="BI225" t="str">
        <f t="shared" si="18"/>
        <v>No</v>
      </c>
      <c r="BJ225" t="str">
        <f t="shared" si="19"/>
        <v>No</v>
      </c>
      <c r="BK225" t="str">
        <f t="shared" si="20"/>
        <v>Yes</v>
      </c>
    </row>
    <row r="226" spans="16:63" x14ac:dyDescent="0.25">
      <c r="P226" t="str">
        <f t="shared" si="16"/>
        <v>034Public School3</v>
      </c>
      <c r="Q226">
        <f t="shared" si="17"/>
        <v>3</v>
      </c>
      <c r="R226" s="179" t="s">
        <v>114</v>
      </c>
      <c r="S226" s="179" t="s">
        <v>5182</v>
      </c>
      <c r="T226" t="s">
        <v>1248</v>
      </c>
      <c r="U226" t="s">
        <v>5183</v>
      </c>
      <c r="V226" t="s">
        <v>4206</v>
      </c>
      <c r="W226" t="s">
        <v>4152</v>
      </c>
      <c r="X226" t="s">
        <v>5184</v>
      </c>
      <c r="Z226" t="s">
        <v>2514</v>
      </c>
      <c r="AA226" t="s">
        <v>2515</v>
      </c>
      <c r="AB226" t="s">
        <v>3203</v>
      </c>
      <c r="AD226" t="s">
        <v>81</v>
      </c>
      <c r="AM226">
        <v>6048565083</v>
      </c>
      <c r="AN226">
        <v>6048565939</v>
      </c>
      <c r="AO226" t="s">
        <v>2516</v>
      </c>
      <c r="AR226" t="s">
        <v>3118</v>
      </c>
      <c r="AS226" t="s">
        <v>3119</v>
      </c>
      <c r="AW226" t="s">
        <v>3119</v>
      </c>
      <c r="AX226" t="s">
        <v>3119</v>
      </c>
      <c r="AY226" t="s">
        <v>3119</v>
      </c>
      <c r="AZ226" t="s">
        <v>3119</v>
      </c>
      <c r="BA226" t="s">
        <v>3119</v>
      </c>
      <c r="BB226" t="s">
        <v>3118</v>
      </c>
      <c r="BC226" t="s">
        <v>3118</v>
      </c>
      <c r="BD226" t="s">
        <v>3118</v>
      </c>
      <c r="BE226" t="s">
        <v>3118</v>
      </c>
      <c r="BF226" t="s">
        <v>3118</v>
      </c>
      <c r="BG226" t="s">
        <v>3118</v>
      </c>
      <c r="BH226" t="s">
        <v>3118</v>
      </c>
      <c r="BI226" t="str">
        <f t="shared" si="18"/>
        <v>Yes</v>
      </c>
      <c r="BJ226" t="str">
        <f t="shared" si="19"/>
        <v>Yes</v>
      </c>
      <c r="BK226" t="str">
        <f t="shared" si="20"/>
        <v>No</v>
      </c>
    </row>
    <row r="227" spans="16:63" x14ac:dyDescent="0.25">
      <c r="P227" t="str">
        <f t="shared" si="16"/>
        <v>034Public School4</v>
      </c>
      <c r="Q227">
        <f t="shared" si="17"/>
        <v>4</v>
      </c>
      <c r="R227" s="179" t="s">
        <v>114</v>
      </c>
      <c r="S227" s="179" t="s">
        <v>5185</v>
      </c>
      <c r="T227" t="s">
        <v>8654</v>
      </c>
      <c r="U227" t="s">
        <v>5186</v>
      </c>
      <c r="V227" t="s">
        <v>4206</v>
      </c>
      <c r="W227" t="s">
        <v>4152</v>
      </c>
      <c r="X227" t="s">
        <v>5187</v>
      </c>
      <c r="Z227" t="s">
        <v>2036</v>
      </c>
      <c r="AA227" t="s">
        <v>2171</v>
      </c>
      <c r="AB227" t="s">
        <v>3203</v>
      </c>
      <c r="AD227" t="s">
        <v>81</v>
      </c>
      <c r="AM227">
        <v>6048593101</v>
      </c>
      <c r="AN227">
        <v>6048507675</v>
      </c>
      <c r="AO227" t="s">
        <v>2172</v>
      </c>
      <c r="AR227" t="s">
        <v>3118</v>
      </c>
      <c r="AS227" t="s">
        <v>3119</v>
      </c>
      <c r="AW227" t="s">
        <v>3119</v>
      </c>
      <c r="AX227" t="s">
        <v>3119</v>
      </c>
      <c r="AY227" t="s">
        <v>3119</v>
      </c>
      <c r="AZ227" t="s">
        <v>3119</v>
      </c>
      <c r="BA227" t="s">
        <v>3119</v>
      </c>
      <c r="BB227" t="s">
        <v>3118</v>
      </c>
      <c r="BC227" t="s">
        <v>3118</v>
      </c>
      <c r="BD227" t="s">
        <v>3118</v>
      </c>
      <c r="BE227" t="s">
        <v>3118</v>
      </c>
      <c r="BF227" t="s">
        <v>3118</v>
      </c>
      <c r="BG227" t="s">
        <v>3118</v>
      </c>
      <c r="BH227" t="s">
        <v>3118</v>
      </c>
      <c r="BI227" t="str">
        <f t="shared" si="18"/>
        <v>Yes</v>
      </c>
      <c r="BJ227" t="str">
        <f t="shared" si="19"/>
        <v>Yes</v>
      </c>
      <c r="BK227" t="str">
        <f t="shared" si="20"/>
        <v>No</v>
      </c>
    </row>
    <row r="228" spans="16:63" x14ac:dyDescent="0.25">
      <c r="P228" t="str">
        <f t="shared" si="16"/>
        <v>034Public School5</v>
      </c>
      <c r="Q228">
        <f t="shared" si="17"/>
        <v>5</v>
      </c>
      <c r="R228" s="179" t="s">
        <v>114</v>
      </c>
      <c r="S228" s="179" t="s">
        <v>5188</v>
      </c>
      <c r="T228" t="s">
        <v>8655</v>
      </c>
      <c r="U228" t="s">
        <v>5189</v>
      </c>
      <c r="V228" t="s">
        <v>4206</v>
      </c>
      <c r="W228" t="s">
        <v>4152</v>
      </c>
      <c r="X228" t="s">
        <v>5190</v>
      </c>
      <c r="Z228" t="s">
        <v>3643</v>
      </c>
      <c r="AA228" t="s">
        <v>1899</v>
      </c>
      <c r="AB228" t="s">
        <v>3203</v>
      </c>
      <c r="AD228" t="s">
        <v>81</v>
      </c>
      <c r="AM228">
        <v>6048523900</v>
      </c>
      <c r="AN228">
        <v>6048507832</v>
      </c>
      <c r="AO228" t="s">
        <v>9273</v>
      </c>
      <c r="AR228" t="s">
        <v>3118</v>
      </c>
      <c r="AS228" t="s">
        <v>3119</v>
      </c>
      <c r="AW228" t="s">
        <v>3119</v>
      </c>
      <c r="AX228" t="s">
        <v>3119</v>
      </c>
      <c r="AY228" t="s">
        <v>3119</v>
      </c>
      <c r="AZ228" t="s">
        <v>3119</v>
      </c>
      <c r="BA228" t="s">
        <v>3119</v>
      </c>
      <c r="BB228" t="s">
        <v>3118</v>
      </c>
      <c r="BC228" t="s">
        <v>3118</v>
      </c>
      <c r="BD228" t="s">
        <v>3118</v>
      </c>
      <c r="BE228" t="s">
        <v>3118</v>
      </c>
      <c r="BF228" t="s">
        <v>3118</v>
      </c>
      <c r="BG228" t="s">
        <v>3118</v>
      </c>
      <c r="BH228" t="s">
        <v>3118</v>
      </c>
      <c r="BI228" t="str">
        <f t="shared" si="18"/>
        <v>Yes</v>
      </c>
      <c r="BJ228" t="str">
        <f t="shared" si="19"/>
        <v>Yes</v>
      </c>
      <c r="BK228" t="str">
        <f t="shared" si="20"/>
        <v>No</v>
      </c>
    </row>
    <row r="229" spans="16:63" x14ac:dyDescent="0.25">
      <c r="P229" t="str">
        <f t="shared" si="16"/>
        <v>034Public School6</v>
      </c>
      <c r="Q229">
        <f t="shared" si="17"/>
        <v>6</v>
      </c>
      <c r="R229" s="179" t="s">
        <v>114</v>
      </c>
      <c r="S229" s="179" t="s">
        <v>5191</v>
      </c>
      <c r="T229" t="s">
        <v>358</v>
      </c>
      <c r="U229" t="s">
        <v>5192</v>
      </c>
      <c r="V229" t="s">
        <v>4206</v>
      </c>
      <c r="W229" t="s">
        <v>4152</v>
      </c>
      <c r="X229" t="s">
        <v>5193</v>
      </c>
      <c r="Z229" t="s">
        <v>2834</v>
      </c>
      <c r="AA229" t="s">
        <v>2835</v>
      </c>
      <c r="AB229" t="s">
        <v>3203</v>
      </c>
      <c r="AD229" t="s">
        <v>81</v>
      </c>
      <c r="AM229">
        <v>6048563304</v>
      </c>
      <c r="AN229">
        <v>6048563865</v>
      </c>
      <c r="AO229" t="s">
        <v>2836</v>
      </c>
      <c r="AR229" t="s">
        <v>3118</v>
      </c>
      <c r="AS229" t="s">
        <v>3119</v>
      </c>
      <c r="AW229" t="s">
        <v>3119</v>
      </c>
      <c r="AX229" t="s">
        <v>3119</v>
      </c>
      <c r="AY229" t="s">
        <v>3119</v>
      </c>
      <c r="AZ229" t="s">
        <v>3119</v>
      </c>
      <c r="BA229" t="s">
        <v>3119</v>
      </c>
      <c r="BB229" t="s">
        <v>3118</v>
      </c>
      <c r="BC229" t="s">
        <v>3118</v>
      </c>
      <c r="BD229" t="s">
        <v>3118</v>
      </c>
      <c r="BE229" t="s">
        <v>3118</v>
      </c>
      <c r="BF229" t="s">
        <v>3118</v>
      </c>
      <c r="BG229" t="s">
        <v>3118</v>
      </c>
      <c r="BH229" t="s">
        <v>3118</v>
      </c>
      <c r="BI229" t="str">
        <f t="shared" si="18"/>
        <v>Yes</v>
      </c>
      <c r="BJ229" t="str">
        <f t="shared" si="19"/>
        <v>Yes</v>
      </c>
      <c r="BK229" t="str">
        <f t="shared" si="20"/>
        <v>No</v>
      </c>
    </row>
    <row r="230" spans="16:63" x14ac:dyDescent="0.25">
      <c r="P230" t="str">
        <f t="shared" si="16"/>
        <v>034Public School7</v>
      </c>
      <c r="Q230">
        <f t="shared" si="17"/>
        <v>7</v>
      </c>
      <c r="R230" s="179" t="s">
        <v>114</v>
      </c>
      <c r="S230" s="179" t="s">
        <v>5194</v>
      </c>
      <c r="T230" t="s">
        <v>1578</v>
      </c>
      <c r="U230" t="s">
        <v>5195</v>
      </c>
      <c r="V230" t="s">
        <v>4206</v>
      </c>
      <c r="W230" t="s">
        <v>4152</v>
      </c>
      <c r="X230" t="s">
        <v>5196</v>
      </c>
      <c r="Z230" t="s">
        <v>1184</v>
      </c>
      <c r="AA230" t="s">
        <v>2837</v>
      </c>
      <c r="AB230" t="s">
        <v>3203</v>
      </c>
      <c r="AD230" t="s">
        <v>81</v>
      </c>
      <c r="AM230">
        <v>6048531845</v>
      </c>
      <c r="AN230">
        <v>6048507647</v>
      </c>
      <c r="AO230" t="s">
        <v>2838</v>
      </c>
      <c r="AR230" t="s">
        <v>3118</v>
      </c>
      <c r="AS230" t="s">
        <v>3119</v>
      </c>
      <c r="AW230" t="s">
        <v>3119</v>
      </c>
      <c r="AX230" t="s">
        <v>3119</v>
      </c>
      <c r="AY230" t="s">
        <v>3119</v>
      </c>
      <c r="AZ230" t="s">
        <v>3119</v>
      </c>
      <c r="BA230" t="s">
        <v>3119</v>
      </c>
      <c r="BB230" t="s">
        <v>3118</v>
      </c>
      <c r="BC230" t="s">
        <v>3118</v>
      </c>
      <c r="BD230" t="s">
        <v>3118</v>
      </c>
      <c r="BE230" t="s">
        <v>3118</v>
      </c>
      <c r="BF230" t="s">
        <v>3118</v>
      </c>
      <c r="BG230" t="s">
        <v>3118</v>
      </c>
      <c r="BH230" t="s">
        <v>3118</v>
      </c>
      <c r="BI230" t="str">
        <f t="shared" si="18"/>
        <v>Yes</v>
      </c>
      <c r="BJ230" t="str">
        <f t="shared" si="19"/>
        <v>Yes</v>
      </c>
      <c r="BK230" t="str">
        <f t="shared" si="20"/>
        <v>No</v>
      </c>
    </row>
    <row r="231" spans="16:63" x14ac:dyDescent="0.25">
      <c r="P231" t="str">
        <f t="shared" si="16"/>
        <v>034Public School8</v>
      </c>
      <c r="Q231">
        <f t="shared" si="17"/>
        <v>8</v>
      </c>
      <c r="R231" s="179" t="s">
        <v>114</v>
      </c>
      <c r="S231" s="179" t="s">
        <v>5197</v>
      </c>
      <c r="T231" t="s">
        <v>532</v>
      </c>
      <c r="U231" t="s">
        <v>5198</v>
      </c>
      <c r="V231" t="s">
        <v>4206</v>
      </c>
      <c r="W231" t="s">
        <v>4152</v>
      </c>
      <c r="X231" t="s">
        <v>5199</v>
      </c>
      <c r="Z231" t="s">
        <v>1215</v>
      </c>
      <c r="AA231" t="s">
        <v>2136</v>
      </c>
      <c r="AB231" t="s">
        <v>3203</v>
      </c>
      <c r="AD231" t="s">
        <v>81</v>
      </c>
      <c r="AM231">
        <v>6048595348</v>
      </c>
      <c r="AN231">
        <v>6048507814</v>
      </c>
      <c r="AO231" t="s">
        <v>2165</v>
      </c>
      <c r="AR231" t="s">
        <v>3118</v>
      </c>
      <c r="AS231" t="s">
        <v>3119</v>
      </c>
      <c r="AW231" t="s">
        <v>3119</v>
      </c>
      <c r="AX231" t="s">
        <v>3119</v>
      </c>
      <c r="AY231" t="s">
        <v>3119</v>
      </c>
      <c r="AZ231" t="s">
        <v>3119</v>
      </c>
      <c r="BA231" t="s">
        <v>3119</v>
      </c>
      <c r="BB231" t="s">
        <v>3118</v>
      </c>
      <c r="BC231" t="s">
        <v>3118</v>
      </c>
      <c r="BD231" t="s">
        <v>3118</v>
      </c>
      <c r="BE231" t="s">
        <v>3118</v>
      </c>
      <c r="BF231" t="s">
        <v>3118</v>
      </c>
      <c r="BG231" t="s">
        <v>3118</v>
      </c>
      <c r="BH231" t="s">
        <v>3118</v>
      </c>
      <c r="BI231" t="str">
        <f t="shared" si="18"/>
        <v>Yes</v>
      </c>
      <c r="BJ231" t="str">
        <f t="shared" si="19"/>
        <v>Yes</v>
      </c>
      <c r="BK231" t="str">
        <f t="shared" si="20"/>
        <v>No</v>
      </c>
    </row>
    <row r="232" spans="16:63" x14ac:dyDescent="0.25">
      <c r="P232" t="str">
        <f t="shared" si="16"/>
        <v>034Public School9</v>
      </c>
      <c r="Q232">
        <f t="shared" si="17"/>
        <v>9</v>
      </c>
      <c r="R232" s="179" t="s">
        <v>114</v>
      </c>
      <c r="S232" s="179" t="s">
        <v>5200</v>
      </c>
      <c r="T232" t="s">
        <v>1066</v>
      </c>
      <c r="U232" t="s">
        <v>5201</v>
      </c>
      <c r="V232" t="s">
        <v>4206</v>
      </c>
      <c r="W232" t="s">
        <v>4152</v>
      </c>
      <c r="X232" t="s">
        <v>5202</v>
      </c>
      <c r="Z232" t="s">
        <v>2006</v>
      </c>
      <c r="AA232" t="s">
        <v>2839</v>
      </c>
      <c r="AB232" t="s">
        <v>3203</v>
      </c>
      <c r="AD232" t="s">
        <v>81</v>
      </c>
      <c r="AM232">
        <v>6048570903</v>
      </c>
      <c r="AN232">
        <v>6048570967</v>
      </c>
      <c r="AO232" t="s">
        <v>2840</v>
      </c>
      <c r="AR232" t="s">
        <v>3118</v>
      </c>
      <c r="AS232" t="s">
        <v>3119</v>
      </c>
      <c r="AW232" t="s">
        <v>3119</v>
      </c>
      <c r="AX232" t="s">
        <v>3119</v>
      </c>
      <c r="AY232" t="s">
        <v>3119</v>
      </c>
      <c r="AZ232" t="s">
        <v>3119</v>
      </c>
      <c r="BA232" t="s">
        <v>3119</v>
      </c>
      <c r="BB232" t="s">
        <v>3118</v>
      </c>
      <c r="BC232" t="s">
        <v>3118</v>
      </c>
      <c r="BD232" t="s">
        <v>3118</v>
      </c>
      <c r="BE232" t="s">
        <v>3118</v>
      </c>
      <c r="BF232" t="s">
        <v>3118</v>
      </c>
      <c r="BG232" t="s">
        <v>3118</v>
      </c>
      <c r="BH232" t="s">
        <v>3118</v>
      </c>
      <c r="BI232" t="str">
        <f t="shared" si="18"/>
        <v>Yes</v>
      </c>
      <c r="BJ232" t="str">
        <f t="shared" si="19"/>
        <v>Yes</v>
      </c>
      <c r="BK232" t="str">
        <f t="shared" si="20"/>
        <v>No</v>
      </c>
    </row>
    <row r="233" spans="16:63" x14ac:dyDescent="0.25">
      <c r="P233" t="str">
        <f t="shared" si="16"/>
        <v>034Public School10</v>
      </c>
      <c r="Q233">
        <f t="shared" si="17"/>
        <v>10</v>
      </c>
      <c r="R233" s="179" t="s">
        <v>114</v>
      </c>
      <c r="S233" s="179" t="s">
        <v>5203</v>
      </c>
      <c r="T233" t="s">
        <v>174</v>
      </c>
      <c r="U233" t="s">
        <v>5204</v>
      </c>
      <c r="V233" t="s">
        <v>4206</v>
      </c>
      <c r="W233" t="s">
        <v>4152</v>
      </c>
      <c r="X233" t="s">
        <v>5205</v>
      </c>
      <c r="Z233" t="s">
        <v>1888</v>
      </c>
      <c r="AA233" t="s">
        <v>2626</v>
      </c>
      <c r="AB233" t="s">
        <v>3203</v>
      </c>
      <c r="AD233" t="s">
        <v>81</v>
      </c>
      <c r="AM233">
        <v>6048593167</v>
      </c>
      <c r="AN233">
        <v>6048505678</v>
      </c>
      <c r="AO233" t="s">
        <v>9274</v>
      </c>
      <c r="AR233" t="s">
        <v>3118</v>
      </c>
      <c r="AS233" t="s">
        <v>3119</v>
      </c>
      <c r="AW233" t="s">
        <v>3119</v>
      </c>
      <c r="AX233" t="s">
        <v>3119</v>
      </c>
      <c r="AY233" t="s">
        <v>3119</v>
      </c>
      <c r="AZ233" t="s">
        <v>3119</v>
      </c>
      <c r="BA233" t="s">
        <v>3119</v>
      </c>
      <c r="BB233" t="s">
        <v>3118</v>
      </c>
      <c r="BC233" t="s">
        <v>3118</v>
      </c>
      <c r="BD233" t="s">
        <v>3118</v>
      </c>
      <c r="BE233" t="s">
        <v>3118</v>
      </c>
      <c r="BF233" t="s">
        <v>3118</v>
      </c>
      <c r="BG233" t="s">
        <v>3118</v>
      </c>
      <c r="BH233" t="s">
        <v>3118</v>
      </c>
      <c r="BI233" t="str">
        <f t="shared" si="18"/>
        <v>Yes</v>
      </c>
      <c r="BJ233" t="str">
        <f t="shared" si="19"/>
        <v>Yes</v>
      </c>
      <c r="BK233" t="str">
        <f t="shared" si="20"/>
        <v>No</v>
      </c>
    </row>
    <row r="234" spans="16:63" x14ac:dyDescent="0.25">
      <c r="P234" t="str">
        <f t="shared" si="16"/>
        <v>034Public School11</v>
      </c>
      <c r="Q234">
        <f t="shared" si="17"/>
        <v>11</v>
      </c>
      <c r="R234" s="179" t="s">
        <v>114</v>
      </c>
      <c r="S234" s="179" t="s">
        <v>5206</v>
      </c>
      <c r="T234" t="s">
        <v>119</v>
      </c>
      <c r="U234" t="s">
        <v>5207</v>
      </c>
      <c r="V234" t="s">
        <v>4206</v>
      </c>
      <c r="W234" t="s">
        <v>4152</v>
      </c>
      <c r="X234" t="s">
        <v>5208</v>
      </c>
      <c r="Z234" t="s">
        <v>402</v>
      </c>
      <c r="AA234" t="s">
        <v>489</v>
      </c>
      <c r="AB234" t="s">
        <v>3203</v>
      </c>
      <c r="AD234" t="s">
        <v>81</v>
      </c>
      <c r="AM234">
        <v>6048533367</v>
      </c>
      <c r="AN234">
        <v>6048533045</v>
      </c>
      <c r="AO234" t="s">
        <v>3371</v>
      </c>
      <c r="AR234" t="s">
        <v>3118</v>
      </c>
      <c r="AS234" t="s">
        <v>3118</v>
      </c>
      <c r="AW234" t="s">
        <v>3118</v>
      </c>
      <c r="AX234" t="s">
        <v>3118</v>
      </c>
      <c r="AY234" t="s">
        <v>3118</v>
      </c>
      <c r="AZ234" t="s">
        <v>3118</v>
      </c>
      <c r="BA234" t="s">
        <v>3118</v>
      </c>
      <c r="BB234" t="s">
        <v>3118</v>
      </c>
      <c r="BC234" t="s">
        <v>3118</v>
      </c>
      <c r="BD234" t="s">
        <v>3118</v>
      </c>
      <c r="BE234" t="s">
        <v>3119</v>
      </c>
      <c r="BF234" t="s">
        <v>3119</v>
      </c>
      <c r="BG234" t="s">
        <v>3119</v>
      </c>
      <c r="BH234" t="s">
        <v>3119</v>
      </c>
      <c r="BI234" t="str">
        <f t="shared" si="18"/>
        <v>No</v>
      </c>
      <c r="BJ234" t="str">
        <f t="shared" si="19"/>
        <v>No</v>
      </c>
      <c r="BK234" t="str">
        <f t="shared" si="20"/>
        <v>Yes</v>
      </c>
    </row>
    <row r="235" spans="16:63" x14ac:dyDescent="0.25">
      <c r="P235" t="str">
        <f t="shared" si="16"/>
        <v>034Public School12</v>
      </c>
      <c r="Q235">
        <f t="shared" si="17"/>
        <v>12</v>
      </c>
      <c r="R235" s="179" t="s">
        <v>114</v>
      </c>
      <c r="S235" s="179" t="s">
        <v>5209</v>
      </c>
      <c r="T235" t="s">
        <v>270</v>
      </c>
      <c r="U235" t="s">
        <v>5210</v>
      </c>
      <c r="V235" t="s">
        <v>4206</v>
      </c>
      <c r="W235" t="s">
        <v>4152</v>
      </c>
      <c r="X235" t="s">
        <v>5211</v>
      </c>
      <c r="Z235" t="s">
        <v>659</v>
      </c>
      <c r="AA235" t="s">
        <v>2841</v>
      </c>
      <c r="AB235" t="s">
        <v>3203</v>
      </c>
      <c r="AD235" t="s">
        <v>81</v>
      </c>
      <c r="AM235">
        <v>6048545996</v>
      </c>
      <c r="AN235">
        <v>6048234944</v>
      </c>
      <c r="AO235" t="s">
        <v>2842</v>
      </c>
      <c r="AR235" t="s">
        <v>3118</v>
      </c>
      <c r="AS235" t="s">
        <v>3119</v>
      </c>
      <c r="AW235" t="s">
        <v>3119</v>
      </c>
      <c r="AX235" t="s">
        <v>3119</v>
      </c>
      <c r="AY235" t="s">
        <v>3119</v>
      </c>
      <c r="AZ235" t="s">
        <v>3119</v>
      </c>
      <c r="BA235" t="s">
        <v>3119</v>
      </c>
      <c r="BB235" t="s">
        <v>3118</v>
      </c>
      <c r="BC235" t="s">
        <v>3118</v>
      </c>
      <c r="BD235" t="s">
        <v>3118</v>
      </c>
      <c r="BE235" t="s">
        <v>3118</v>
      </c>
      <c r="BF235" t="s">
        <v>3118</v>
      </c>
      <c r="BG235" t="s">
        <v>3118</v>
      </c>
      <c r="BH235" t="s">
        <v>3118</v>
      </c>
      <c r="BI235" t="str">
        <f t="shared" si="18"/>
        <v>Yes</v>
      </c>
      <c r="BJ235" t="str">
        <f t="shared" si="19"/>
        <v>Yes</v>
      </c>
      <c r="BK235" t="str">
        <f t="shared" si="20"/>
        <v>No</v>
      </c>
    </row>
    <row r="236" spans="16:63" x14ac:dyDescent="0.25">
      <c r="P236" t="str">
        <f t="shared" si="16"/>
        <v>034Public School13</v>
      </c>
      <c r="Q236">
        <f t="shared" si="17"/>
        <v>13</v>
      </c>
      <c r="R236" s="179" t="s">
        <v>114</v>
      </c>
      <c r="S236" s="179" t="s">
        <v>5212</v>
      </c>
      <c r="T236" t="s">
        <v>116</v>
      </c>
      <c r="U236" t="s">
        <v>5213</v>
      </c>
      <c r="V236" t="s">
        <v>4206</v>
      </c>
      <c r="W236" t="s">
        <v>4152</v>
      </c>
      <c r="X236" t="s">
        <v>5214</v>
      </c>
      <c r="Z236" t="s">
        <v>361</v>
      </c>
      <c r="AA236" t="s">
        <v>529</v>
      </c>
      <c r="AB236" t="s">
        <v>3203</v>
      </c>
      <c r="AD236" t="s">
        <v>81</v>
      </c>
      <c r="AM236">
        <v>6048597125</v>
      </c>
      <c r="AN236">
        <v>6048502260</v>
      </c>
      <c r="AO236" t="s">
        <v>2394</v>
      </c>
      <c r="AR236" t="s">
        <v>3118</v>
      </c>
      <c r="AS236" t="s">
        <v>3118</v>
      </c>
      <c r="AW236" t="s">
        <v>3118</v>
      </c>
      <c r="AX236" t="s">
        <v>3118</v>
      </c>
      <c r="AY236" t="s">
        <v>3118</v>
      </c>
      <c r="AZ236" t="s">
        <v>3118</v>
      </c>
      <c r="BA236" t="s">
        <v>3118</v>
      </c>
      <c r="BB236" t="s">
        <v>3119</v>
      </c>
      <c r="BC236" t="s">
        <v>3119</v>
      </c>
      <c r="BD236" t="s">
        <v>3119</v>
      </c>
      <c r="BE236" t="s">
        <v>3118</v>
      </c>
      <c r="BF236" t="s">
        <v>3118</v>
      </c>
      <c r="BG236" t="s">
        <v>3118</v>
      </c>
      <c r="BH236" t="s">
        <v>3118</v>
      </c>
      <c r="BI236" t="str">
        <f t="shared" si="18"/>
        <v>No</v>
      </c>
      <c r="BJ236" t="str">
        <f t="shared" si="19"/>
        <v>Yes</v>
      </c>
      <c r="BK236" t="str">
        <f t="shared" si="20"/>
        <v>Yes</v>
      </c>
    </row>
    <row r="237" spans="16:63" x14ac:dyDescent="0.25">
      <c r="P237" t="str">
        <f t="shared" si="16"/>
        <v>034Public School14</v>
      </c>
      <c r="Q237">
        <f t="shared" si="17"/>
        <v>14</v>
      </c>
      <c r="R237" s="179" t="s">
        <v>114</v>
      </c>
      <c r="S237" s="179" t="s">
        <v>5215</v>
      </c>
      <c r="T237" t="s">
        <v>126</v>
      </c>
      <c r="U237" t="s">
        <v>5216</v>
      </c>
      <c r="V237" t="s">
        <v>4206</v>
      </c>
      <c r="W237" t="s">
        <v>4152</v>
      </c>
      <c r="X237" t="s">
        <v>5217</v>
      </c>
      <c r="Z237" t="s">
        <v>2150</v>
      </c>
      <c r="AA237" t="s">
        <v>2843</v>
      </c>
      <c r="AB237" t="s">
        <v>3203</v>
      </c>
      <c r="AD237" t="s">
        <v>81</v>
      </c>
      <c r="AM237">
        <v>6048565137</v>
      </c>
      <c r="AN237">
        <v>6048565714</v>
      </c>
      <c r="AO237" t="s">
        <v>2844</v>
      </c>
      <c r="AR237" t="s">
        <v>3118</v>
      </c>
      <c r="AS237" t="s">
        <v>3119</v>
      </c>
      <c r="AW237" t="s">
        <v>3119</v>
      </c>
      <c r="AX237" t="s">
        <v>3119</v>
      </c>
      <c r="AY237" t="s">
        <v>3119</v>
      </c>
      <c r="AZ237" t="s">
        <v>3119</v>
      </c>
      <c r="BA237" t="s">
        <v>3119</v>
      </c>
      <c r="BB237" t="s">
        <v>3118</v>
      </c>
      <c r="BC237" t="s">
        <v>3118</v>
      </c>
      <c r="BD237" t="s">
        <v>3118</v>
      </c>
      <c r="BE237" t="s">
        <v>3118</v>
      </c>
      <c r="BF237" t="s">
        <v>3118</v>
      </c>
      <c r="BG237" t="s">
        <v>3118</v>
      </c>
      <c r="BH237" t="s">
        <v>3118</v>
      </c>
      <c r="BI237" t="str">
        <f t="shared" si="18"/>
        <v>Yes</v>
      </c>
      <c r="BJ237" t="str">
        <f t="shared" si="19"/>
        <v>Yes</v>
      </c>
      <c r="BK237" t="str">
        <f t="shared" si="20"/>
        <v>No</v>
      </c>
    </row>
    <row r="238" spans="16:63" x14ac:dyDescent="0.25">
      <c r="P238" t="str">
        <f t="shared" si="16"/>
        <v>034Public School15</v>
      </c>
      <c r="Q238">
        <f t="shared" si="17"/>
        <v>15</v>
      </c>
      <c r="R238" s="179" t="s">
        <v>114</v>
      </c>
      <c r="S238" s="179" t="s">
        <v>5218</v>
      </c>
      <c r="T238" t="s">
        <v>8656</v>
      </c>
      <c r="U238" t="s">
        <v>5219</v>
      </c>
      <c r="V238" t="s">
        <v>4206</v>
      </c>
      <c r="W238" t="s">
        <v>4152</v>
      </c>
      <c r="X238" t="s">
        <v>5220</v>
      </c>
      <c r="Z238" t="s">
        <v>383</v>
      </c>
      <c r="AA238" t="s">
        <v>2112</v>
      </c>
      <c r="AB238" t="s">
        <v>3203</v>
      </c>
      <c r="AD238" t="s">
        <v>81</v>
      </c>
      <c r="AM238">
        <v>6048590126</v>
      </c>
      <c r="AN238">
        <v>6048506505</v>
      </c>
      <c r="AO238" t="s">
        <v>2275</v>
      </c>
      <c r="AR238" t="s">
        <v>3118</v>
      </c>
      <c r="AS238" t="s">
        <v>3119</v>
      </c>
      <c r="AW238" t="s">
        <v>3119</v>
      </c>
      <c r="AX238" t="s">
        <v>3119</v>
      </c>
      <c r="AY238" t="s">
        <v>3119</v>
      </c>
      <c r="AZ238" t="s">
        <v>3119</v>
      </c>
      <c r="BA238" t="s">
        <v>3119</v>
      </c>
      <c r="BB238" t="s">
        <v>3118</v>
      </c>
      <c r="BC238" t="s">
        <v>3118</v>
      </c>
      <c r="BD238" t="s">
        <v>3118</v>
      </c>
      <c r="BE238" t="s">
        <v>3118</v>
      </c>
      <c r="BF238" t="s">
        <v>3118</v>
      </c>
      <c r="BG238" t="s">
        <v>3118</v>
      </c>
      <c r="BH238" t="s">
        <v>3118</v>
      </c>
      <c r="BI238" t="str">
        <f t="shared" si="18"/>
        <v>Yes</v>
      </c>
      <c r="BJ238" t="str">
        <f t="shared" si="19"/>
        <v>Yes</v>
      </c>
      <c r="BK238" t="str">
        <f t="shared" si="20"/>
        <v>No</v>
      </c>
    </row>
    <row r="239" spans="16:63" x14ac:dyDescent="0.25">
      <c r="P239" t="str">
        <f t="shared" si="16"/>
        <v>034Public School16</v>
      </c>
      <c r="Q239">
        <f t="shared" si="17"/>
        <v>16</v>
      </c>
      <c r="R239" s="179" t="s">
        <v>114</v>
      </c>
      <c r="S239" s="179" t="s">
        <v>5221</v>
      </c>
      <c r="T239" t="s">
        <v>875</v>
      </c>
      <c r="U239" t="s">
        <v>5222</v>
      </c>
      <c r="V239" t="s">
        <v>4206</v>
      </c>
      <c r="W239" t="s">
        <v>4152</v>
      </c>
      <c r="X239" t="s">
        <v>5223</v>
      </c>
      <c r="Z239" t="s">
        <v>2006</v>
      </c>
      <c r="AA239" t="s">
        <v>683</v>
      </c>
      <c r="AB239" t="s">
        <v>3203</v>
      </c>
      <c r="AD239" t="s">
        <v>81</v>
      </c>
      <c r="AM239">
        <v>6048538374</v>
      </c>
      <c r="AN239">
        <v>6048507631</v>
      </c>
      <c r="AO239" t="s">
        <v>2167</v>
      </c>
      <c r="AR239" t="s">
        <v>3118</v>
      </c>
      <c r="AS239" t="s">
        <v>3119</v>
      </c>
      <c r="AW239" t="s">
        <v>3119</v>
      </c>
      <c r="AX239" t="s">
        <v>3119</v>
      </c>
      <c r="AY239" t="s">
        <v>3119</v>
      </c>
      <c r="AZ239" t="s">
        <v>3119</v>
      </c>
      <c r="BA239" t="s">
        <v>3119</v>
      </c>
      <c r="BB239" t="s">
        <v>3118</v>
      </c>
      <c r="BC239" t="s">
        <v>3118</v>
      </c>
      <c r="BD239" t="s">
        <v>3118</v>
      </c>
      <c r="BE239" t="s">
        <v>3118</v>
      </c>
      <c r="BF239" t="s">
        <v>3118</v>
      </c>
      <c r="BG239" t="s">
        <v>3118</v>
      </c>
      <c r="BH239" t="s">
        <v>3118</v>
      </c>
      <c r="BI239" t="str">
        <f t="shared" si="18"/>
        <v>Yes</v>
      </c>
      <c r="BJ239" t="str">
        <f t="shared" si="19"/>
        <v>Yes</v>
      </c>
      <c r="BK239" t="str">
        <f t="shared" si="20"/>
        <v>No</v>
      </c>
    </row>
    <row r="240" spans="16:63" x14ac:dyDescent="0.25">
      <c r="P240" t="str">
        <f t="shared" si="16"/>
        <v>034Public School17</v>
      </c>
      <c r="Q240">
        <f t="shared" si="17"/>
        <v>17</v>
      </c>
      <c r="R240" s="179" t="s">
        <v>114</v>
      </c>
      <c r="S240" s="179" t="s">
        <v>5224</v>
      </c>
      <c r="T240" t="s">
        <v>996</v>
      </c>
      <c r="U240" t="s">
        <v>5225</v>
      </c>
      <c r="V240" t="s">
        <v>4206</v>
      </c>
      <c r="W240" t="s">
        <v>4152</v>
      </c>
      <c r="X240" t="s">
        <v>5226</v>
      </c>
      <c r="Z240" t="s">
        <v>454</v>
      </c>
      <c r="AA240" t="s">
        <v>2630</v>
      </c>
      <c r="AB240" t="s">
        <v>3203</v>
      </c>
      <c r="AD240" t="s">
        <v>81</v>
      </c>
      <c r="AM240">
        <v>6048595826</v>
      </c>
      <c r="AN240">
        <v>6048507683</v>
      </c>
      <c r="AO240" t="s">
        <v>9275</v>
      </c>
      <c r="AR240" t="s">
        <v>3118</v>
      </c>
      <c r="AS240" t="s">
        <v>3119</v>
      </c>
      <c r="AW240" t="s">
        <v>3119</v>
      </c>
      <c r="AX240" t="s">
        <v>3119</v>
      </c>
      <c r="AY240" t="s">
        <v>3119</v>
      </c>
      <c r="AZ240" t="s">
        <v>3119</v>
      </c>
      <c r="BA240" t="s">
        <v>3119</v>
      </c>
      <c r="BB240" t="s">
        <v>3118</v>
      </c>
      <c r="BC240" t="s">
        <v>3118</v>
      </c>
      <c r="BD240" t="s">
        <v>3118</v>
      </c>
      <c r="BE240" t="s">
        <v>3118</v>
      </c>
      <c r="BF240" t="s">
        <v>3118</v>
      </c>
      <c r="BG240" t="s">
        <v>3118</v>
      </c>
      <c r="BH240" t="s">
        <v>3118</v>
      </c>
      <c r="BI240" t="str">
        <f t="shared" si="18"/>
        <v>Yes</v>
      </c>
      <c r="BJ240" t="str">
        <f t="shared" si="19"/>
        <v>Yes</v>
      </c>
      <c r="BK240" t="str">
        <f t="shared" si="20"/>
        <v>No</v>
      </c>
    </row>
    <row r="241" spans="16:63" x14ac:dyDescent="0.25">
      <c r="P241" t="str">
        <f t="shared" si="16"/>
        <v>034Public School18</v>
      </c>
      <c r="Q241">
        <f t="shared" si="17"/>
        <v>18</v>
      </c>
      <c r="R241" s="179" t="s">
        <v>114</v>
      </c>
      <c r="S241" s="179" t="s">
        <v>5227</v>
      </c>
      <c r="T241" t="s">
        <v>1462</v>
      </c>
      <c r="U241" t="s">
        <v>5228</v>
      </c>
      <c r="V241" t="s">
        <v>4206</v>
      </c>
      <c r="W241" t="s">
        <v>4152</v>
      </c>
      <c r="X241" t="s">
        <v>5229</v>
      </c>
      <c r="Z241" t="s">
        <v>2647</v>
      </c>
      <c r="AA241" t="s">
        <v>2845</v>
      </c>
      <c r="AB241" t="s">
        <v>3203</v>
      </c>
      <c r="AD241" t="s">
        <v>81</v>
      </c>
      <c r="AM241">
        <v>6048566079</v>
      </c>
      <c r="AN241">
        <v>6048566557</v>
      </c>
      <c r="AO241" t="s">
        <v>2846</v>
      </c>
      <c r="AR241" t="s">
        <v>3118</v>
      </c>
      <c r="AS241" t="s">
        <v>3119</v>
      </c>
      <c r="AW241" t="s">
        <v>3119</v>
      </c>
      <c r="AX241" t="s">
        <v>3119</v>
      </c>
      <c r="AY241" t="s">
        <v>3119</v>
      </c>
      <c r="AZ241" t="s">
        <v>3119</v>
      </c>
      <c r="BA241" t="s">
        <v>3119</v>
      </c>
      <c r="BB241" t="s">
        <v>3118</v>
      </c>
      <c r="BC241" t="s">
        <v>3118</v>
      </c>
      <c r="BD241" t="s">
        <v>3118</v>
      </c>
      <c r="BE241" t="s">
        <v>3118</v>
      </c>
      <c r="BF241" t="s">
        <v>3118</v>
      </c>
      <c r="BG241" t="s">
        <v>3118</v>
      </c>
      <c r="BH241" t="s">
        <v>3118</v>
      </c>
      <c r="BI241" t="str">
        <f t="shared" si="18"/>
        <v>Yes</v>
      </c>
      <c r="BJ241" t="str">
        <f t="shared" si="19"/>
        <v>Yes</v>
      </c>
      <c r="BK241" t="str">
        <f t="shared" si="20"/>
        <v>No</v>
      </c>
    </row>
    <row r="242" spans="16:63" x14ac:dyDescent="0.25">
      <c r="P242" t="str">
        <f t="shared" si="16"/>
        <v>034Public School19</v>
      </c>
      <c r="Q242">
        <f t="shared" si="17"/>
        <v>19</v>
      </c>
      <c r="R242" s="179" t="s">
        <v>114</v>
      </c>
      <c r="S242" s="179" t="s">
        <v>5230</v>
      </c>
      <c r="T242" t="s">
        <v>1187</v>
      </c>
      <c r="U242" t="s">
        <v>5231</v>
      </c>
      <c r="V242" t="s">
        <v>4206</v>
      </c>
      <c r="W242" t="s">
        <v>4152</v>
      </c>
      <c r="X242" t="s">
        <v>5232</v>
      </c>
      <c r="Z242" t="s">
        <v>508</v>
      </c>
      <c r="AA242" t="s">
        <v>2276</v>
      </c>
      <c r="AB242" t="s">
        <v>3203</v>
      </c>
      <c r="AD242" t="s">
        <v>81</v>
      </c>
      <c r="AM242">
        <v>6048593151</v>
      </c>
      <c r="AN242">
        <v>6048501845</v>
      </c>
      <c r="AO242" t="s">
        <v>3373</v>
      </c>
      <c r="AR242" t="s">
        <v>3118</v>
      </c>
      <c r="AS242" t="s">
        <v>3119</v>
      </c>
      <c r="AW242" t="s">
        <v>3119</v>
      </c>
      <c r="AX242" t="s">
        <v>3119</v>
      </c>
      <c r="AY242" t="s">
        <v>3119</v>
      </c>
      <c r="AZ242" t="s">
        <v>3119</v>
      </c>
      <c r="BA242" t="s">
        <v>3119</v>
      </c>
      <c r="BB242" t="s">
        <v>3118</v>
      </c>
      <c r="BC242" t="s">
        <v>3118</v>
      </c>
      <c r="BD242" t="s">
        <v>3118</v>
      </c>
      <c r="BE242" t="s">
        <v>3118</v>
      </c>
      <c r="BF242" t="s">
        <v>3118</v>
      </c>
      <c r="BG242" t="s">
        <v>3118</v>
      </c>
      <c r="BH242" t="s">
        <v>3118</v>
      </c>
      <c r="BI242" t="str">
        <f t="shared" si="18"/>
        <v>Yes</v>
      </c>
      <c r="BJ242" t="str">
        <f t="shared" si="19"/>
        <v>Yes</v>
      </c>
      <c r="BK242" t="str">
        <f t="shared" si="20"/>
        <v>No</v>
      </c>
    </row>
    <row r="243" spans="16:63" x14ac:dyDescent="0.25">
      <c r="P243" t="str">
        <f t="shared" si="16"/>
        <v>034Public School20</v>
      </c>
      <c r="Q243">
        <f t="shared" si="17"/>
        <v>20</v>
      </c>
      <c r="R243" s="179" t="s">
        <v>114</v>
      </c>
      <c r="S243" s="179" t="s">
        <v>5233</v>
      </c>
      <c r="T243" t="s">
        <v>252</v>
      </c>
      <c r="U243" t="s">
        <v>5234</v>
      </c>
      <c r="V243" t="s">
        <v>4206</v>
      </c>
      <c r="W243" t="s">
        <v>4152</v>
      </c>
      <c r="X243" t="s">
        <v>5235</v>
      </c>
      <c r="Z243" t="s">
        <v>2847</v>
      </c>
      <c r="AA243" t="s">
        <v>2848</v>
      </c>
      <c r="AB243" t="s">
        <v>3203</v>
      </c>
      <c r="AD243" t="s">
        <v>81</v>
      </c>
      <c r="AM243">
        <v>6045570422</v>
      </c>
      <c r="AN243">
        <v>6045570423</v>
      </c>
      <c r="AO243" t="s">
        <v>3372</v>
      </c>
      <c r="AR243" t="s">
        <v>3118</v>
      </c>
      <c r="AS243" t="s">
        <v>3119</v>
      </c>
      <c r="AW243" t="s">
        <v>3119</v>
      </c>
      <c r="AX243" t="s">
        <v>3119</v>
      </c>
      <c r="AY243" t="s">
        <v>3119</v>
      </c>
      <c r="AZ243" t="s">
        <v>3119</v>
      </c>
      <c r="BA243" t="s">
        <v>3119</v>
      </c>
      <c r="BB243" t="s">
        <v>3118</v>
      </c>
      <c r="BC243" t="s">
        <v>3118</v>
      </c>
      <c r="BD243" t="s">
        <v>3118</v>
      </c>
      <c r="BE243" t="s">
        <v>3118</v>
      </c>
      <c r="BF243" t="s">
        <v>3118</v>
      </c>
      <c r="BG243" t="s">
        <v>3118</v>
      </c>
      <c r="BH243" t="s">
        <v>3118</v>
      </c>
      <c r="BI243" t="str">
        <f t="shared" si="18"/>
        <v>Yes</v>
      </c>
      <c r="BJ243" t="str">
        <f t="shared" si="19"/>
        <v>Yes</v>
      </c>
      <c r="BK243" t="str">
        <f t="shared" si="20"/>
        <v>No</v>
      </c>
    </row>
    <row r="244" spans="16:63" x14ac:dyDescent="0.25">
      <c r="P244" t="str">
        <f t="shared" si="16"/>
        <v>034Public School21</v>
      </c>
      <c r="Q244">
        <f t="shared" si="17"/>
        <v>21</v>
      </c>
      <c r="R244" s="179" t="s">
        <v>114</v>
      </c>
      <c r="S244" s="179" t="s">
        <v>5236</v>
      </c>
      <c r="T244" t="s">
        <v>1639</v>
      </c>
      <c r="U244" t="s">
        <v>5237</v>
      </c>
      <c r="V244" t="s">
        <v>4206</v>
      </c>
      <c r="W244" t="s">
        <v>4152</v>
      </c>
      <c r="X244" t="s">
        <v>5238</v>
      </c>
      <c r="Z244" t="s">
        <v>318</v>
      </c>
      <c r="AA244" t="s">
        <v>2849</v>
      </c>
      <c r="AB244" t="s">
        <v>3203</v>
      </c>
      <c r="AD244" t="s">
        <v>81</v>
      </c>
      <c r="AM244">
        <v>6048506657</v>
      </c>
      <c r="AN244">
        <v>6048503237</v>
      </c>
      <c r="AO244" t="s">
        <v>2850</v>
      </c>
      <c r="AR244" t="s">
        <v>3118</v>
      </c>
      <c r="AS244" t="s">
        <v>3119</v>
      </c>
      <c r="AW244" t="s">
        <v>3119</v>
      </c>
      <c r="AX244" t="s">
        <v>3119</v>
      </c>
      <c r="AY244" t="s">
        <v>3119</v>
      </c>
      <c r="AZ244" t="s">
        <v>3119</v>
      </c>
      <c r="BA244" t="s">
        <v>3119</v>
      </c>
      <c r="BB244" t="s">
        <v>3118</v>
      </c>
      <c r="BC244" t="s">
        <v>3118</v>
      </c>
      <c r="BD244" t="s">
        <v>3118</v>
      </c>
      <c r="BE244" t="s">
        <v>3118</v>
      </c>
      <c r="BF244" t="s">
        <v>3118</v>
      </c>
      <c r="BG244" t="s">
        <v>3118</v>
      </c>
      <c r="BH244" t="s">
        <v>3118</v>
      </c>
      <c r="BI244" t="str">
        <f t="shared" si="18"/>
        <v>Yes</v>
      </c>
      <c r="BJ244" t="str">
        <f t="shared" si="19"/>
        <v>Yes</v>
      </c>
      <c r="BK244" t="str">
        <f t="shared" si="20"/>
        <v>No</v>
      </c>
    </row>
    <row r="245" spans="16:63" x14ac:dyDescent="0.25">
      <c r="P245" t="str">
        <f t="shared" si="16"/>
        <v>034Public School22</v>
      </c>
      <c r="Q245">
        <f t="shared" si="17"/>
        <v>22</v>
      </c>
      <c r="R245" s="179" t="s">
        <v>114</v>
      </c>
      <c r="S245" s="179" t="s">
        <v>5239</v>
      </c>
      <c r="T245" t="s">
        <v>463</v>
      </c>
      <c r="U245" t="s">
        <v>5240</v>
      </c>
      <c r="V245" t="s">
        <v>4206</v>
      </c>
      <c r="W245" t="s">
        <v>4152</v>
      </c>
      <c r="X245" t="s">
        <v>5241</v>
      </c>
      <c r="Z245" t="s">
        <v>2004</v>
      </c>
      <c r="AA245" t="s">
        <v>8961</v>
      </c>
      <c r="AB245" t="s">
        <v>3203</v>
      </c>
      <c r="AD245" t="s">
        <v>81</v>
      </c>
      <c r="AM245">
        <v>6048539148</v>
      </c>
      <c r="AN245">
        <v>6048503453</v>
      </c>
      <c r="AO245" t="s">
        <v>9276</v>
      </c>
      <c r="AR245" t="s">
        <v>3118</v>
      </c>
      <c r="AS245" t="s">
        <v>3119</v>
      </c>
      <c r="AW245" t="s">
        <v>3119</v>
      </c>
      <c r="AX245" t="s">
        <v>3119</v>
      </c>
      <c r="AY245" t="s">
        <v>3119</v>
      </c>
      <c r="AZ245" t="s">
        <v>3119</v>
      </c>
      <c r="BA245" t="s">
        <v>3119</v>
      </c>
      <c r="BB245" t="s">
        <v>3118</v>
      </c>
      <c r="BC245" t="s">
        <v>3118</v>
      </c>
      <c r="BD245" t="s">
        <v>3118</v>
      </c>
      <c r="BE245" t="s">
        <v>3118</v>
      </c>
      <c r="BF245" t="s">
        <v>3118</v>
      </c>
      <c r="BG245" t="s">
        <v>3118</v>
      </c>
      <c r="BH245" t="s">
        <v>3118</v>
      </c>
      <c r="BI245" t="str">
        <f t="shared" si="18"/>
        <v>Yes</v>
      </c>
      <c r="BJ245" t="str">
        <f t="shared" si="19"/>
        <v>Yes</v>
      </c>
      <c r="BK245" t="str">
        <f t="shared" si="20"/>
        <v>No</v>
      </c>
    </row>
    <row r="246" spans="16:63" x14ac:dyDescent="0.25">
      <c r="P246" t="str">
        <f t="shared" si="16"/>
        <v>034Public School23</v>
      </c>
      <c r="Q246">
        <f t="shared" si="17"/>
        <v>23</v>
      </c>
      <c r="R246" s="179" t="s">
        <v>114</v>
      </c>
      <c r="S246" s="179" t="s">
        <v>5242</v>
      </c>
      <c r="T246" t="s">
        <v>1775</v>
      </c>
      <c r="U246" t="s">
        <v>5243</v>
      </c>
      <c r="V246" t="s">
        <v>4206</v>
      </c>
      <c r="W246" t="s">
        <v>4152</v>
      </c>
      <c r="X246" t="s">
        <v>5244</v>
      </c>
      <c r="Z246" t="s">
        <v>8962</v>
      </c>
      <c r="AA246" t="s">
        <v>933</v>
      </c>
      <c r="AB246" t="s">
        <v>3203</v>
      </c>
      <c r="AD246" t="s">
        <v>81</v>
      </c>
      <c r="AM246">
        <v>6048530778</v>
      </c>
      <c r="AN246">
        <v>6048543754</v>
      </c>
      <c r="AO246" t="s">
        <v>9277</v>
      </c>
      <c r="AR246" t="s">
        <v>3118</v>
      </c>
      <c r="AS246" t="s">
        <v>3118</v>
      </c>
      <c r="AW246" t="s">
        <v>3118</v>
      </c>
      <c r="AX246" t="s">
        <v>3118</v>
      </c>
      <c r="AY246" t="s">
        <v>3118</v>
      </c>
      <c r="AZ246" t="s">
        <v>3118</v>
      </c>
      <c r="BA246" t="s">
        <v>3118</v>
      </c>
      <c r="BB246" t="s">
        <v>3118</v>
      </c>
      <c r="BC246" t="s">
        <v>3118</v>
      </c>
      <c r="BD246" t="s">
        <v>3119</v>
      </c>
      <c r="BE246" t="s">
        <v>3119</v>
      </c>
      <c r="BF246" t="s">
        <v>3119</v>
      </c>
      <c r="BG246" t="s">
        <v>3119</v>
      </c>
      <c r="BH246" t="s">
        <v>3119</v>
      </c>
      <c r="BI246" t="str">
        <f t="shared" si="18"/>
        <v>No</v>
      </c>
      <c r="BJ246" t="str">
        <f t="shared" si="19"/>
        <v>No</v>
      </c>
      <c r="BK246" t="str">
        <f t="shared" si="20"/>
        <v>Yes</v>
      </c>
    </row>
    <row r="247" spans="16:63" x14ac:dyDescent="0.25">
      <c r="P247" t="str">
        <f t="shared" si="16"/>
        <v>034Public School24</v>
      </c>
      <c r="Q247">
        <f t="shared" si="17"/>
        <v>24</v>
      </c>
      <c r="R247" s="179" t="s">
        <v>114</v>
      </c>
      <c r="S247" s="179" t="s">
        <v>5245</v>
      </c>
      <c r="T247" t="s">
        <v>1711</v>
      </c>
      <c r="U247" t="s">
        <v>5246</v>
      </c>
      <c r="V247" t="s">
        <v>4206</v>
      </c>
      <c r="W247" t="s">
        <v>4152</v>
      </c>
      <c r="X247" t="s">
        <v>5247</v>
      </c>
      <c r="Z247" t="s">
        <v>1225</v>
      </c>
      <c r="AA247" t="s">
        <v>2627</v>
      </c>
      <c r="AB247" t="s">
        <v>3203</v>
      </c>
      <c r="AD247" t="s">
        <v>81</v>
      </c>
      <c r="AM247">
        <v>6048537191</v>
      </c>
      <c r="AN247">
        <v>6048507694</v>
      </c>
      <c r="AO247" t="s">
        <v>2628</v>
      </c>
      <c r="AR247" t="s">
        <v>3118</v>
      </c>
      <c r="AS247" t="s">
        <v>3118</v>
      </c>
      <c r="AW247" t="s">
        <v>3118</v>
      </c>
      <c r="AX247" t="s">
        <v>3118</v>
      </c>
      <c r="AY247" t="s">
        <v>3118</v>
      </c>
      <c r="AZ247" t="s">
        <v>3118</v>
      </c>
      <c r="BA247" t="s">
        <v>3118</v>
      </c>
      <c r="BB247" t="s">
        <v>3118</v>
      </c>
      <c r="BC247" t="s">
        <v>3118</v>
      </c>
      <c r="BD247" t="s">
        <v>3118</v>
      </c>
      <c r="BE247" t="s">
        <v>3119</v>
      </c>
      <c r="BF247" t="s">
        <v>3119</v>
      </c>
      <c r="BG247" t="s">
        <v>3119</v>
      </c>
      <c r="BH247" t="s">
        <v>3119</v>
      </c>
      <c r="BI247" t="str">
        <f t="shared" si="18"/>
        <v>No</v>
      </c>
      <c r="BJ247" t="str">
        <f t="shared" si="19"/>
        <v>No</v>
      </c>
      <c r="BK247" t="str">
        <f t="shared" si="20"/>
        <v>Yes</v>
      </c>
    </row>
    <row r="248" spans="16:63" x14ac:dyDescent="0.25">
      <c r="P248" t="str">
        <f t="shared" si="16"/>
        <v>034Public School25</v>
      </c>
      <c r="Q248">
        <f t="shared" si="17"/>
        <v>25</v>
      </c>
      <c r="R248" s="179" t="s">
        <v>114</v>
      </c>
      <c r="S248" s="179" t="s">
        <v>5248</v>
      </c>
      <c r="T248" t="s">
        <v>1753</v>
      </c>
      <c r="U248" t="s">
        <v>5249</v>
      </c>
      <c r="V248" t="s">
        <v>4206</v>
      </c>
      <c r="W248" t="s">
        <v>4152</v>
      </c>
      <c r="X248" t="s">
        <v>5250</v>
      </c>
      <c r="Z248" t="s">
        <v>117</v>
      </c>
      <c r="AA248" t="s">
        <v>118</v>
      </c>
      <c r="AB248" t="s">
        <v>3203</v>
      </c>
      <c r="AD248" t="s">
        <v>81</v>
      </c>
      <c r="AM248">
        <v>6048596794</v>
      </c>
      <c r="AN248">
        <v>6048507849</v>
      </c>
      <c r="AO248" t="s">
        <v>2176</v>
      </c>
      <c r="AR248" t="s">
        <v>3118</v>
      </c>
      <c r="AS248" t="s">
        <v>3118</v>
      </c>
      <c r="AW248" t="s">
        <v>3118</v>
      </c>
      <c r="AX248" t="s">
        <v>3118</v>
      </c>
      <c r="AY248" t="s">
        <v>3118</v>
      </c>
      <c r="AZ248" t="s">
        <v>3118</v>
      </c>
      <c r="BA248" t="s">
        <v>3118</v>
      </c>
      <c r="BB248" t="s">
        <v>3119</v>
      </c>
      <c r="BC248" t="s">
        <v>3119</v>
      </c>
      <c r="BD248" t="s">
        <v>3119</v>
      </c>
      <c r="BE248" t="s">
        <v>3118</v>
      </c>
      <c r="BF248" t="s">
        <v>3118</v>
      </c>
      <c r="BG248" t="s">
        <v>3118</v>
      </c>
      <c r="BH248" t="s">
        <v>3118</v>
      </c>
      <c r="BI248" t="str">
        <f t="shared" si="18"/>
        <v>No</v>
      </c>
      <c r="BJ248" t="str">
        <f t="shared" si="19"/>
        <v>Yes</v>
      </c>
      <c r="BK248" t="str">
        <f t="shared" si="20"/>
        <v>Yes</v>
      </c>
    </row>
    <row r="249" spans="16:63" x14ac:dyDescent="0.25">
      <c r="P249" t="str">
        <f t="shared" si="16"/>
        <v>034Public School26</v>
      </c>
      <c r="Q249">
        <f t="shared" si="17"/>
        <v>26</v>
      </c>
      <c r="R249" s="179" t="s">
        <v>114</v>
      </c>
      <c r="S249" s="179" t="s">
        <v>5251</v>
      </c>
      <c r="T249" t="s">
        <v>667</v>
      </c>
      <c r="U249" t="s">
        <v>8657</v>
      </c>
      <c r="V249" t="s">
        <v>4206</v>
      </c>
      <c r="W249" t="s">
        <v>4152</v>
      </c>
      <c r="X249" t="s">
        <v>8658</v>
      </c>
      <c r="Z249" t="s">
        <v>206</v>
      </c>
      <c r="AA249" t="s">
        <v>8963</v>
      </c>
      <c r="AB249" t="s">
        <v>3203</v>
      </c>
      <c r="AD249" t="s">
        <v>81</v>
      </c>
      <c r="AM249">
        <v>6048593712</v>
      </c>
      <c r="AN249">
        <v>6048507693</v>
      </c>
      <c r="AO249" t="s">
        <v>9278</v>
      </c>
      <c r="AR249" t="s">
        <v>3118</v>
      </c>
      <c r="AS249" t="s">
        <v>3119</v>
      </c>
      <c r="AW249" t="s">
        <v>3119</v>
      </c>
      <c r="AX249" t="s">
        <v>3119</v>
      </c>
      <c r="AY249" t="s">
        <v>3119</v>
      </c>
      <c r="AZ249" t="s">
        <v>3119</v>
      </c>
      <c r="BA249" t="s">
        <v>3119</v>
      </c>
      <c r="BB249" t="s">
        <v>3118</v>
      </c>
      <c r="BC249" t="s">
        <v>3118</v>
      </c>
      <c r="BD249" t="s">
        <v>3118</v>
      </c>
      <c r="BE249" t="s">
        <v>3118</v>
      </c>
      <c r="BF249" t="s">
        <v>3118</v>
      </c>
      <c r="BG249" t="s">
        <v>3118</v>
      </c>
      <c r="BH249" t="s">
        <v>3118</v>
      </c>
      <c r="BI249" t="str">
        <f t="shared" si="18"/>
        <v>Yes</v>
      </c>
      <c r="BJ249" t="str">
        <f t="shared" si="19"/>
        <v>Yes</v>
      </c>
      <c r="BK249" t="str">
        <f t="shared" si="20"/>
        <v>No</v>
      </c>
    </row>
    <row r="250" spans="16:63" x14ac:dyDescent="0.25">
      <c r="P250" t="str">
        <f t="shared" si="16"/>
        <v>034Public School27</v>
      </c>
      <c r="Q250">
        <f t="shared" si="17"/>
        <v>27</v>
      </c>
      <c r="R250" s="179" t="s">
        <v>114</v>
      </c>
      <c r="S250" s="179" t="s">
        <v>5252</v>
      </c>
      <c r="T250" t="s">
        <v>3374</v>
      </c>
      <c r="U250" t="s">
        <v>5253</v>
      </c>
      <c r="V250" t="s">
        <v>4206</v>
      </c>
      <c r="W250" t="s">
        <v>4152</v>
      </c>
      <c r="X250" t="s">
        <v>5254</v>
      </c>
      <c r="Z250" t="s">
        <v>2277</v>
      </c>
      <c r="AA250" t="s">
        <v>2012</v>
      </c>
      <c r="AB250" t="s">
        <v>3203</v>
      </c>
      <c r="AD250" t="s">
        <v>81</v>
      </c>
      <c r="AM250">
        <v>6048536450</v>
      </c>
      <c r="AN250">
        <v>6048507370</v>
      </c>
      <c r="AO250" t="s">
        <v>9279</v>
      </c>
      <c r="AR250" t="s">
        <v>3118</v>
      </c>
      <c r="AS250" t="s">
        <v>3118</v>
      </c>
      <c r="AW250" t="s">
        <v>3118</v>
      </c>
      <c r="AX250" t="s">
        <v>3118</v>
      </c>
      <c r="AY250" t="s">
        <v>3118</v>
      </c>
      <c r="AZ250" t="s">
        <v>3118</v>
      </c>
      <c r="BA250" t="s">
        <v>3118</v>
      </c>
      <c r="BB250" t="s">
        <v>3118</v>
      </c>
      <c r="BC250" t="s">
        <v>3118</v>
      </c>
      <c r="BD250" t="s">
        <v>3118</v>
      </c>
      <c r="BE250" t="s">
        <v>3118</v>
      </c>
      <c r="BF250" t="s">
        <v>3118</v>
      </c>
      <c r="BG250" t="s">
        <v>3118</v>
      </c>
      <c r="BH250" t="s">
        <v>3118</v>
      </c>
      <c r="BI250" t="str">
        <f t="shared" si="18"/>
        <v>No</v>
      </c>
      <c r="BJ250" t="str">
        <f t="shared" si="19"/>
        <v>No</v>
      </c>
      <c r="BK250" t="str">
        <f t="shared" si="20"/>
        <v>No</v>
      </c>
    </row>
    <row r="251" spans="16:63" x14ac:dyDescent="0.25">
      <c r="P251" t="str">
        <f t="shared" si="16"/>
        <v>034Public School28</v>
      </c>
      <c r="Q251">
        <f t="shared" si="17"/>
        <v>28</v>
      </c>
      <c r="R251" s="179" t="s">
        <v>114</v>
      </c>
      <c r="S251" s="179" t="s">
        <v>5255</v>
      </c>
      <c r="T251" t="s">
        <v>685</v>
      </c>
      <c r="U251" t="s">
        <v>5256</v>
      </c>
      <c r="V251" t="s">
        <v>4206</v>
      </c>
      <c r="W251" t="s">
        <v>4152</v>
      </c>
      <c r="X251" t="s">
        <v>5257</v>
      </c>
      <c r="Z251" t="s">
        <v>1184</v>
      </c>
      <c r="AA251" t="s">
        <v>2238</v>
      </c>
      <c r="AB251" t="s">
        <v>3203</v>
      </c>
      <c r="AD251" t="s">
        <v>81</v>
      </c>
      <c r="AM251">
        <v>6048537730</v>
      </c>
      <c r="AN251">
        <v>6048507851</v>
      </c>
      <c r="AO251" t="s">
        <v>2629</v>
      </c>
      <c r="AR251" t="s">
        <v>3118</v>
      </c>
      <c r="AS251" t="s">
        <v>3119</v>
      </c>
      <c r="AW251" t="s">
        <v>3119</v>
      </c>
      <c r="AX251" t="s">
        <v>3119</v>
      </c>
      <c r="AY251" t="s">
        <v>3119</v>
      </c>
      <c r="AZ251" t="s">
        <v>3119</v>
      </c>
      <c r="BA251" t="s">
        <v>3119</v>
      </c>
      <c r="BB251" t="s">
        <v>3118</v>
      </c>
      <c r="BC251" t="s">
        <v>3118</v>
      </c>
      <c r="BD251" t="s">
        <v>3118</v>
      </c>
      <c r="BE251" t="s">
        <v>3118</v>
      </c>
      <c r="BF251" t="s">
        <v>3118</v>
      </c>
      <c r="BG251" t="s">
        <v>3118</v>
      </c>
      <c r="BH251" t="s">
        <v>3118</v>
      </c>
      <c r="BI251" t="str">
        <f t="shared" si="18"/>
        <v>Yes</v>
      </c>
      <c r="BJ251" t="str">
        <f t="shared" si="19"/>
        <v>Yes</v>
      </c>
      <c r="BK251" t="str">
        <f t="shared" si="20"/>
        <v>No</v>
      </c>
    </row>
    <row r="252" spans="16:63" x14ac:dyDescent="0.25">
      <c r="P252" t="str">
        <f t="shared" si="16"/>
        <v>034Public School29</v>
      </c>
      <c r="Q252">
        <f t="shared" si="17"/>
        <v>29</v>
      </c>
      <c r="R252" s="179" t="s">
        <v>114</v>
      </c>
      <c r="S252" s="179" t="s">
        <v>5258</v>
      </c>
      <c r="T252" t="s">
        <v>1640</v>
      </c>
      <c r="U252" t="s">
        <v>5259</v>
      </c>
      <c r="V252" t="s">
        <v>4206</v>
      </c>
      <c r="W252" t="s">
        <v>4152</v>
      </c>
      <c r="X252" t="s">
        <v>5260</v>
      </c>
      <c r="Z252" t="s">
        <v>2631</v>
      </c>
      <c r="AA252" t="s">
        <v>2632</v>
      </c>
      <c r="AB252" t="s">
        <v>3203</v>
      </c>
      <c r="AD252" t="s">
        <v>81</v>
      </c>
      <c r="AM252">
        <v>6048598403</v>
      </c>
      <c r="AN252">
        <v>6048508612</v>
      </c>
      <c r="AO252" t="s">
        <v>2633</v>
      </c>
      <c r="AR252" t="s">
        <v>3118</v>
      </c>
      <c r="AS252" t="s">
        <v>3119</v>
      </c>
      <c r="AW252" t="s">
        <v>3119</v>
      </c>
      <c r="AX252" t="s">
        <v>3119</v>
      </c>
      <c r="AY252" t="s">
        <v>3119</v>
      </c>
      <c r="AZ252" t="s">
        <v>3119</v>
      </c>
      <c r="BA252" t="s">
        <v>3119</v>
      </c>
      <c r="BB252" t="s">
        <v>3118</v>
      </c>
      <c r="BC252" t="s">
        <v>3118</v>
      </c>
      <c r="BD252" t="s">
        <v>3118</v>
      </c>
      <c r="BE252" t="s">
        <v>3118</v>
      </c>
      <c r="BF252" t="s">
        <v>3118</v>
      </c>
      <c r="BG252" t="s">
        <v>3118</v>
      </c>
      <c r="BH252" t="s">
        <v>3118</v>
      </c>
      <c r="BI252" t="str">
        <f t="shared" si="18"/>
        <v>Yes</v>
      </c>
      <c r="BJ252" t="str">
        <f t="shared" si="19"/>
        <v>Yes</v>
      </c>
      <c r="BK252" t="str">
        <f t="shared" si="20"/>
        <v>No</v>
      </c>
    </row>
    <row r="253" spans="16:63" x14ac:dyDescent="0.25">
      <c r="P253" t="str">
        <f t="shared" si="16"/>
        <v>034Public School30</v>
      </c>
      <c r="Q253">
        <f t="shared" si="17"/>
        <v>30</v>
      </c>
      <c r="R253" s="179" t="s">
        <v>114</v>
      </c>
      <c r="S253" s="179" t="s">
        <v>5261</v>
      </c>
      <c r="T253" t="s">
        <v>502</v>
      </c>
      <c r="U253" t="s">
        <v>5262</v>
      </c>
      <c r="V253" t="s">
        <v>4206</v>
      </c>
      <c r="W253" t="s">
        <v>4152</v>
      </c>
      <c r="X253" t="s">
        <v>5263</v>
      </c>
      <c r="Z253" t="s">
        <v>872</v>
      </c>
      <c r="AA253" t="s">
        <v>2002</v>
      </c>
      <c r="AB253" t="s">
        <v>3203</v>
      </c>
      <c r="AD253" t="s">
        <v>81</v>
      </c>
      <c r="AM253">
        <v>6048529616</v>
      </c>
      <c r="AN253">
        <v>6048507653</v>
      </c>
      <c r="AO253" t="s">
        <v>3375</v>
      </c>
      <c r="AR253" t="s">
        <v>3118</v>
      </c>
      <c r="AS253" t="s">
        <v>3118</v>
      </c>
      <c r="AW253" t="s">
        <v>3118</v>
      </c>
      <c r="AX253" t="s">
        <v>3118</v>
      </c>
      <c r="AY253" t="s">
        <v>3118</v>
      </c>
      <c r="AZ253" t="s">
        <v>3118</v>
      </c>
      <c r="BA253" t="s">
        <v>3118</v>
      </c>
      <c r="BB253" t="s">
        <v>3119</v>
      </c>
      <c r="BC253" t="s">
        <v>3119</v>
      </c>
      <c r="BD253" t="s">
        <v>3119</v>
      </c>
      <c r="BE253" t="s">
        <v>3118</v>
      </c>
      <c r="BF253" t="s">
        <v>3118</v>
      </c>
      <c r="BG253" t="s">
        <v>3118</v>
      </c>
      <c r="BH253" t="s">
        <v>3118</v>
      </c>
      <c r="BI253" t="str">
        <f t="shared" si="18"/>
        <v>No</v>
      </c>
      <c r="BJ253" t="str">
        <f t="shared" si="19"/>
        <v>Yes</v>
      </c>
      <c r="BK253" t="str">
        <f t="shared" si="20"/>
        <v>Yes</v>
      </c>
    </row>
    <row r="254" spans="16:63" x14ac:dyDescent="0.25">
      <c r="P254" t="str">
        <f t="shared" si="16"/>
        <v>034Public School31</v>
      </c>
      <c r="Q254">
        <f t="shared" si="17"/>
        <v>31</v>
      </c>
      <c r="R254" s="179" t="s">
        <v>114</v>
      </c>
      <c r="S254" s="179" t="s">
        <v>5264</v>
      </c>
      <c r="T254" t="s">
        <v>1383</v>
      </c>
      <c r="U254" t="s">
        <v>5265</v>
      </c>
      <c r="V254" t="s">
        <v>4206</v>
      </c>
      <c r="W254" t="s">
        <v>4152</v>
      </c>
      <c r="X254" t="s">
        <v>5266</v>
      </c>
      <c r="Z254" t="s">
        <v>357</v>
      </c>
      <c r="AA254" t="s">
        <v>8964</v>
      </c>
      <c r="AB254" t="s">
        <v>3203</v>
      </c>
      <c r="AD254" t="s">
        <v>81</v>
      </c>
      <c r="AM254">
        <v>6048529323</v>
      </c>
      <c r="AN254">
        <v>6048507897</v>
      </c>
      <c r="AO254" t="s">
        <v>9280</v>
      </c>
      <c r="AR254" t="s">
        <v>3118</v>
      </c>
      <c r="AS254" t="s">
        <v>3119</v>
      </c>
      <c r="AW254" t="s">
        <v>3119</v>
      </c>
      <c r="AX254" t="s">
        <v>3119</v>
      </c>
      <c r="AY254" t="s">
        <v>3119</v>
      </c>
      <c r="AZ254" t="s">
        <v>3119</v>
      </c>
      <c r="BA254" t="s">
        <v>3119</v>
      </c>
      <c r="BB254" t="s">
        <v>3118</v>
      </c>
      <c r="BC254" t="s">
        <v>3118</v>
      </c>
      <c r="BD254" t="s">
        <v>3118</v>
      </c>
      <c r="BE254" t="s">
        <v>3118</v>
      </c>
      <c r="BF254" t="s">
        <v>3118</v>
      </c>
      <c r="BG254" t="s">
        <v>3118</v>
      </c>
      <c r="BH254" t="s">
        <v>3118</v>
      </c>
      <c r="BI254" t="str">
        <f t="shared" si="18"/>
        <v>Yes</v>
      </c>
      <c r="BJ254" t="str">
        <f t="shared" si="19"/>
        <v>Yes</v>
      </c>
      <c r="BK254" t="str">
        <f t="shared" si="20"/>
        <v>No</v>
      </c>
    </row>
    <row r="255" spans="16:63" x14ac:dyDescent="0.25">
      <c r="P255" t="str">
        <f t="shared" si="16"/>
        <v>034Public School32</v>
      </c>
      <c r="Q255">
        <f t="shared" si="17"/>
        <v>32</v>
      </c>
      <c r="R255" s="179" t="s">
        <v>114</v>
      </c>
      <c r="S255" s="179" t="s">
        <v>5267</v>
      </c>
      <c r="T255" t="s">
        <v>334</v>
      </c>
      <c r="U255" t="s">
        <v>5268</v>
      </c>
      <c r="V255" t="s">
        <v>4206</v>
      </c>
      <c r="W255" t="s">
        <v>4152</v>
      </c>
      <c r="X255" t="s">
        <v>5269</v>
      </c>
      <c r="Z255" t="s">
        <v>107</v>
      </c>
      <c r="AA255" t="s">
        <v>2299</v>
      </c>
      <c r="AB255" t="s">
        <v>3203</v>
      </c>
      <c r="AD255" t="s">
        <v>81</v>
      </c>
      <c r="AM255">
        <v>6048520802</v>
      </c>
      <c r="AN255">
        <v>6048544316</v>
      </c>
      <c r="AO255" t="s">
        <v>9281</v>
      </c>
      <c r="AR255" t="s">
        <v>3118</v>
      </c>
      <c r="AS255" t="s">
        <v>3119</v>
      </c>
      <c r="AW255" t="s">
        <v>3119</v>
      </c>
      <c r="AX255" t="s">
        <v>3119</v>
      </c>
      <c r="AY255" t="s">
        <v>3119</v>
      </c>
      <c r="AZ255" t="s">
        <v>3119</v>
      </c>
      <c r="BA255" t="s">
        <v>3119</v>
      </c>
      <c r="BB255" t="s">
        <v>3118</v>
      </c>
      <c r="BC255" t="s">
        <v>3118</v>
      </c>
      <c r="BD255" t="s">
        <v>3118</v>
      </c>
      <c r="BE255" t="s">
        <v>3118</v>
      </c>
      <c r="BF255" t="s">
        <v>3118</v>
      </c>
      <c r="BG255" t="s">
        <v>3118</v>
      </c>
      <c r="BH255" t="s">
        <v>3118</v>
      </c>
      <c r="BI255" t="str">
        <f t="shared" si="18"/>
        <v>Yes</v>
      </c>
      <c r="BJ255" t="str">
        <f t="shared" si="19"/>
        <v>Yes</v>
      </c>
      <c r="BK255" t="str">
        <f t="shared" si="20"/>
        <v>No</v>
      </c>
    </row>
    <row r="256" spans="16:63" x14ac:dyDescent="0.25">
      <c r="P256" t="str">
        <f t="shared" si="16"/>
        <v>034Public School33</v>
      </c>
      <c r="Q256">
        <f t="shared" si="17"/>
        <v>33</v>
      </c>
      <c r="R256" s="179" t="s">
        <v>114</v>
      </c>
      <c r="S256" s="179" t="s">
        <v>5270</v>
      </c>
      <c r="T256" t="s">
        <v>1490</v>
      </c>
      <c r="U256" t="s">
        <v>5271</v>
      </c>
      <c r="V256" t="s">
        <v>4206</v>
      </c>
      <c r="W256" t="s">
        <v>4152</v>
      </c>
      <c r="X256" t="s">
        <v>5272</v>
      </c>
      <c r="Z256" t="s">
        <v>761</v>
      </c>
      <c r="AA256" t="s">
        <v>639</v>
      </c>
      <c r="AB256" t="s">
        <v>3203</v>
      </c>
      <c r="AD256" t="s">
        <v>81</v>
      </c>
      <c r="AM256">
        <v>6048507131</v>
      </c>
      <c r="AN256">
        <v>6048507219</v>
      </c>
      <c r="AO256" t="s">
        <v>2173</v>
      </c>
      <c r="AR256" t="s">
        <v>3118</v>
      </c>
      <c r="AS256" t="s">
        <v>3119</v>
      </c>
      <c r="AW256" t="s">
        <v>3119</v>
      </c>
      <c r="AX256" t="s">
        <v>3119</v>
      </c>
      <c r="AY256" t="s">
        <v>3119</v>
      </c>
      <c r="AZ256" t="s">
        <v>3119</v>
      </c>
      <c r="BA256" t="s">
        <v>3119</v>
      </c>
      <c r="BB256" t="s">
        <v>3118</v>
      </c>
      <c r="BC256" t="s">
        <v>3118</v>
      </c>
      <c r="BD256" t="s">
        <v>3118</v>
      </c>
      <c r="BE256" t="s">
        <v>3118</v>
      </c>
      <c r="BF256" t="s">
        <v>3118</v>
      </c>
      <c r="BG256" t="s">
        <v>3118</v>
      </c>
      <c r="BH256" t="s">
        <v>3118</v>
      </c>
      <c r="BI256" t="str">
        <f t="shared" si="18"/>
        <v>Yes</v>
      </c>
      <c r="BJ256" t="str">
        <f t="shared" si="19"/>
        <v>Yes</v>
      </c>
      <c r="BK256" t="str">
        <f t="shared" si="20"/>
        <v>No</v>
      </c>
    </row>
    <row r="257" spans="16:63" x14ac:dyDescent="0.25">
      <c r="P257" t="str">
        <f t="shared" si="16"/>
        <v>034Public School34</v>
      </c>
      <c r="Q257">
        <f t="shared" si="17"/>
        <v>34</v>
      </c>
      <c r="R257" s="179" t="s">
        <v>114</v>
      </c>
      <c r="S257" s="179" t="s">
        <v>5273</v>
      </c>
      <c r="T257" t="s">
        <v>921</v>
      </c>
      <c r="U257" t="s">
        <v>5274</v>
      </c>
      <c r="V257" t="s">
        <v>4206</v>
      </c>
      <c r="W257" t="s">
        <v>4152</v>
      </c>
      <c r="X257" t="s">
        <v>5275</v>
      </c>
      <c r="Z257" t="s">
        <v>442</v>
      </c>
      <c r="AA257" t="s">
        <v>1865</v>
      </c>
      <c r="AB257" t="s">
        <v>3203</v>
      </c>
      <c r="AD257" t="s">
        <v>81</v>
      </c>
      <c r="AM257">
        <v>6048529665</v>
      </c>
      <c r="AN257">
        <v>6048526760</v>
      </c>
      <c r="AO257" t="s">
        <v>2168</v>
      </c>
      <c r="AR257" t="s">
        <v>3118</v>
      </c>
      <c r="AS257" t="s">
        <v>3119</v>
      </c>
      <c r="AW257" t="s">
        <v>3119</v>
      </c>
      <c r="AX257" t="s">
        <v>3119</v>
      </c>
      <c r="AY257" t="s">
        <v>3119</v>
      </c>
      <c r="AZ257" t="s">
        <v>3119</v>
      </c>
      <c r="BA257" t="s">
        <v>3119</v>
      </c>
      <c r="BB257" t="s">
        <v>3118</v>
      </c>
      <c r="BC257" t="s">
        <v>3118</v>
      </c>
      <c r="BD257" t="s">
        <v>3118</v>
      </c>
      <c r="BE257" t="s">
        <v>3118</v>
      </c>
      <c r="BF257" t="s">
        <v>3118</v>
      </c>
      <c r="BG257" t="s">
        <v>3118</v>
      </c>
      <c r="BH257" t="s">
        <v>3118</v>
      </c>
      <c r="BI257" t="str">
        <f t="shared" si="18"/>
        <v>Yes</v>
      </c>
      <c r="BJ257" t="str">
        <f t="shared" si="19"/>
        <v>Yes</v>
      </c>
      <c r="BK257" t="str">
        <f t="shared" si="20"/>
        <v>No</v>
      </c>
    </row>
    <row r="258" spans="16:63" x14ac:dyDescent="0.25">
      <c r="P258" t="str">
        <f t="shared" ref="P258:P321" si="21">R258&amp;AD258&amp;Q258</f>
        <v>034Public School35</v>
      </c>
      <c r="Q258">
        <f t="shared" ref="Q258:Q321" si="22">IF(R257=R258,Q257+1,1)</f>
        <v>35</v>
      </c>
      <c r="R258" s="179" t="s">
        <v>114</v>
      </c>
      <c r="S258" s="179" t="s">
        <v>5276</v>
      </c>
      <c r="T258" t="s">
        <v>1432</v>
      </c>
      <c r="U258" t="s">
        <v>5277</v>
      </c>
      <c r="V258" t="s">
        <v>4206</v>
      </c>
      <c r="W258" t="s">
        <v>4152</v>
      </c>
      <c r="X258" t="s">
        <v>5278</v>
      </c>
      <c r="Z258" t="s">
        <v>8965</v>
      </c>
      <c r="AA258" t="s">
        <v>8966</v>
      </c>
      <c r="AB258" t="s">
        <v>3203</v>
      </c>
      <c r="AD258" t="s">
        <v>81</v>
      </c>
      <c r="AM258">
        <v>6048640011</v>
      </c>
      <c r="AN258">
        <v>6048640104</v>
      </c>
      <c r="AO258" t="s">
        <v>9282</v>
      </c>
      <c r="AR258" t="s">
        <v>3118</v>
      </c>
      <c r="AS258" t="s">
        <v>3118</v>
      </c>
      <c r="AW258" t="s">
        <v>3118</v>
      </c>
      <c r="AX258" t="s">
        <v>3118</v>
      </c>
      <c r="AY258" t="s">
        <v>3118</v>
      </c>
      <c r="AZ258" t="s">
        <v>3118</v>
      </c>
      <c r="BA258" t="s">
        <v>3118</v>
      </c>
      <c r="BB258" t="s">
        <v>3118</v>
      </c>
      <c r="BC258" t="s">
        <v>3118</v>
      </c>
      <c r="BD258" t="s">
        <v>3118</v>
      </c>
      <c r="BE258" t="s">
        <v>3119</v>
      </c>
      <c r="BF258" t="s">
        <v>3119</v>
      </c>
      <c r="BG258" t="s">
        <v>3119</v>
      </c>
      <c r="BH258" t="s">
        <v>3119</v>
      </c>
      <c r="BI258" t="str">
        <f t="shared" si="18"/>
        <v>No</v>
      </c>
      <c r="BJ258" t="str">
        <f t="shared" si="19"/>
        <v>No</v>
      </c>
      <c r="BK258" t="str">
        <f t="shared" si="20"/>
        <v>Yes</v>
      </c>
    </row>
    <row r="259" spans="16:63" x14ac:dyDescent="0.25">
      <c r="P259" t="str">
        <f t="shared" si="21"/>
        <v>034Public School36</v>
      </c>
      <c r="Q259">
        <f t="shared" si="22"/>
        <v>36</v>
      </c>
      <c r="R259" s="179" t="s">
        <v>114</v>
      </c>
      <c r="S259" s="179" t="s">
        <v>5279</v>
      </c>
      <c r="T259" t="s">
        <v>1239</v>
      </c>
      <c r="U259" t="s">
        <v>5280</v>
      </c>
      <c r="V259" t="s">
        <v>4206</v>
      </c>
      <c r="W259" t="s">
        <v>4152</v>
      </c>
      <c r="X259" t="s">
        <v>5281</v>
      </c>
      <c r="Z259" t="s">
        <v>2102</v>
      </c>
      <c r="AA259" t="s">
        <v>8967</v>
      </c>
      <c r="AB259" t="s">
        <v>3203</v>
      </c>
      <c r="AD259" t="s">
        <v>81</v>
      </c>
      <c r="AM259">
        <v>6048527299</v>
      </c>
      <c r="AN259">
        <v>6048522420</v>
      </c>
      <c r="AO259" t="s">
        <v>9283</v>
      </c>
      <c r="AR259" t="s">
        <v>3118</v>
      </c>
      <c r="AS259" t="s">
        <v>3119</v>
      </c>
      <c r="AW259" t="s">
        <v>3119</v>
      </c>
      <c r="AX259" t="s">
        <v>3119</v>
      </c>
      <c r="AY259" t="s">
        <v>3119</v>
      </c>
      <c r="AZ259" t="s">
        <v>3119</v>
      </c>
      <c r="BA259" t="s">
        <v>3119</v>
      </c>
      <c r="BB259" t="s">
        <v>3118</v>
      </c>
      <c r="BC259" t="s">
        <v>3118</v>
      </c>
      <c r="BD259" t="s">
        <v>3118</v>
      </c>
      <c r="BE259" t="s">
        <v>3118</v>
      </c>
      <c r="BF259" t="s">
        <v>3118</v>
      </c>
      <c r="BG259" t="s">
        <v>3118</v>
      </c>
      <c r="BH259" t="s">
        <v>3118</v>
      </c>
      <c r="BI259" t="str">
        <f t="shared" ref="BI259:BI322" si="23">IF(OR(AR259="Y",AS259="Y"),"Yes","No")</f>
        <v>Yes</v>
      </c>
      <c r="BJ259" t="str">
        <f t="shared" ref="BJ259:BJ322" si="24">IF(OR(AW259="Y",AX259="Y",AY259="Y",AZ259="Y",BA259="Y",BB259="Y",BC259="Y"),"Yes","No")</f>
        <v>Yes</v>
      </c>
      <c r="BK259" t="str">
        <f t="shared" ref="BK259:BK322" si="25">IF(OR(BD259="Y",BE259="Y",BF259="Y",BG259="Y",BH259="Y"),"Yes","No")</f>
        <v>No</v>
      </c>
    </row>
    <row r="260" spans="16:63" x14ac:dyDescent="0.25">
      <c r="P260" t="str">
        <f t="shared" si="21"/>
        <v>034Public School37</v>
      </c>
      <c r="Q260">
        <f t="shared" si="22"/>
        <v>37</v>
      </c>
      <c r="R260" s="179" t="s">
        <v>114</v>
      </c>
      <c r="S260" s="179" t="s">
        <v>5282</v>
      </c>
      <c r="T260" t="s">
        <v>1438</v>
      </c>
      <c r="U260" t="s">
        <v>5283</v>
      </c>
      <c r="V260" t="s">
        <v>4206</v>
      </c>
      <c r="W260" t="s">
        <v>4152</v>
      </c>
      <c r="X260" t="s">
        <v>5284</v>
      </c>
      <c r="Z260" t="s">
        <v>318</v>
      </c>
      <c r="AA260" t="s">
        <v>8968</v>
      </c>
      <c r="AB260" t="s">
        <v>3203</v>
      </c>
      <c r="AD260" t="s">
        <v>81</v>
      </c>
      <c r="AM260">
        <v>6048640220</v>
      </c>
      <c r="AN260">
        <v>6048640109</v>
      </c>
      <c r="AO260" t="s">
        <v>9284</v>
      </c>
      <c r="AR260" t="s">
        <v>3118</v>
      </c>
      <c r="AS260" t="s">
        <v>3118</v>
      </c>
      <c r="AW260" t="s">
        <v>3118</v>
      </c>
      <c r="AX260" t="s">
        <v>3118</v>
      </c>
      <c r="AY260" t="s">
        <v>3118</v>
      </c>
      <c r="AZ260" t="s">
        <v>3118</v>
      </c>
      <c r="BA260" t="s">
        <v>3118</v>
      </c>
      <c r="BB260" t="s">
        <v>3118</v>
      </c>
      <c r="BC260" t="s">
        <v>3118</v>
      </c>
      <c r="BD260" t="s">
        <v>3118</v>
      </c>
      <c r="BE260" t="s">
        <v>3119</v>
      </c>
      <c r="BF260" t="s">
        <v>3119</v>
      </c>
      <c r="BG260" t="s">
        <v>3119</v>
      </c>
      <c r="BH260" t="s">
        <v>3119</v>
      </c>
      <c r="BI260" t="str">
        <f t="shared" si="23"/>
        <v>No</v>
      </c>
      <c r="BJ260" t="str">
        <f t="shared" si="24"/>
        <v>No</v>
      </c>
      <c r="BK260" t="str">
        <f t="shared" si="25"/>
        <v>Yes</v>
      </c>
    </row>
    <row r="261" spans="16:63" x14ac:dyDescent="0.25">
      <c r="P261" t="str">
        <f t="shared" si="21"/>
        <v>034Public School38</v>
      </c>
      <c r="Q261">
        <f t="shared" si="22"/>
        <v>38</v>
      </c>
      <c r="R261" s="179" t="s">
        <v>114</v>
      </c>
      <c r="S261" s="179" t="s">
        <v>5285</v>
      </c>
      <c r="T261" t="s">
        <v>684</v>
      </c>
      <c r="U261" t="s">
        <v>5286</v>
      </c>
      <c r="V261" t="s">
        <v>4206</v>
      </c>
      <c r="W261" t="s">
        <v>4152</v>
      </c>
      <c r="X261" t="s">
        <v>5287</v>
      </c>
      <c r="Z261" t="s">
        <v>2208</v>
      </c>
      <c r="AA261" t="s">
        <v>8969</v>
      </c>
      <c r="AB261" t="s">
        <v>3203</v>
      </c>
      <c r="AD261" t="s">
        <v>81</v>
      </c>
      <c r="AM261">
        <v>6048648572</v>
      </c>
      <c r="AN261">
        <v>6048642777</v>
      </c>
      <c r="AO261" t="s">
        <v>9285</v>
      </c>
      <c r="AR261" t="s">
        <v>3118</v>
      </c>
      <c r="AS261" t="s">
        <v>3119</v>
      </c>
      <c r="AW261" t="s">
        <v>3119</v>
      </c>
      <c r="AX261" t="s">
        <v>3119</v>
      </c>
      <c r="AY261" t="s">
        <v>3119</v>
      </c>
      <c r="AZ261" t="s">
        <v>3119</v>
      </c>
      <c r="BA261" t="s">
        <v>3119</v>
      </c>
      <c r="BB261" t="s">
        <v>3118</v>
      </c>
      <c r="BC261" t="s">
        <v>3118</v>
      </c>
      <c r="BD261" t="s">
        <v>3118</v>
      </c>
      <c r="BE261" t="s">
        <v>3118</v>
      </c>
      <c r="BF261" t="s">
        <v>3118</v>
      </c>
      <c r="BG261" t="s">
        <v>3118</v>
      </c>
      <c r="BH261" t="s">
        <v>3118</v>
      </c>
      <c r="BI261" t="str">
        <f t="shared" si="23"/>
        <v>Yes</v>
      </c>
      <c r="BJ261" t="str">
        <f t="shared" si="24"/>
        <v>Yes</v>
      </c>
      <c r="BK261" t="str">
        <f t="shared" si="25"/>
        <v>No</v>
      </c>
    </row>
    <row r="262" spans="16:63" x14ac:dyDescent="0.25">
      <c r="P262" t="str">
        <f t="shared" si="21"/>
        <v>034Public School39</v>
      </c>
      <c r="Q262">
        <f t="shared" si="22"/>
        <v>39</v>
      </c>
      <c r="R262" s="179" t="s">
        <v>114</v>
      </c>
      <c r="S262" s="179" t="s">
        <v>5288</v>
      </c>
      <c r="T262" t="s">
        <v>618</v>
      </c>
      <c r="U262" t="s">
        <v>5289</v>
      </c>
      <c r="V262" t="s">
        <v>4206</v>
      </c>
      <c r="W262" t="s">
        <v>4152</v>
      </c>
      <c r="X262" t="s">
        <v>5290</v>
      </c>
      <c r="Z262" t="s">
        <v>2517</v>
      </c>
      <c r="AA262" t="s">
        <v>2518</v>
      </c>
      <c r="AB262" t="s">
        <v>3203</v>
      </c>
      <c r="AD262" t="s">
        <v>81</v>
      </c>
      <c r="AM262">
        <v>6048567342</v>
      </c>
      <c r="AN262">
        <v>6048569438</v>
      </c>
      <c r="AO262" t="s">
        <v>2519</v>
      </c>
      <c r="AR262" t="s">
        <v>3118</v>
      </c>
      <c r="AS262" t="s">
        <v>3119</v>
      </c>
      <c r="AW262" t="s">
        <v>3119</v>
      </c>
      <c r="AX262" t="s">
        <v>3119</v>
      </c>
      <c r="AY262" t="s">
        <v>3119</v>
      </c>
      <c r="AZ262" t="s">
        <v>3119</v>
      </c>
      <c r="BA262" t="s">
        <v>3119</v>
      </c>
      <c r="BB262" t="s">
        <v>3118</v>
      </c>
      <c r="BC262" t="s">
        <v>3118</v>
      </c>
      <c r="BD262" t="s">
        <v>3118</v>
      </c>
      <c r="BE262" t="s">
        <v>3118</v>
      </c>
      <c r="BF262" t="s">
        <v>3118</v>
      </c>
      <c r="BG262" t="s">
        <v>3118</v>
      </c>
      <c r="BH262" t="s">
        <v>3118</v>
      </c>
      <c r="BI262" t="str">
        <f t="shared" si="23"/>
        <v>Yes</v>
      </c>
      <c r="BJ262" t="str">
        <f t="shared" si="24"/>
        <v>Yes</v>
      </c>
      <c r="BK262" t="str">
        <f t="shared" si="25"/>
        <v>No</v>
      </c>
    </row>
    <row r="263" spans="16:63" x14ac:dyDescent="0.25">
      <c r="P263" t="str">
        <f t="shared" si="21"/>
        <v>034Public School40</v>
      </c>
      <c r="Q263">
        <f t="shared" si="22"/>
        <v>40</v>
      </c>
      <c r="R263" s="179" t="s">
        <v>114</v>
      </c>
      <c r="S263" s="179" t="s">
        <v>5291</v>
      </c>
      <c r="T263" t="s">
        <v>3376</v>
      </c>
      <c r="U263" t="s">
        <v>5292</v>
      </c>
      <c r="V263" t="s">
        <v>4206</v>
      </c>
      <c r="W263" t="s">
        <v>4152</v>
      </c>
      <c r="X263" t="s">
        <v>5293</v>
      </c>
      <c r="Z263" t="s">
        <v>797</v>
      </c>
      <c r="AA263" t="s">
        <v>1731</v>
      </c>
      <c r="AB263" t="s">
        <v>3203</v>
      </c>
      <c r="AD263" t="s">
        <v>81</v>
      </c>
      <c r="AM263">
        <v>6048598700</v>
      </c>
      <c r="AN263">
        <v>6048598781</v>
      </c>
      <c r="AO263" t="s">
        <v>9286</v>
      </c>
      <c r="AR263" t="s">
        <v>3118</v>
      </c>
      <c r="AS263" t="s">
        <v>3118</v>
      </c>
      <c r="AW263" t="s">
        <v>3118</v>
      </c>
      <c r="AX263" t="s">
        <v>3118</v>
      </c>
      <c r="AY263" t="s">
        <v>3118</v>
      </c>
      <c r="AZ263" t="s">
        <v>3118</v>
      </c>
      <c r="BA263" t="s">
        <v>3118</v>
      </c>
      <c r="BB263" t="s">
        <v>3119</v>
      </c>
      <c r="BC263" t="s">
        <v>3119</v>
      </c>
      <c r="BD263" t="s">
        <v>3119</v>
      </c>
      <c r="BE263" t="s">
        <v>3118</v>
      </c>
      <c r="BF263" t="s">
        <v>3118</v>
      </c>
      <c r="BG263" t="s">
        <v>3118</v>
      </c>
      <c r="BH263" t="s">
        <v>3118</v>
      </c>
      <c r="BI263" t="str">
        <f t="shared" si="23"/>
        <v>No</v>
      </c>
      <c r="BJ263" t="str">
        <f t="shared" si="24"/>
        <v>Yes</v>
      </c>
      <c r="BK263" t="str">
        <f t="shared" si="25"/>
        <v>Yes</v>
      </c>
    </row>
    <row r="264" spans="16:63" x14ac:dyDescent="0.25">
      <c r="P264" t="str">
        <f t="shared" si="21"/>
        <v>034Public School41</v>
      </c>
      <c r="Q264">
        <f t="shared" si="22"/>
        <v>41</v>
      </c>
      <c r="R264" s="179" t="s">
        <v>114</v>
      </c>
      <c r="S264" s="179" t="s">
        <v>5294</v>
      </c>
      <c r="T264" t="s">
        <v>774</v>
      </c>
      <c r="U264" t="s">
        <v>5295</v>
      </c>
      <c r="V264" t="s">
        <v>4206</v>
      </c>
      <c r="W264" t="s">
        <v>4152</v>
      </c>
      <c r="X264" t="s">
        <v>5296</v>
      </c>
      <c r="Z264" t="s">
        <v>93</v>
      </c>
      <c r="AA264" t="s">
        <v>701</v>
      </c>
      <c r="AB264" t="s">
        <v>3203</v>
      </c>
      <c r="AD264" t="s">
        <v>81</v>
      </c>
      <c r="AM264">
        <v>6045045343</v>
      </c>
      <c r="AN264">
        <v>6048520465</v>
      </c>
      <c r="AO264" t="s">
        <v>2170</v>
      </c>
      <c r="AR264" t="s">
        <v>3118</v>
      </c>
      <c r="AS264" t="s">
        <v>3118</v>
      </c>
      <c r="AW264" t="s">
        <v>3118</v>
      </c>
      <c r="AX264" t="s">
        <v>3118</v>
      </c>
      <c r="AY264" t="s">
        <v>3118</v>
      </c>
      <c r="AZ264" t="s">
        <v>3118</v>
      </c>
      <c r="BA264" t="s">
        <v>3118</v>
      </c>
      <c r="BB264" t="s">
        <v>3119</v>
      </c>
      <c r="BC264" t="s">
        <v>3119</v>
      </c>
      <c r="BD264" t="s">
        <v>3119</v>
      </c>
      <c r="BE264" t="s">
        <v>3118</v>
      </c>
      <c r="BF264" t="s">
        <v>3118</v>
      </c>
      <c r="BG264" t="s">
        <v>3118</v>
      </c>
      <c r="BH264" t="s">
        <v>3118</v>
      </c>
      <c r="BI264" t="str">
        <f t="shared" si="23"/>
        <v>No</v>
      </c>
      <c r="BJ264" t="str">
        <f t="shared" si="24"/>
        <v>Yes</v>
      </c>
      <c r="BK264" t="str">
        <f t="shared" si="25"/>
        <v>Yes</v>
      </c>
    </row>
    <row r="265" spans="16:63" x14ac:dyDescent="0.25">
      <c r="P265" t="str">
        <f t="shared" si="21"/>
        <v>034Public School42</v>
      </c>
      <c r="Q265">
        <f t="shared" si="22"/>
        <v>42</v>
      </c>
      <c r="R265" s="179" t="s">
        <v>114</v>
      </c>
      <c r="S265" s="179" t="s">
        <v>5297</v>
      </c>
      <c r="T265" t="s">
        <v>8659</v>
      </c>
      <c r="U265" t="s">
        <v>5298</v>
      </c>
      <c r="V265" t="s">
        <v>4206</v>
      </c>
      <c r="W265" t="s">
        <v>4152</v>
      </c>
      <c r="X265" t="s">
        <v>5299</v>
      </c>
      <c r="Z265" t="s">
        <v>394</v>
      </c>
      <c r="AA265" t="s">
        <v>1579</v>
      </c>
      <c r="AB265" t="s">
        <v>3203</v>
      </c>
      <c r="AD265" t="s">
        <v>81</v>
      </c>
      <c r="AM265">
        <v>6048268181</v>
      </c>
      <c r="AN265">
        <v>6048268778</v>
      </c>
      <c r="AO265" t="s">
        <v>2175</v>
      </c>
      <c r="AR265" t="s">
        <v>3118</v>
      </c>
      <c r="AS265" t="s">
        <v>3119</v>
      </c>
      <c r="AW265" t="s">
        <v>3119</v>
      </c>
      <c r="AX265" t="s">
        <v>3119</v>
      </c>
      <c r="AY265" t="s">
        <v>3119</v>
      </c>
      <c r="AZ265" t="s">
        <v>3119</v>
      </c>
      <c r="BA265" t="s">
        <v>3119</v>
      </c>
      <c r="BB265" t="s">
        <v>3118</v>
      </c>
      <c r="BC265" t="s">
        <v>3118</v>
      </c>
      <c r="BD265" t="s">
        <v>3118</v>
      </c>
      <c r="BE265" t="s">
        <v>3118</v>
      </c>
      <c r="BF265" t="s">
        <v>3118</v>
      </c>
      <c r="BG265" t="s">
        <v>3118</v>
      </c>
      <c r="BH265" t="s">
        <v>3118</v>
      </c>
      <c r="BI265" t="str">
        <f t="shared" si="23"/>
        <v>Yes</v>
      </c>
      <c r="BJ265" t="str">
        <f t="shared" si="24"/>
        <v>Yes</v>
      </c>
      <c r="BK265" t="str">
        <f t="shared" si="25"/>
        <v>No</v>
      </c>
    </row>
    <row r="266" spans="16:63" x14ac:dyDescent="0.25">
      <c r="P266" t="str">
        <f t="shared" si="21"/>
        <v>034Public School43</v>
      </c>
      <c r="Q266">
        <f t="shared" si="22"/>
        <v>43</v>
      </c>
      <c r="R266" s="179" t="s">
        <v>114</v>
      </c>
      <c r="S266" s="179" t="s">
        <v>5300</v>
      </c>
      <c r="T266" t="s">
        <v>530</v>
      </c>
      <c r="U266" t="s">
        <v>5301</v>
      </c>
      <c r="V266" t="s">
        <v>4206</v>
      </c>
      <c r="W266" t="s">
        <v>4152</v>
      </c>
      <c r="X266" t="s">
        <v>5302</v>
      </c>
      <c r="Z266" t="s">
        <v>775</v>
      </c>
      <c r="AA266" t="s">
        <v>776</v>
      </c>
      <c r="AB266" t="s">
        <v>3203</v>
      </c>
      <c r="AD266" t="s">
        <v>81</v>
      </c>
      <c r="AM266">
        <v>6045047007</v>
      </c>
      <c r="AN266">
        <v>6045047983</v>
      </c>
      <c r="AO266" t="s">
        <v>2166</v>
      </c>
      <c r="AR266" t="s">
        <v>3118</v>
      </c>
      <c r="AS266" t="s">
        <v>3118</v>
      </c>
      <c r="AW266" t="s">
        <v>3118</v>
      </c>
      <c r="AX266" t="s">
        <v>3118</v>
      </c>
      <c r="AY266" t="s">
        <v>3118</v>
      </c>
      <c r="AZ266" t="s">
        <v>3118</v>
      </c>
      <c r="BA266" t="s">
        <v>3118</v>
      </c>
      <c r="BB266" t="s">
        <v>3119</v>
      </c>
      <c r="BC266" t="s">
        <v>3119</v>
      </c>
      <c r="BD266" t="s">
        <v>3119</v>
      </c>
      <c r="BE266" t="s">
        <v>3118</v>
      </c>
      <c r="BF266" t="s">
        <v>3118</v>
      </c>
      <c r="BG266" t="s">
        <v>3118</v>
      </c>
      <c r="BH266" t="s">
        <v>3118</v>
      </c>
      <c r="BI266" t="str">
        <f t="shared" si="23"/>
        <v>No</v>
      </c>
      <c r="BJ266" t="str">
        <f t="shared" si="24"/>
        <v>Yes</v>
      </c>
      <c r="BK266" t="str">
        <f t="shared" si="25"/>
        <v>Yes</v>
      </c>
    </row>
    <row r="267" spans="16:63" x14ac:dyDescent="0.25">
      <c r="P267" t="str">
        <f t="shared" si="21"/>
        <v>034Public School44</v>
      </c>
      <c r="Q267">
        <f t="shared" si="22"/>
        <v>44</v>
      </c>
      <c r="R267" s="179" t="s">
        <v>114</v>
      </c>
      <c r="S267" s="179" t="s">
        <v>5303</v>
      </c>
      <c r="T267" t="s">
        <v>3377</v>
      </c>
      <c r="U267" t="s">
        <v>5304</v>
      </c>
      <c r="V267" t="s">
        <v>4206</v>
      </c>
      <c r="W267" t="s">
        <v>4152</v>
      </c>
      <c r="X267" t="s">
        <v>5305</v>
      </c>
      <c r="Z267" t="s">
        <v>2019</v>
      </c>
      <c r="AA267" t="s">
        <v>2020</v>
      </c>
      <c r="AB267" t="s">
        <v>3203</v>
      </c>
      <c r="AD267" t="s">
        <v>81</v>
      </c>
      <c r="AM267">
        <v>6048507029</v>
      </c>
      <c r="AN267">
        <v>6048507028</v>
      </c>
      <c r="AO267" t="s">
        <v>2174</v>
      </c>
      <c r="AR267" t="s">
        <v>3118</v>
      </c>
      <c r="AS267" t="s">
        <v>3118</v>
      </c>
      <c r="AW267" t="s">
        <v>3118</v>
      </c>
      <c r="AX267" t="s">
        <v>3118</v>
      </c>
      <c r="AY267" t="s">
        <v>3118</v>
      </c>
      <c r="AZ267" t="s">
        <v>3118</v>
      </c>
      <c r="BA267" t="s">
        <v>3118</v>
      </c>
      <c r="BB267" t="s">
        <v>3119</v>
      </c>
      <c r="BC267" t="s">
        <v>3119</v>
      </c>
      <c r="BD267" t="s">
        <v>3119</v>
      </c>
      <c r="BE267" t="s">
        <v>3119</v>
      </c>
      <c r="BF267" t="s">
        <v>3119</v>
      </c>
      <c r="BG267" t="s">
        <v>3119</v>
      </c>
      <c r="BH267" t="s">
        <v>3119</v>
      </c>
      <c r="BI267" t="str">
        <f t="shared" si="23"/>
        <v>No</v>
      </c>
      <c r="BJ267" t="str">
        <f t="shared" si="24"/>
        <v>Yes</v>
      </c>
      <c r="BK267" t="str">
        <f t="shared" si="25"/>
        <v>Yes</v>
      </c>
    </row>
    <row r="268" spans="16:63" x14ac:dyDescent="0.25">
      <c r="P268" t="str">
        <f t="shared" si="21"/>
        <v>034Public School45</v>
      </c>
      <c r="Q268">
        <f t="shared" si="22"/>
        <v>45</v>
      </c>
      <c r="R268" s="179" t="s">
        <v>114</v>
      </c>
      <c r="S268" s="179" t="s">
        <v>5306</v>
      </c>
      <c r="T268" t="s">
        <v>3378</v>
      </c>
      <c r="U268" t="s">
        <v>5307</v>
      </c>
      <c r="V268" t="s">
        <v>4206</v>
      </c>
      <c r="W268" t="s">
        <v>4152</v>
      </c>
      <c r="X268" t="s">
        <v>5308</v>
      </c>
      <c r="Z268" t="s">
        <v>521</v>
      </c>
      <c r="AA268" t="s">
        <v>789</v>
      </c>
      <c r="AB268" t="s">
        <v>3203</v>
      </c>
      <c r="AD268" t="s">
        <v>81</v>
      </c>
      <c r="AM268">
        <v>6048505207</v>
      </c>
      <c r="AN268">
        <v>6048508619</v>
      </c>
      <c r="AO268" t="s">
        <v>2278</v>
      </c>
      <c r="AR268" t="s">
        <v>3118</v>
      </c>
      <c r="AS268" t="s">
        <v>3118</v>
      </c>
      <c r="AW268" t="s">
        <v>3118</v>
      </c>
      <c r="AX268" t="s">
        <v>3118</v>
      </c>
      <c r="AY268" t="s">
        <v>3118</v>
      </c>
      <c r="AZ268" t="s">
        <v>3118</v>
      </c>
      <c r="BA268" t="s">
        <v>3118</v>
      </c>
      <c r="BB268" t="s">
        <v>3119</v>
      </c>
      <c r="BC268" t="s">
        <v>3119</v>
      </c>
      <c r="BD268" t="s">
        <v>3119</v>
      </c>
      <c r="BE268" t="s">
        <v>3119</v>
      </c>
      <c r="BF268" t="s">
        <v>3119</v>
      </c>
      <c r="BG268" t="s">
        <v>3119</v>
      </c>
      <c r="BH268" t="s">
        <v>3119</v>
      </c>
      <c r="BI268" t="str">
        <f t="shared" si="23"/>
        <v>No</v>
      </c>
      <c r="BJ268" t="str">
        <f t="shared" si="24"/>
        <v>Yes</v>
      </c>
      <c r="BK268" t="str">
        <f t="shared" si="25"/>
        <v>Yes</v>
      </c>
    </row>
    <row r="269" spans="16:63" x14ac:dyDescent="0.25">
      <c r="P269" t="str">
        <f t="shared" si="21"/>
        <v>034Public School46</v>
      </c>
      <c r="Q269">
        <f t="shared" si="22"/>
        <v>46</v>
      </c>
      <c r="R269" s="179" t="s">
        <v>114</v>
      </c>
      <c r="S269" s="179" t="s">
        <v>5309</v>
      </c>
      <c r="T269" t="s">
        <v>8660</v>
      </c>
      <c r="U269" t="s">
        <v>5310</v>
      </c>
      <c r="V269" t="s">
        <v>4206</v>
      </c>
      <c r="W269" t="s">
        <v>4152</v>
      </c>
      <c r="X269" t="s">
        <v>5311</v>
      </c>
      <c r="Z269" t="s">
        <v>251</v>
      </c>
      <c r="AA269" t="s">
        <v>1864</v>
      </c>
      <c r="AB269" t="s">
        <v>3203</v>
      </c>
      <c r="AD269" t="s">
        <v>81</v>
      </c>
      <c r="AM269">
        <v>6048550160</v>
      </c>
      <c r="AN269">
        <v>6725312657</v>
      </c>
      <c r="AO269" t="s">
        <v>3379</v>
      </c>
      <c r="AR269" t="s">
        <v>3118</v>
      </c>
      <c r="AS269" t="s">
        <v>3119</v>
      </c>
      <c r="AW269" t="s">
        <v>3119</v>
      </c>
      <c r="AX269" t="s">
        <v>3119</v>
      </c>
      <c r="AY269" t="s">
        <v>3119</v>
      </c>
      <c r="AZ269" t="s">
        <v>3119</v>
      </c>
      <c r="BA269" t="s">
        <v>3119</v>
      </c>
      <c r="BB269" t="s">
        <v>3118</v>
      </c>
      <c r="BC269" t="s">
        <v>3118</v>
      </c>
      <c r="BD269" t="s">
        <v>3118</v>
      </c>
      <c r="BE269" t="s">
        <v>3118</v>
      </c>
      <c r="BF269" t="s">
        <v>3118</v>
      </c>
      <c r="BG269" t="s">
        <v>3118</v>
      </c>
      <c r="BH269" t="s">
        <v>3118</v>
      </c>
      <c r="BI269" t="str">
        <f t="shared" si="23"/>
        <v>Yes</v>
      </c>
      <c r="BJ269" t="str">
        <f t="shared" si="24"/>
        <v>Yes</v>
      </c>
      <c r="BK269" t="str">
        <f t="shared" si="25"/>
        <v>No</v>
      </c>
    </row>
    <row r="270" spans="16:63" x14ac:dyDescent="0.25">
      <c r="P270" t="str">
        <f t="shared" si="21"/>
        <v>035Public School1</v>
      </c>
      <c r="Q270">
        <f t="shared" si="22"/>
        <v>1</v>
      </c>
      <c r="R270" s="179" t="s">
        <v>142</v>
      </c>
      <c r="S270" s="179" t="s">
        <v>4208</v>
      </c>
      <c r="T270" t="s">
        <v>2137</v>
      </c>
      <c r="U270" t="s">
        <v>4209</v>
      </c>
      <c r="V270" t="s">
        <v>4210</v>
      </c>
      <c r="W270" t="s">
        <v>4152</v>
      </c>
      <c r="X270" t="s">
        <v>4211</v>
      </c>
      <c r="Z270" t="s">
        <v>155</v>
      </c>
      <c r="AA270" t="s">
        <v>2639</v>
      </c>
      <c r="AB270" t="s">
        <v>3116</v>
      </c>
      <c r="AD270" t="s">
        <v>81</v>
      </c>
      <c r="AM270">
        <v>6048569192</v>
      </c>
      <c r="AN270">
        <v>6048569328</v>
      </c>
      <c r="AO270" t="s">
        <v>3128</v>
      </c>
      <c r="AR270" t="s">
        <v>3118</v>
      </c>
      <c r="AS270" t="s">
        <v>3118</v>
      </c>
      <c r="AW270" t="s">
        <v>3118</v>
      </c>
      <c r="AX270" t="s">
        <v>3118</v>
      </c>
      <c r="AY270" t="s">
        <v>3118</v>
      </c>
      <c r="AZ270" t="s">
        <v>3118</v>
      </c>
      <c r="BA270" t="s">
        <v>3118</v>
      </c>
      <c r="BB270" t="s">
        <v>3118</v>
      </c>
      <c r="BC270" t="s">
        <v>3118</v>
      </c>
      <c r="BD270" t="s">
        <v>3119</v>
      </c>
      <c r="BE270" t="s">
        <v>3119</v>
      </c>
      <c r="BF270" t="s">
        <v>3119</v>
      </c>
      <c r="BG270" t="s">
        <v>3119</v>
      </c>
      <c r="BH270" t="s">
        <v>3119</v>
      </c>
      <c r="BI270" t="str">
        <f t="shared" si="23"/>
        <v>No</v>
      </c>
      <c r="BJ270" t="str">
        <f t="shared" si="24"/>
        <v>No</v>
      </c>
      <c r="BK270" t="str">
        <f t="shared" si="25"/>
        <v>Yes</v>
      </c>
    </row>
    <row r="271" spans="16:63" x14ac:dyDescent="0.25">
      <c r="P271" t="str">
        <f t="shared" si="21"/>
        <v>035Public School2</v>
      </c>
      <c r="Q271">
        <f t="shared" si="22"/>
        <v>2</v>
      </c>
      <c r="R271" s="179" t="s">
        <v>142</v>
      </c>
      <c r="S271" s="179" t="s">
        <v>4212</v>
      </c>
      <c r="T271" t="s">
        <v>515</v>
      </c>
      <c r="U271" t="s">
        <v>4213</v>
      </c>
      <c r="V271" t="s">
        <v>4210</v>
      </c>
      <c r="W271" t="s">
        <v>4152</v>
      </c>
      <c r="X271" t="s">
        <v>4214</v>
      </c>
      <c r="Z271" t="s">
        <v>2641</v>
      </c>
      <c r="AA271" t="s">
        <v>2642</v>
      </c>
      <c r="AB271" t="s">
        <v>3116</v>
      </c>
      <c r="AD271" t="s">
        <v>81</v>
      </c>
      <c r="AM271">
        <v>6045347155</v>
      </c>
      <c r="AN271">
        <v>6045349332</v>
      </c>
      <c r="AO271" t="s">
        <v>3129</v>
      </c>
      <c r="AR271" t="s">
        <v>3118</v>
      </c>
      <c r="AS271" t="s">
        <v>3118</v>
      </c>
      <c r="AW271" t="s">
        <v>3118</v>
      </c>
      <c r="AX271" t="s">
        <v>3118</v>
      </c>
      <c r="AY271" t="s">
        <v>3118</v>
      </c>
      <c r="AZ271" t="s">
        <v>3118</v>
      </c>
      <c r="BA271" t="s">
        <v>3118</v>
      </c>
      <c r="BB271" t="s">
        <v>3118</v>
      </c>
      <c r="BC271" t="s">
        <v>3118</v>
      </c>
      <c r="BD271" t="s">
        <v>3118</v>
      </c>
      <c r="BE271" t="s">
        <v>3118</v>
      </c>
      <c r="BF271" t="s">
        <v>3119</v>
      </c>
      <c r="BG271" t="s">
        <v>3119</v>
      </c>
      <c r="BH271" t="s">
        <v>3119</v>
      </c>
      <c r="BI271" t="str">
        <f t="shared" si="23"/>
        <v>No</v>
      </c>
      <c r="BJ271" t="str">
        <f t="shared" si="24"/>
        <v>No</v>
      </c>
      <c r="BK271" t="str">
        <f t="shared" si="25"/>
        <v>Yes</v>
      </c>
    </row>
    <row r="272" spans="16:63" x14ac:dyDescent="0.25">
      <c r="P272" t="str">
        <f t="shared" si="21"/>
        <v>035Public School3</v>
      </c>
      <c r="Q272">
        <f t="shared" si="22"/>
        <v>3</v>
      </c>
      <c r="R272" s="179" t="s">
        <v>142</v>
      </c>
      <c r="S272" s="179" t="s">
        <v>4215</v>
      </c>
      <c r="T272" t="s">
        <v>143</v>
      </c>
      <c r="U272" t="s">
        <v>4216</v>
      </c>
      <c r="V272" t="s">
        <v>4217</v>
      </c>
      <c r="W272" t="s">
        <v>4152</v>
      </c>
      <c r="X272" t="s">
        <v>4218</v>
      </c>
      <c r="Z272" t="s">
        <v>155</v>
      </c>
      <c r="AA272" t="s">
        <v>2639</v>
      </c>
      <c r="AB272" t="s">
        <v>3116</v>
      </c>
      <c r="AD272" t="s">
        <v>81</v>
      </c>
      <c r="AM272">
        <v>6048562521</v>
      </c>
      <c r="AN272">
        <v>6048569648</v>
      </c>
      <c r="AO272" t="s">
        <v>9287</v>
      </c>
      <c r="AR272" t="s">
        <v>3118</v>
      </c>
      <c r="AS272" t="s">
        <v>3118</v>
      </c>
      <c r="AW272" t="s">
        <v>3118</v>
      </c>
      <c r="AX272" t="s">
        <v>3118</v>
      </c>
      <c r="AY272" t="s">
        <v>3118</v>
      </c>
      <c r="AZ272" t="s">
        <v>3118</v>
      </c>
      <c r="BA272" t="s">
        <v>3118</v>
      </c>
      <c r="BB272" t="s">
        <v>3118</v>
      </c>
      <c r="BC272" t="s">
        <v>3118</v>
      </c>
      <c r="BD272" t="s">
        <v>3118</v>
      </c>
      <c r="BE272" t="s">
        <v>3118</v>
      </c>
      <c r="BF272" t="s">
        <v>3119</v>
      </c>
      <c r="BG272" t="s">
        <v>3119</v>
      </c>
      <c r="BH272" t="s">
        <v>3119</v>
      </c>
      <c r="BI272" t="str">
        <f t="shared" si="23"/>
        <v>No</v>
      </c>
      <c r="BJ272" t="str">
        <f t="shared" si="24"/>
        <v>No</v>
      </c>
      <c r="BK272" t="str">
        <f t="shared" si="25"/>
        <v>Yes</v>
      </c>
    </row>
    <row r="273" spans="16:63" x14ac:dyDescent="0.25">
      <c r="P273" t="str">
        <f t="shared" si="21"/>
        <v>035Public School4</v>
      </c>
      <c r="Q273">
        <f t="shared" si="22"/>
        <v>4</v>
      </c>
      <c r="R273" s="179" t="s">
        <v>142</v>
      </c>
      <c r="S273" s="179" t="s">
        <v>4219</v>
      </c>
      <c r="T273" t="s">
        <v>794</v>
      </c>
      <c r="U273" t="s">
        <v>4220</v>
      </c>
      <c r="V273" t="s">
        <v>4210</v>
      </c>
      <c r="W273" t="s">
        <v>4152</v>
      </c>
      <c r="X273" t="s">
        <v>4214</v>
      </c>
      <c r="Z273" t="s">
        <v>281</v>
      </c>
      <c r="AA273" t="s">
        <v>2852</v>
      </c>
      <c r="AB273" t="s">
        <v>3116</v>
      </c>
      <c r="AD273" t="s">
        <v>81</v>
      </c>
      <c r="AM273">
        <v>6045344171</v>
      </c>
      <c r="AN273">
        <v>6045349518</v>
      </c>
      <c r="AO273" t="s">
        <v>9288</v>
      </c>
      <c r="AR273" t="s">
        <v>3118</v>
      </c>
      <c r="AS273" t="s">
        <v>3118</v>
      </c>
      <c r="AW273" t="s">
        <v>3118</v>
      </c>
      <c r="AX273" t="s">
        <v>3118</v>
      </c>
      <c r="AY273" t="s">
        <v>3118</v>
      </c>
      <c r="AZ273" t="s">
        <v>3118</v>
      </c>
      <c r="BA273" t="s">
        <v>3118</v>
      </c>
      <c r="BB273" t="s">
        <v>3118</v>
      </c>
      <c r="BC273" t="s">
        <v>3118</v>
      </c>
      <c r="BD273" t="s">
        <v>3118</v>
      </c>
      <c r="BE273" t="s">
        <v>3118</v>
      </c>
      <c r="BF273" t="s">
        <v>3119</v>
      </c>
      <c r="BG273" t="s">
        <v>3119</v>
      </c>
      <c r="BH273" t="s">
        <v>3119</v>
      </c>
      <c r="BI273" t="str">
        <f t="shared" si="23"/>
        <v>No</v>
      </c>
      <c r="BJ273" t="str">
        <f t="shared" si="24"/>
        <v>No</v>
      </c>
      <c r="BK273" t="str">
        <f t="shared" si="25"/>
        <v>Yes</v>
      </c>
    </row>
    <row r="274" spans="16:63" x14ac:dyDescent="0.25">
      <c r="P274" t="str">
        <f t="shared" si="21"/>
        <v>035Public School5</v>
      </c>
      <c r="Q274">
        <f t="shared" si="22"/>
        <v>5</v>
      </c>
      <c r="R274" s="179" t="s">
        <v>142</v>
      </c>
      <c r="S274" s="179" t="s">
        <v>4221</v>
      </c>
      <c r="T274" t="s">
        <v>2281</v>
      </c>
      <c r="U274" t="s">
        <v>4222</v>
      </c>
      <c r="V274" t="s">
        <v>4210</v>
      </c>
      <c r="W274" t="s">
        <v>4152</v>
      </c>
      <c r="X274" t="s">
        <v>4223</v>
      </c>
      <c r="Z274" t="s">
        <v>281</v>
      </c>
      <c r="AA274" t="s">
        <v>2852</v>
      </c>
      <c r="AB274" t="s">
        <v>3116</v>
      </c>
      <c r="AD274" t="s">
        <v>81</v>
      </c>
      <c r="AM274">
        <v>6045302151</v>
      </c>
      <c r="AN274">
        <v>6045305034</v>
      </c>
      <c r="AO274" t="s">
        <v>3130</v>
      </c>
      <c r="AR274" t="s">
        <v>3118</v>
      </c>
      <c r="AS274" t="s">
        <v>3118</v>
      </c>
      <c r="AW274" t="s">
        <v>3118</v>
      </c>
      <c r="AX274" t="s">
        <v>3118</v>
      </c>
      <c r="AY274" t="s">
        <v>3118</v>
      </c>
      <c r="AZ274" t="s">
        <v>3118</v>
      </c>
      <c r="BA274" t="s">
        <v>3118</v>
      </c>
      <c r="BB274" t="s">
        <v>3118</v>
      </c>
      <c r="BC274" t="s">
        <v>3118</v>
      </c>
      <c r="BD274" t="s">
        <v>3118</v>
      </c>
      <c r="BE274" t="s">
        <v>3118</v>
      </c>
      <c r="BF274" t="s">
        <v>3118</v>
      </c>
      <c r="BG274" t="s">
        <v>3118</v>
      </c>
      <c r="BH274" t="s">
        <v>3118</v>
      </c>
      <c r="BI274" t="str">
        <f t="shared" si="23"/>
        <v>No</v>
      </c>
      <c r="BJ274" t="str">
        <f t="shared" si="24"/>
        <v>No</v>
      </c>
      <c r="BK274" t="str">
        <f t="shared" si="25"/>
        <v>No</v>
      </c>
    </row>
    <row r="275" spans="16:63" x14ac:dyDescent="0.25">
      <c r="P275" t="str">
        <f t="shared" si="21"/>
        <v>035Public School6</v>
      </c>
      <c r="Q275">
        <f t="shared" si="22"/>
        <v>6</v>
      </c>
      <c r="R275" s="179" t="s">
        <v>142</v>
      </c>
      <c r="S275" s="179" t="s">
        <v>4469</v>
      </c>
      <c r="T275" t="s">
        <v>1106</v>
      </c>
      <c r="U275" t="s">
        <v>4213</v>
      </c>
      <c r="V275" t="s">
        <v>4210</v>
      </c>
      <c r="W275" t="s">
        <v>4152</v>
      </c>
      <c r="X275" t="s">
        <v>4214</v>
      </c>
      <c r="Z275" t="s">
        <v>2641</v>
      </c>
      <c r="AA275" t="s">
        <v>2642</v>
      </c>
      <c r="AB275" t="s">
        <v>3181</v>
      </c>
      <c r="AD275" t="s">
        <v>81</v>
      </c>
      <c r="AM275">
        <v>6045347155</v>
      </c>
      <c r="AO275" t="s">
        <v>9289</v>
      </c>
      <c r="AR275" t="s">
        <v>3118</v>
      </c>
      <c r="AS275" t="s">
        <v>3118</v>
      </c>
      <c r="AW275" t="s">
        <v>3118</v>
      </c>
      <c r="AX275" t="s">
        <v>3118</v>
      </c>
      <c r="AY275" t="s">
        <v>3118</v>
      </c>
      <c r="AZ275" t="s">
        <v>3118</v>
      </c>
      <c r="BA275" t="s">
        <v>3118</v>
      </c>
      <c r="BB275" t="s">
        <v>3118</v>
      </c>
      <c r="BC275" t="s">
        <v>3118</v>
      </c>
      <c r="BD275" t="s">
        <v>3118</v>
      </c>
      <c r="BE275" t="s">
        <v>3118</v>
      </c>
      <c r="BF275" t="s">
        <v>3119</v>
      </c>
      <c r="BG275" t="s">
        <v>3119</v>
      </c>
      <c r="BH275" t="s">
        <v>3119</v>
      </c>
      <c r="BI275" t="str">
        <f t="shared" si="23"/>
        <v>No</v>
      </c>
      <c r="BJ275" t="str">
        <f t="shared" si="24"/>
        <v>No</v>
      </c>
      <c r="BK275" t="str">
        <f t="shared" si="25"/>
        <v>Yes</v>
      </c>
    </row>
    <row r="276" spans="16:63" x14ac:dyDescent="0.25">
      <c r="P276" t="str">
        <f t="shared" si="21"/>
        <v>035Public School7</v>
      </c>
      <c r="Q276">
        <f t="shared" si="22"/>
        <v>7</v>
      </c>
      <c r="R276" s="179" t="s">
        <v>142</v>
      </c>
      <c r="S276" s="179" t="s">
        <v>5312</v>
      </c>
      <c r="T276" t="s">
        <v>801</v>
      </c>
      <c r="U276" t="s">
        <v>5313</v>
      </c>
      <c r="V276" t="s">
        <v>5314</v>
      </c>
      <c r="W276" t="s">
        <v>4152</v>
      </c>
      <c r="X276" t="s">
        <v>5315</v>
      </c>
      <c r="Z276" t="s">
        <v>8970</v>
      </c>
      <c r="AA276" t="s">
        <v>8971</v>
      </c>
      <c r="AB276" t="s">
        <v>3203</v>
      </c>
      <c r="AD276" t="s">
        <v>81</v>
      </c>
      <c r="AM276">
        <v>6048882111</v>
      </c>
      <c r="AN276">
        <v>6048887933</v>
      </c>
      <c r="AO276" t="s">
        <v>9290</v>
      </c>
      <c r="AR276" t="s">
        <v>3118</v>
      </c>
      <c r="AS276" t="s">
        <v>3119</v>
      </c>
      <c r="AW276" t="s">
        <v>3119</v>
      </c>
      <c r="AX276" t="s">
        <v>3119</v>
      </c>
      <c r="AY276" t="s">
        <v>3119</v>
      </c>
      <c r="AZ276" t="s">
        <v>3119</v>
      </c>
      <c r="BA276" t="s">
        <v>3119</v>
      </c>
      <c r="BB276" t="s">
        <v>3119</v>
      </c>
      <c r="BC276" t="s">
        <v>3119</v>
      </c>
      <c r="BD276" t="s">
        <v>3118</v>
      </c>
      <c r="BE276" t="s">
        <v>3118</v>
      </c>
      <c r="BF276" t="s">
        <v>3118</v>
      </c>
      <c r="BG276" t="s">
        <v>3118</v>
      </c>
      <c r="BH276" t="s">
        <v>3118</v>
      </c>
      <c r="BI276" t="str">
        <f t="shared" si="23"/>
        <v>Yes</v>
      </c>
      <c r="BJ276" t="str">
        <f t="shared" si="24"/>
        <v>Yes</v>
      </c>
      <c r="BK276" t="str">
        <f t="shared" si="25"/>
        <v>No</v>
      </c>
    </row>
    <row r="277" spans="16:63" x14ac:dyDescent="0.25">
      <c r="P277" t="str">
        <f t="shared" si="21"/>
        <v>035Public School8</v>
      </c>
      <c r="Q277">
        <f t="shared" si="22"/>
        <v>8</v>
      </c>
      <c r="R277" s="179" t="s">
        <v>142</v>
      </c>
      <c r="S277" s="179" t="s">
        <v>5316</v>
      </c>
      <c r="T277" t="s">
        <v>298</v>
      </c>
      <c r="U277" t="s">
        <v>5317</v>
      </c>
      <c r="V277" t="s">
        <v>4210</v>
      </c>
      <c r="W277" t="s">
        <v>4152</v>
      </c>
      <c r="X277" t="s">
        <v>5318</v>
      </c>
      <c r="Z277" t="s">
        <v>87</v>
      </c>
      <c r="AA277" t="s">
        <v>1107</v>
      </c>
      <c r="AB277" t="s">
        <v>3203</v>
      </c>
      <c r="AD277" t="s">
        <v>81</v>
      </c>
      <c r="AM277">
        <v>6045333641</v>
      </c>
      <c r="AN277">
        <v>6045338694</v>
      </c>
      <c r="AO277" t="s">
        <v>3380</v>
      </c>
      <c r="AR277" t="s">
        <v>3118</v>
      </c>
      <c r="AS277" t="s">
        <v>3119</v>
      </c>
      <c r="AW277" t="s">
        <v>3119</v>
      </c>
      <c r="AX277" t="s">
        <v>3119</v>
      </c>
      <c r="AY277" t="s">
        <v>3119</v>
      </c>
      <c r="AZ277" t="s">
        <v>3119</v>
      </c>
      <c r="BA277" t="s">
        <v>3119</v>
      </c>
      <c r="BB277" t="s">
        <v>3119</v>
      </c>
      <c r="BC277" t="s">
        <v>3119</v>
      </c>
      <c r="BD277" t="s">
        <v>3118</v>
      </c>
      <c r="BE277" t="s">
        <v>3118</v>
      </c>
      <c r="BF277" t="s">
        <v>3118</v>
      </c>
      <c r="BG277" t="s">
        <v>3118</v>
      </c>
      <c r="BH277" t="s">
        <v>3118</v>
      </c>
      <c r="BI277" t="str">
        <f t="shared" si="23"/>
        <v>Yes</v>
      </c>
      <c r="BJ277" t="str">
        <f t="shared" si="24"/>
        <v>Yes</v>
      </c>
      <c r="BK277" t="str">
        <f t="shared" si="25"/>
        <v>No</v>
      </c>
    </row>
    <row r="278" spans="16:63" x14ac:dyDescent="0.25">
      <c r="P278" t="str">
        <f t="shared" si="21"/>
        <v>035Public School9</v>
      </c>
      <c r="Q278">
        <f t="shared" si="22"/>
        <v>9</v>
      </c>
      <c r="R278" s="179" t="s">
        <v>142</v>
      </c>
      <c r="S278" s="179" t="s">
        <v>5319</v>
      </c>
      <c r="T278" t="s">
        <v>1282</v>
      </c>
      <c r="U278" t="s">
        <v>5320</v>
      </c>
      <c r="V278" t="s">
        <v>4217</v>
      </c>
      <c r="W278" t="s">
        <v>4152</v>
      </c>
      <c r="X278" t="s">
        <v>5321</v>
      </c>
      <c r="Z278" t="s">
        <v>603</v>
      </c>
      <c r="AA278" t="s">
        <v>2634</v>
      </c>
      <c r="AB278" t="s">
        <v>3203</v>
      </c>
      <c r="AD278" t="s">
        <v>81</v>
      </c>
      <c r="AM278">
        <v>6048563355</v>
      </c>
      <c r="AN278">
        <v>6048562054</v>
      </c>
      <c r="AO278" t="s">
        <v>3381</v>
      </c>
      <c r="AR278" t="s">
        <v>3118</v>
      </c>
      <c r="AS278" t="s">
        <v>3119</v>
      </c>
      <c r="AW278" t="s">
        <v>3119</v>
      </c>
      <c r="AX278" t="s">
        <v>3119</v>
      </c>
      <c r="AY278" t="s">
        <v>3119</v>
      </c>
      <c r="AZ278" t="s">
        <v>3119</v>
      </c>
      <c r="BA278" t="s">
        <v>3119</v>
      </c>
      <c r="BB278" t="s">
        <v>3119</v>
      </c>
      <c r="BC278" t="s">
        <v>3119</v>
      </c>
      <c r="BD278" t="s">
        <v>3118</v>
      </c>
      <c r="BE278" t="s">
        <v>3118</v>
      </c>
      <c r="BF278" t="s">
        <v>3118</v>
      </c>
      <c r="BG278" t="s">
        <v>3118</v>
      </c>
      <c r="BH278" t="s">
        <v>3118</v>
      </c>
      <c r="BI278" t="str">
        <f t="shared" si="23"/>
        <v>Yes</v>
      </c>
      <c r="BJ278" t="str">
        <f t="shared" si="24"/>
        <v>Yes</v>
      </c>
      <c r="BK278" t="str">
        <f t="shared" si="25"/>
        <v>No</v>
      </c>
    </row>
    <row r="279" spans="16:63" x14ac:dyDescent="0.25">
      <c r="P279" t="str">
        <f t="shared" si="21"/>
        <v>035Public School10</v>
      </c>
      <c r="Q279">
        <f t="shared" si="22"/>
        <v>10</v>
      </c>
      <c r="R279" s="179" t="s">
        <v>142</v>
      </c>
      <c r="S279" s="179" t="s">
        <v>5322</v>
      </c>
      <c r="T279" t="s">
        <v>1759</v>
      </c>
      <c r="U279" t="s">
        <v>5323</v>
      </c>
      <c r="V279" t="s">
        <v>4210</v>
      </c>
      <c r="W279" t="s">
        <v>4152</v>
      </c>
      <c r="X279" t="s">
        <v>5324</v>
      </c>
      <c r="Z279" t="s">
        <v>2635</v>
      </c>
      <c r="AA279" t="s">
        <v>2636</v>
      </c>
      <c r="AB279" t="s">
        <v>3203</v>
      </c>
      <c r="AD279" t="s">
        <v>81</v>
      </c>
      <c r="AM279">
        <v>6048886033</v>
      </c>
      <c r="AN279">
        <v>6048889598</v>
      </c>
      <c r="AO279" t="s">
        <v>3382</v>
      </c>
      <c r="AR279" t="s">
        <v>3118</v>
      </c>
      <c r="AS279" t="s">
        <v>3119</v>
      </c>
      <c r="AW279" t="s">
        <v>3119</v>
      </c>
      <c r="AX279" t="s">
        <v>3119</v>
      </c>
      <c r="AY279" t="s">
        <v>3119</v>
      </c>
      <c r="AZ279" t="s">
        <v>3119</v>
      </c>
      <c r="BA279" t="s">
        <v>3119</v>
      </c>
      <c r="BB279" t="s">
        <v>3118</v>
      </c>
      <c r="BC279" t="s">
        <v>3118</v>
      </c>
      <c r="BD279" t="s">
        <v>3118</v>
      </c>
      <c r="BE279" t="s">
        <v>3118</v>
      </c>
      <c r="BF279" t="s">
        <v>3118</v>
      </c>
      <c r="BG279" t="s">
        <v>3118</v>
      </c>
      <c r="BH279" t="s">
        <v>3118</v>
      </c>
      <c r="BI279" t="str">
        <f t="shared" si="23"/>
        <v>Yes</v>
      </c>
      <c r="BJ279" t="str">
        <f t="shared" si="24"/>
        <v>Yes</v>
      </c>
      <c r="BK279" t="str">
        <f t="shared" si="25"/>
        <v>No</v>
      </c>
    </row>
    <row r="280" spans="16:63" x14ac:dyDescent="0.25">
      <c r="P280" t="str">
        <f t="shared" si="21"/>
        <v>035Public School11</v>
      </c>
      <c r="Q280">
        <f t="shared" si="22"/>
        <v>11</v>
      </c>
      <c r="R280" s="179" t="s">
        <v>142</v>
      </c>
      <c r="S280" s="179" t="s">
        <v>5325</v>
      </c>
      <c r="T280" t="s">
        <v>874</v>
      </c>
      <c r="U280" t="s">
        <v>5326</v>
      </c>
      <c r="V280" t="s">
        <v>4210</v>
      </c>
      <c r="W280" t="s">
        <v>4152</v>
      </c>
      <c r="X280" t="s">
        <v>5327</v>
      </c>
      <c r="Z280" t="s">
        <v>2637</v>
      </c>
      <c r="AA280" t="s">
        <v>2638</v>
      </c>
      <c r="AB280" t="s">
        <v>3203</v>
      </c>
      <c r="AD280" t="s">
        <v>81</v>
      </c>
      <c r="AM280">
        <v>6045344644</v>
      </c>
      <c r="AN280">
        <v>6045348301</v>
      </c>
      <c r="AO280" t="s">
        <v>3383</v>
      </c>
      <c r="AR280" t="s">
        <v>3118</v>
      </c>
      <c r="AS280" t="s">
        <v>3119</v>
      </c>
      <c r="AW280" t="s">
        <v>3119</v>
      </c>
      <c r="AX280" t="s">
        <v>3119</v>
      </c>
      <c r="AY280" t="s">
        <v>3119</v>
      </c>
      <c r="AZ280" t="s">
        <v>3119</v>
      </c>
      <c r="BA280" t="s">
        <v>3119</v>
      </c>
      <c r="BB280" t="s">
        <v>3119</v>
      </c>
      <c r="BC280" t="s">
        <v>3119</v>
      </c>
      <c r="BD280" t="s">
        <v>3118</v>
      </c>
      <c r="BE280" t="s">
        <v>3118</v>
      </c>
      <c r="BF280" t="s">
        <v>3118</v>
      </c>
      <c r="BG280" t="s">
        <v>3118</v>
      </c>
      <c r="BH280" t="s">
        <v>3118</v>
      </c>
      <c r="BI280" t="str">
        <f t="shared" si="23"/>
        <v>Yes</v>
      </c>
      <c r="BJ280" t="str">
        <f t="shared" si="24"/>
        <v>Yes</v>
      </c>
      <c r="BK280" t="str">
        <f t="shared" si="25"/>
        <v>No</v>
      </c>
    </row>
    <row r="281" spans="16:63" x14ac:dyDescent="0.25">
      <c r="P281" t="str">
        <f t="shared" si="21"/>
        <v>035Public School12</v>
      </c>
      <c r="Q281">
        <f t="shared" si="22"/>
        <v>12</v>
      </c>
      <c r="R281" s="179" t="s">
        <v>142</v>
      </c>
      <c r="S281" s="179" t="s">
        <v>5328</v>
      </c>
      <c r="T281" t="s">
        <v>1111</v>
      </c>
      <c r="U281" t="s">
        <v>4220</v>
      </c>
      <c r="V281" t="s">
        <v>4210</v>
      </c>
      <c r="W281" t="s">
        <v>4152</v>
      </c>
      <c r="X281" t="s">
        <v>4214</v>
      </c>
      <c r="Z281" t="s">
        <v>281</v>
      </c>
      <c r="AA281" t="s">
        <v>2852</v>
      </c>
      <c r="AB281" t="s">
        <v>3203</v>
      </c>
      <c r="AD281" t="s">
        <v>81</v>
      </c>
      <c r="AM281">
        <v>6045344171</v>
      </c>
      <c r="AN281">
        <v>6045349518</v>
      </c>
      <c r="AO281" t="s">
        <v>9288</v>
      </c>
      <c r="AR281" t="s">
        <v>3118</v>
      </c>
      <c r="AS281" t="s">
        <v>3118</v>
      </c>
      <c r="AW281" t="s">
        <v>3118</v>
      </c>
      <c r="AX281" t="s">
        <v>3118</v>
      </c>
      <c r="AY281" t="s">
        <v>3118</v>
      </c>
      <c r="AZ281" t="s">
        <v>3118</v>
      </c>
      <c r="BA281" t="s">
        <v>3118</v>
      </c>
      <c r="BB281" t="s">
        <v>3118</v>
      </c>
      <c r="BC281" t="s">
        <v>3118</v>
      </c>
      <c r="BD281" t="s">
        <v>3118</v>
      </c>
      <c r="BE281" t="s">
        <v>3119</v>
      </c>
      <c r="BF281" t="s">
        <v>3119</v>
      </c>
      <c r="BG281" t="s">
        <v>3119</v>
      </c>
      <c r="BH281" t="s">
        <v>3119</v>
      </c>
      <c r="BI281" t="str">
        <f t="shared" si="23"/>
        <v>No</v>
      </c>
      <c r="BJ281" t="str">
        <f t="shared" si="24"/>
        <v>No</v>
      </c>
      <c r="BK281" t="str">
        <f t="shared" si="25"/>
        <v>Yes</v>
      </c>
    </row>
    <row r="282" spans="16:63" x14ac:dyDescent="0.25">
      <c r="P282" t="str">
        <f t="shared" si="21"/>
        <v>035Public School13</v>
      </c>
      <c r="Q282">
        <f t="shared" si="22"/>
        <v>13</v>
      </c>
      <c r="R282" s="179" t="s">
        <v>142</v>
      </c>
      <c r="S282" s="179" t="s">
        <v>5329</v>
      </c>
      <c r="T282" t="s">
        <v>163</v>
      </c>
      <c r="U282" t="s">
        <v>4216</v>
      </c>
      <c r="V282" t="s">
        <v>4217</v>
      </c>
      <c r="W282" t="s">
        <v>4152</v>
      </c>
      <c r="X282" t="s">
        <v>4218</v>
      </c>
      <c r="Z282" t="s">
        <v>8972</v>
      </c>
      <c r="AA282" t="s">
        <v>8973</v>
      </c>
      <c r="AB282" t="s">
        <v>3203</v>
      </c>
      <c r="AD282" t="s">
        <v>81</v>
      </c>
      <c r="AM282">
        <v>6048562521</v>
      </c>
      <c r="AN282">
        <v>6048569648</v>
      </c>
      <c r="AO282" t="s">
        <v>9291</v>
      </c>
      <c r="AR282" t="s">
        <v>3118</v>
      </c>
      <c r="AS282" t="s">
        <v>3118</v>
      </c>
      <c r="AW282" t="s">
        <v>3118</v>
      </c>
      <c r="AX282" t="s">
        <v>3118</v>
      </c>
      <c r="AY282" t="s">
        <v>3118</v>
      </c>
      <c r="AZ282" t="s">
        <v>3118</v>
      </c>
      <c r="BA282" t="s">
        <v>3118</v>
      </c>
      <c r="BB282" t="s">
        <v>3118</v>
      </c>
      <c r="BC282" t="s">
        <v>3118</v>
      </c>
      <c r="BD282" t="s">
        <v>3118</v>
      </c>
      <c r="BE282" t="s">
        <v>3119</v>
      </c>
      <c r="BF282" t="s">
        <v>3119</v>
      </c>
      <c r="BG282" t="s">
        <v>3119</v>
      </c>
      <c r="BH282" t="s">
        <v>3119</v>
      </c>
      <c r="BI282" t="str">
        <f t="shared" si="23"/>
        <v>No</v>
      </c>
      <c r="BJ282" t="str">
        <f t="shared" si="24"/>
        <v>No</v>
      </c>
      <c r="BK282" t="str">
        <f t="shared" si="25"/>
        <v>Yes</v>
      </c>
    </row>
    <row r="283" spans="16:63" x14ac:dyDescent="0.25">
      <c r="P283" t="str">
        <f t="shared" si="21"/>
        <v>035Public School14</v>
      </c>
      <c r="Q283">
        <f t="shared" si="22"/>
        <v>14</v>
      </c>
      <c r="R283" s="179" t="s">
        <v>142</v>
      </c>
      <c r="S283" s="179" t="s">
        <v>5330</v>
      </c>
      <c r="T283" t="s">
        <v>1540</v>
      </c>
      <c r="U283" t="s">
        <v>5331</v>
      </c>
      <c r="V283" t="s">
        <v>4210</v>
      </c>
      <c r="W283" t="s">
        <v>4152</v>
      </c>
      <c r="X283" t="s">
        <v>5332</v>
      </c>
      <c r="Z283" t="s">
        <v>659</v>
      </c>
      <c r="AA283" t="s">
        <v>8974</v>
      </c>
      <c r="AB283" t="s">
        <v>3203</v>
      </c>
      <c r="AD283" t="s">
        <v>81</v>
      </c>
      <c r="AM283">
        <v>6045302361</v>
      </c>
      <c r="AN283">
        <v>6045309671</v>
      </c>
      <c r="AO283" t="s">
        <v>3403</v>
      </c>
      <c r="AR283" t="s">
        <v>3118</v>
      </c>
      <c r="AS283" t="s">
        <v>3119</v>
      </c>
      <c r="AW283" t="s">
        <v>3119</v>
      </c>
      <c r="AX283" t="s">
        <v>3119</v>
      </c>
      <c r="AY283" t="s">
        <v>3119</v>
      </c>
      <c r="AZ283" t="s">
        <v>3119</v>
      </c>
      <c r="BA283" t="s">
        <v>3119</v>
      </c>
      <c r="BB283" t="s">
        <v>3118</v>
      </c>
      <c r="BC283" t="s">
        <v>3118</v>
      </c>
      <c r="BD283" t="s">
        <v>3118</v>
      </c>
      <c r="BE283" t="s">
        <v>3118</v>
      </c>
      <c r="BF283" t="s">
        <v>3118</v>
      </c>
      <c r="BG283" t="s">
        <v>3118</v>
      </c>
      <c r="BH283" t="s">
        <v>3118</v>
      </c>
      <c r="BI283" t="str">
        <f t="shared" si="23"/>
        <v>Yes</v>
      </c>
      <c r="BJ283" t="str">
        <f t="shared" si="24"/>
        <v>Yes</v>
      </c>
      <c r="BK283" t="str">
        <f t="shared" si="25"/>
        <v>No</v>
      </c>
    </row>
    <row r="284" spans="16:63" x14ac:dyDescent="0.25">
      <c r="P284" t="str">
        <f t="shared" si="21"/>
        <v>035Public School15</v>
      </c>
      <c r="Q284">
        <f t="shared" si="22"/>
        <v>15</v>
      </c>
      <c r="R284" s="179" t="s">
        <v>142</v>
      </c>
      <c r="S284" s="179" t="s">
        <v>5333</v>
      </c>
      <c r="T284" t="s">
        <v>554</v>
      </c>
      <c r="U284" t="s">
        <v>5334</v>
      </c>
      <c r="V284" t="s">
        <v>4217</v>
      </c>
      <c r="W284" t="s">
        <v>4152</v>
      </c>
      <c r="X284" t="s">
        <v>5335</v>
      </c>
      <c r="Z284" t="s">
        <v>2768</v>
      </c>
      <c r="AA284" t="s">
        <v>2769</v>
      </c>
      <c r="AB284" t="s">
        <v>3203</v>
      </c>
      <c r="AD284" t="s">
        <v>81</v>
      </c>
      <c r="AM284">
        <v>6048568539</v>
      </c>
      <c r="AN284">
        <v>6048564309</v>
      </c>
      <c r="AO284" t="s">
        <v>9292</v>
      </c>
      <c r="AR284" t="s">
        <v>3118</v>
      </c>
      <c r="AS284" t="s">
        <v>3119</v>
      </c>
      <c r="AW284" t="s">
        <v>3119</v>
      </c>
      <c r="AX284" t="s">
        <v>3119</v>
      </c>
      <c r="AY284" t="s">
        <v>3119</v>
      </c>
      <c r="AZ284" t="s">
        <v>3119</v>
      </c>
      <c r="BA284" t="s">
        <v>3119</v>
      </c>
      <c r="BB284" t="s">
        <v>3119</v>
      </c>
      <c r="BC284" t="s">
        <v>3119</v>
      </c>
      <c r="BD284" t="s">
        <v>3118</v>
      </c>
      <c r="BE284" t="s">
        <v>3118</v>
      </c>
      <c r="BF284" t="s">
        <v>3118</v>
      </c>
      <c r="BG284" t="s">
        <v>3118</v>
      </c>
      <c r="BH284" t="s">
        <v>3118</v>
      </c>
      <c r="BI284" t="str">
        <f t="shared" si="23"/>
        <v>Yes</v>
      </c>
      <c r="BJ284" t="str">
        <f t="shared" si="24"/>
        <v>Yes</v>
      </c>
      <c r="BK284" t="str">
        <f t="shared" si="25"/>
        <v>No</v>
      </c>
    </row>
    <row r="285" spans="16:63" x14ac:dyDescent="0.25">
      <c r="P285" t="str">
        <f t="shared" si="21"/>
        <v>035Public School16</v>
      </c>
      <c r="Q285">
        <f t="shared" si="22"/>
        <v>16</v>
      </c>
      <c r="R285" s="179" t="s">
        <v>142</v>
      </c>
      <c r="S285" s="179" t="s">
        <v>5336</v>
      </c>
      <c r="T285" t="s">
        <v>1770</v>
      </c>
      <c r="U285" t="s">
        <v>5337</v>
      </c>
      <c r="V285" t="s">
        <v>4210</v>
      </c>
      <c r="W285" t="s">
        <v>4152</v>
      </c>
      <c r="X285" t="s">
        <v>5338</v>
      </c>
      <c r="Z285" t="s">
        <v>287</v>
      </c>
      <c r="AA285" t="s">
        <v>8975</v>
      </c>
      <c r="AB285" t="s">
        <v>3203</v>
      </c>
      <c r="AD285" t="s">
        <v>81</v>
      </c>
      <c r="AM285">
        <v>6045345633</v>
      </c>
      <c r="AN285">
        <v>6045349531</v>
      </c>
      <c r="AO285" t="s">
        <v>9293</v>
      </c>
      <c r="AR285" t="s">
        <v>3118</v>
      </c>
      <c r="AS285" t="s">
        <v>3119</v>
      </c>
      <c r="AW285" t="s">
        <v>3119</v>
      </c>
      <c r="AX285" t="s">
        <v>3119</v>
      </c>
      <c r="AY285" t="s">
        <v>3119</v>
      </c>
      <c r="AZ285" t="s">
        <v>3119</v>
      </c>
      <c r="BA285" t="s">
        <v>3119</v>
      </c>
      <c r="BB285" t="s">
        <v>3119</v>
      </c>
      <c r="BC285" t="s">
        <v>3119</v>
      </c>
      <c r="BD285" t="s">
        <v>3118</v>
      </c>
      <c r="BE285" t="s">
        <v>3118</v>
      </c>
      <c r="BF285" t="s">
        <v>3118</v>
      </c>
      <c r="BG285" t="s">
        <v>3118</v>
      </c>
      <c r="BH285" t="s">
        <v>3118</v>
      </c>
      <c r="BI285" t="str">
        <f t="shared" si="23"/>
        <v>Yes</v>
      </c>
      <c r="BJ285" t="str">
        <f t="shared" si="24"/>
        <v>Yes</v>
      </c>
      <c r="BK285" t="str">
        <f t="shared" si="25"/>
        <v>No</v>
      </c>
    </row>
    <row r="286" spans="16:63" x14ac:dyDescent="0.25">
      <c r="P286" t="str">
        <f t="shared" si="21"/>
        <v>035Public School17</v>
      </c>
      <c r="Q286">
        <f t="shared" si="22"/>
        <v>17</v>
      </c>
      <c r="R286" s="179" t="s">
        <v>142</v>
      </c>
      <c r="S286" s="179" t="s">
        <v>5339</v>
      </c>
      <c r="T286" t="s">
        <v>1357</v>
      </c>
      <c r="U286" t="s">
        <v>5340</v>
      </c>
      <c r="V286" t="s">
        <v>4210</v>
      </c>
      <c r="W286" t="s">
        <v>4152</v>
      </c>
      <c r="X286" t="s">
        <v>5341</v>
      </c>
      <c r="Z286" t="s">
        <v>383</v>
      </c>
      <c r="AA286" t="s">
        <v>2851</v>
      </c>
      <c r="AB286" t="s">
        <v>3203</v>
      </c>
      <c r="AD286" t="s">
        <v>81</v>
      </c>
      <c r="AM286">
        <v>6045347904</v>
      </c>
      <c r="AN286">
        <v>6045343528</v>
      </c>
      <c r="AO286" t="s">
        <v>2395</v>
      </c>
      <c r="AR286" t="s">
        <v>3118</v>
      </c>
      <c r="AS286" t="s">
        <v>3119</v>
      </c>
      <c r="AW286" t="s">
        <v>3119</v>
      </c>
      <c r="AX286" t="s">
        <v>3119</v>
      </c>
      <c r="AY286" t="s">
        <v>3119</v>
      </c>
      <c r="AZ286" t="s">
        <v>3119</v>
      </c>
      <c r="BA286" t="s">
        <v>3119</v>
      </c>
      <c r="BB286" t="s">
        <v>3119</v>
      </c>
      <c r="BC286" t="s">
        <v>3119</v>
      </c>
      <c r="BD286" t="s">
        <v>3118</v>
      </c>
      <c r="BE286" t="s">
        <v>3118</v>
      </c>
      <c r="BF286" t="s">
        <v>3118</v>
      </c>
      <c r="BG286" t="s">
        <v>3118</v>
      </c>
      <c r="BH286" t="s">
        <v>3118</v>
      </c>
      <c r="BI286" t="str">
        <f t="shared" si="23"/>
        <v>Yes</v>
      </c>
      <c r="BJ286" t="str">
        <f t="shared" si="24"/>
        <v>Yes</v>
      </c>
      <c r="BK286" t="str">
        <f t="shared" si="25"/>
        <v>No</v>
      </c>
    </row>
    <row r="287" spans="16:63" x14ac:dyDescent="0.25">
      <c r="P287" t="str">
        <f t="shared" si="21"/>
        <v>035Public School18</v>
      </c>
      <c r="Q287">
        <f t="shared" si="22"/>
        <v>18</v>
      </c>
      <c r="R287" s="179" t="s">
        <v>142</v>
      </c>
      <c r="S287" s="179" t="s">
        <v>5342</v>
      </c>
      <c r="T287" t="s">
        <v>2080</v>
      </c>
      <c r="U287" t="s">
        <v>5343</v>
      </c>
      <c r="V287" t="s">
        <v>5314</v>
      </c>
      <c r="W287" t="s">
        <v>4152</v>
      </c>
      <c r="X287" t="s">
        <v>5315</v>
      </c>
      <c r="Z287" t="s">
        <v>1486</v>
      </c>
      <c r="AA287" t="s">
        <v>128</v>
      </c>
      <c r="AB287" t="s">
        <v>3203</v>
      </c>
      <c r="AD287" t="s">
        <v>81</v>
      </c>
      <c r="AM287">
        <v>6048883113</v>
      </c>
      <c r="AN287">
        <v>6048883578</v>
      </c>
      <c r="AO287" t="s">
        <v>3386</v>
      </c>
      <c r="AR287" t="s">
        <v>3118</v>
      </c>
      <c r="AS287" t="s">
        <v>3119</v>
      </c>
      <c r="AW287" t="s">
        <v>3119</v>
      </c>
      <c r="AX287" t="s">
        <v>3119</v>
      </c>
      <c r="AY287" t="s">
        <v>3119</v>
      </c>
      <c r="AZ287" t="s">
        <v>3119</v>
      </c>
      <c r="BA287" t="s">
        <v>3119</v>
      </c>
      <c r="BB287" t="s">
        <v>3119</v>
      </c>
      <c r="BC287" t="s">
        <v>3119</v>
      </c>
      <c r="BD287" t="s">
        <v>3119</v>
      </c>
      <c r="BE287" t="s">
        <v>3119</v>
      </c>
      <c r="BF287" t="s">
        <v>3119</v>
      </c>
      <c r="BG287" t="s">
        <v>3119</v>
      </c>
      <c r="BH287" t="s">
        <v>3119</v>
      </c>
      <c r="BI287" t="str">
        <f t="shared" si="23"/>
        <v>Yes</v>
      </c>
      <c r="BJ287" t="str">
        <f t="shared" si="24"/>
        <v>Yes</v>
      </c>
      <c r="BK287" t="str">
        <f t="shared" si="25"/>
        <v>Yes</v>
      </c>
    </row>
    <row r="288" spans="16:63" x14ac:dyDescent="0.25">
      <c r="P288" t="str">
        <f t="shared" si="21"/>
        <v>035Public School19</v>
      </c>
      <c r="Q288">
        <f t="shared" si="22"/>
        <v>19</v>
      </c>
      <c r="R288" s="179" t="s">
        <v>142</v>
      </c>
      <c r="S288" s="179" t="s">
        <v>5344</v>
      </c>
      <c r="T288" t="s">
        <v>1332</v>
      </c>
      <c r="U288" t="s">
        <v>5345</v>
      </c>
      <c r="V288" t="s">
        <v>4217</v>
      </c>
      <c r="W288" t="s">
        <v>4152</v>
      </c>
      <c r="X288" t="s">
        <v>5346</v>
      </c>
      <c r="Z288" t="s">
        <v>2058</v>
      </c>
      <c r="AA288" t="s">
        <v>2059</v>
      </c>
      <c r="AB288" t="s">
        <v>3203</v>
      </c>
      <c r="AD288" t="s">
        <v>81</v>
      </c>
      <c r="AM288">
        <v>6048567775</v>
      </c>
      <c r="AN288">
        <v>6048563727</v>
      </c>
      <c r="AO288" t="s">
        <v>3387</v>
      </c>
      <c r="AR288" t="s">
        <v>3118</v>
      </c>
      <c r="AS288" t="s">
        <v>3119</v>
      </c>
      <c r="AW288" t="s">
        <v>3119</v>
      </c>
      <c r="AX288" t="s">
        <v>3119</v>
      </c>
      <c r="AY288" t="s">
        <v>3119</v>
      </c>
      <c r="AZ288" t="s">
        <v>3119</v>
      </c>
      <c r="BA288" t="s">
        <v>3119</v>
      </c>
      <c r="BB288" t="s">
        <v>3118</v>
      </c>
      <c r="BC288" t="s">
        <v>3118</v>
      </c>
      <c r="BD288" t="s">
        <v>3118</v>
      </c>
      <c r="BE288" t="s">
        <v>3118</v>
      </c>
      <c r="BF288" t="s">
        <v>3118</v>
      </c>
      <c r="BG288" t="s">
        <v>3118</v>
      </c>
      <c r="BH288" t="s">
        <v>3118</v>
      </c>
      <c r="BI288" t="str">
        <f t="shared" si="23"/>
        <v>Yes</v>
      </c>
      <c r="BJ288" t="str">
        <f t="shared" si="24"/>
        <v>Yes</v>
      </c>
      <c r="BK288" t="str">
        <f t="shared" si="25"/>
        <v>No</v>
      </c>
    </row>
    <row r="289" spans="16:63" x14ac:dyDescent="0.25">
      <c r="P289" t="str">
        <f t="shared" si="21"/>
        <v>035Public School20</v>
      </c>
      <c r="Q289">
        <f t="shared" si="22"/>
        <v>20</v>
      </c>
      <c r="R289" s="179" t="s">
        <v>142</v>
      </c>
      <c r="S289" s="179" t="s">
        <v>5347</v>
      </c>
      <c r="T289" t="s">
        <v>328</v>
      </c>
      <c r="U289" t="s">
        <v>5348</v>
      </c>
      <c r="V289" t="s">
        <v>4210</v>
      </c>
      <c r="W289" t="s">
        <v>4152</v>
      </c>
      <c r="X289" t="s">
        <v>5349</v>
      </c>
      <c r="Z289" t="s">
        <v>216</v>
      </c>
      <c r="AA289" t="s">
        <v>217</v>
      </c>
      <c r="AB289" t="s">
        <v>3203</v>
      </c>
      <c r="AD289" t="s">
        <v>81</v>
      </c>
      <c r="AM289">
        <v>6045303188</v>
      </c>
      <c r="AN289">
        <v>6045309726</v>
      </c>
      <c r="AO289" t="s">
        <v>3388</v>
      </c>
      <c r="AR289" t="s">
        <v>3118</v>
      </c>
      <c r="AS289" t="s">
        <v>3119</v>
      </c>
      <c r="AW289" t="s">
        <v>3119</v>
      </c>
      <c r="AX289" t="s">
        <v>3119</v>
      </c>
      <c r="AY289" t="s">
        <v>3119</v>
      </c>
      <c r="AZ289" t="s">
        <v>3119</v>
      </c>
      <c r="BA289" t="s">
        <v>3119</v>
      </c>
      <c r="BB289" t="s">
        <v>3118</v>
      </c>
      <c r="BC289" t="s">
        <v>3118</v>
      </c>
      <c r="BD289" t="s">
        <v>3118</v>
      </c>
      <c r="BE289" t="s">
        <v>3118</v>
      </c>
      <c r="BF289" t="s">
        <v>3118</v>
      </c>
      <c r="BG289" t="s">
        <v>3118</v>
      </c>
      <c r="BH289" t="s">
        <v>3118</v>
      </c>
      <c r="BI289" t="str">
        <f t="shared" si="23"/>
        <v>Yes</v>
      </c>
      <c r="BJ289" t="str">
        <f t="shared" si="24"/>
        <v>Yes</v>
      </c>
      <c r="BK289" t="str">
        <f t="shared" si="25"/>
        <v>No</v>
      </c>
    </row>
    <row r="290" spans="16:63" x14ac:dyDescent="0.25">
      <c r="P290" t="str">
        <f t="shared" si="21"/>
        <v>035Public School21</v>
      </c>
      <c r="Q290">
        <f t="shared" si="22"/>
        <v>21</v>
      </c>
      <c r="R290" s="179" t="s">
        <v>142</v>
      </c>
      <c r="S290" s="179" t="s">
        <v>5350</v>
      </c>
      <c r="T290" t="s">
        <v>8661</v>
      </c>
      <c r="U290" t="s">
        <v>4222</v>
      </c>
      <c r="V290" t="s">
        <v>4210</v>
      </c>
      <c r="W290" t="s">
        <v>4152</v>
      </c>
      <c r="X290" t="s">
        <v>4223</v>
      </c>
      <c r="Z290" t="s">
        <v>1699</v>
      </c>
      <c r="AA290" t="s">
        <v>2126</v>
      </c>
      <c r="AB290" t="s">
        <v>3203</v>
      </c>
      <c r="AD290" t="s">
        <v>81</v>
      </c>
      <c r="AM290">
        <v>6045302151</v>
      </c>
      <c r="AN290">
        <v>6045305034</v>
      </c>
      <c r="AO290" t="s">
        <v>3405</v>
      </c>
      <c r="AR290" t="s">
        <v>3118</v>
      </c>
      <c r="AS290" t="s">
        <v>3118</v>
      </c>
      <c r="AW290" t="s">
        <v>3118</v>
      </c>
      <c r="AX290" t="s">
        <v>3118</v>
      </c>
      <c r="AY290" t="s">
        <v>3118</v>
      </c>
      <c r="AZ290" t="s">
        <v>3118</v>
      </c>
      <c r="BA290" t="s">
        <v>3118</v>
      </c>
      <c r="BB290" t="s">
        <v>3118</v>
      </c>
      <c r="BC290" t="s">
        <v>3118</v>
      </c>
      <c r="BD290" t="s">
        <v>3119</v>
      </c>
      <c r="BE290" t="s">
        <v>3119</v>
      </c>
      <c r="BF290" t="s">
        <v>3119</v>
      </c>
      <c r="BG290" t="s">
        <v>3119</v>
      </c>
      <c r="BH290" t="s">
        <v>3119</v>
      </c>
      <c r="BI290" t="str">
        <f t="shared" si="23"/>
        <v>No</v>
      </c>
      <c r="BJ290" t="str">
        <f t="shared" si="24"/>
        <v>No</v>
      </c>
      <c r="BK290" t="str">
        <f t="shared" si="25"/>
        <v>Yes</v>
      </c>
    </row>
    <row r="291" spans="16:63" x14ac:dyDescent="0.25">
      <c r="P291" t="str">
        <f t="shared" si="21"/>
        <v>035Public School22</v>
      </c>
      <c r="Q291">
        <f t="shared" si="22"/>
        <v>22</v>
      </c>
      <c r="R291" s="179" t="s">
        <v>142</v>
      </c>
      <c r="S291" s="179" t="s">
        <v>5351</v>
      </c>
      <c r="T291" t="s">
        <v>386</v>
      </c>
      <c r="U291" t="s">
        <v>5352</v>
      </c>
      <c r="V291" t="s">
        <v>4210</v>
      </c>
      <c r="W291" t="s">
        <v>4152</v>
      </c>
      <c r="X291" t="s">
        <v>5353</v>
      </c>
      <c r="Z291" t="s">
        <v>144</v>
      </c>
      <c r="AA291" t="s">
        <v>145</v>
      </c>
      <c r="AB291" t="s">
        <v>3203</v>
      </c>
      <c r="AD291" t="s">
        <v>81</v>
      </c>
      <c r="AM291">
        <v>6045302141</v>
      </c>
      <c r="AN291">
        <v>6045305132</v>
      </c>
      <c r="AO291" t="s">
        <v>9294</v>
      </c>
      <c r="AR291" t="s">
        <v>3118</v>
      </c>
      <c r="AS291" t="s">
        <v>3118</v>
      </c>
      <c r="AW291" t="s">
        <v>3118</v>
      </c>
      <c r="AX291" t="s">
        <v>3118</v>
      </c>
      <c r="AY291" t="s">
        <v>3118</v>
      </c>
      <c r="AZ291" t="s">
        <v>3118</v>
      </c>
      <c r="BA291" t="s">
        <v>3118</v>
      </c>
      <c r="BB291" t="s">
        <v>3118</v>
      </c>
      <c r="BC291" t="s">
        <v>3118</v>
      </c>
      <c r="BD291" t="s">
        <v>3119</v>
      </c>
      <c r="BE291" t="s">
        <v>3119</v>
      </c>
      <c r="BF291" t="s">
        <v>3119</v>
      </c>
      <c r="BG291" t="s">
        <v>3119</v>
      </c>
      <c r="BH291" t="s">
        <v>3119</v>
      </c>
      <c r="BI291" t="str">
        <f t="shared" si="23"/>
        <v>No</v>
      </c>
      <c r="BJ291" t="str">
        <f t="shared" si="24"/>
        <v>No</v>
      </c>
      <c r="BK291" t="str">
        <f t="shared" si="25"/>
        <v>Yes</v>
      </c>
    </row>
    <row r="292" spans="16:63" x14ac:dyDescent="0.25">
      <c r="P292" t="str">
        <f t="shared" si="21"/>
        <v>035Public School23</v>
      </c>
      <c r="Q292">
        <f t="shared" si="22"/>
        <v>23</v>
      </c>
      <c r="R292" s="179" t="s">
        <v>142</v>
      </c>
      <c r="S292" s="179" t="s">
        <v>5354</v>
      </c>
      <c r="T292" t="s">
        <v>1274</v>
      </c>
      <c r="U292" t="s">
        <v>5355</v>
      </c>
      <c r="V292" t="s">
        <v>4210</v>
      </c>
      <c r="W292" t="s">
        <v>4152</v>
      </c>
      <c r="X292" t="s">
        <v>5356</v>
      </c>
      <c r="Z292" t="s">
        <v>1302</v>
      </c>
      <c r="AA292" t="s">
        <v>8976</v>
      </c>
      <c r="AB292" t="s">
        <v>3203</v>
      </c>
      <c r="AD292" t="s">
        <v>81</v>
      </c>
      <c r="AM292">
        <v>6045331468</v>
      </c>
      <c r="AN292">
        <v>6045331469</v>
      </c>
      <c r="AO292" t="s">
        <v>3389</v>
      </c>
      <c r="AR292" t="s">
        <v>3118</v>
      </c>
      <c r="AS292" t="s">
        <v>3119</v>
      </c>
      <c r="AW292" t="s">
        <v>3119</v>
      </c>
      <c r="AX292" t="s">
        <v>3119</v>
      </c>
      <c r="AY292" t="s">
        <v>3119</v>
      </c>
      <c r="AZ292" t="s">
        <v>3119</v>
      </c>
      <c r="BA292" t="s">
        <v>3119</v>
      </c>
      <c r="BB292" t="s">
        <v>3118</v>
      </c>
      <c r="BC292" t="s">
        <v>3118</v>
      </c>
      <c r="BD292" t="s">
        <v>3118</v>
      </c>
      <c r="BE292" t="s">
        <v>3118</v>
      </c>
      <c r="BF292" t="s">
        <v>3118</v>
      </c>
      <c r="BG292" t="s">
        <v>3118</v>
      </c>
      <c r="BH292" t="s">
        <v>3118</v>
      </c>
      <c r="BI292" t="str">
        <f t="shared" si="23"/>
        <v>Yes</v>
      </c>
      <c r="BJ292" t="str">
        <f t="shared" si="24"/>
        <v>Yes</v>
      </c>
      <c r="BK292" t="str">
        <f t="shared" si="25"/>
        <v>No</v>
      </c>
    </row>
    <row r="293" spans="16:63" x14ac:dyDescent="0.25">
      <c r="P293" t="str">
        <f t="shared" si="21"/>
        <v>035Public School24</v>
      </c>
      <c r="Q293">
        <f t="shared" si="22"/>
        <v>24</v>
      </c>
      <c r="R293" s="179" t="s">
        <v>142</v>
      </c>
      <c r="S293" s="179" t="s">
        <v>5357</v>
      </c>
      <c r="T293" t="s">
        <v>188</v>
      </c>
      <c r="U293" t="s">
        <v>5358</v>
      </c>
      <c r="V293" t="s">
        <v>4210</v>
      </c>
      <c r="W293" t="s">
        <v>4152</v>
      </c>
      <c r="X293" t="s">
        <v>5359</v>
      </c>
      <c r="Z293" t="s">
        <v>383</v>
      </c>
      <c r="AA293" t="s">
        <v>3390</v>
      </c>
      <c r="AB293" t="s">
        <v>3203</v>
      </c>
      <c r="AD293" t="s">
        <v>81</v>
      </c>
      <c r="AM293">
        <v>6045340744</v>
      </c>
      <c r="AN293">
        <v>6045348854</v>
      </c>
      <c r="AO293" t="s">
        <v>3391</v>
      </c>
      <c r="AR293" t="s">
        <v>3118</v>
      </c>
      <c r="AS293" t="s">
        <v>3119</v>
      </c>
      <c r="AW293" t="s">
        <v>3119</v>
      </c>
      <c r="AX293" t="s">
        <v>3119</v>
      </c>
      <c r="AY293" t="s">
        <v>3119</v>
      </c>
      <c r="AZ293" t="s">
        <v>3119</v>
      </c>
      <c r="BA293" t="s">
        <v>3119</v>
      </c>
      <c r="BB293" t="s">
        <v>3119</v>
      </c>
      <c r="BC293" t="s">
        <v>3119</v>
      </c>
      <c r="BD293" t="s">
        <v>3118</v>
      </c>
      <c r="BE293" t="s">
        <v>3118</v>
      </c>
      <c r="BF293" t="s">
        <v>3118</v>
      </c>
      <c r="BG293" t="s">
        <v>3118</v>
      </c>
      <c r="BH293" t="s">
        <v>3118</v>
      </c>
      <c r="BI293" t="str">
        <f t="shared" si="23"/>
        <v>Yes</v>
      </c>
      <c r="BJ293" t="str">
        <f t="shared" si="24"/>
        <v>Yes</v>
      </c>
      <c r="BK293" t="str">
        <f t="shared" si="25"/>
        <v>No</v>
      </c>
    </row>
    <row r="294" spans="16:63" x14ac:dyDescent="0.25">
      <c r="P294" t="str">
        <f t="shared" si="21"/>
        <v>035Public School25</v>
      </c>
      <c r="Q294">
        <f t="shared" si="22"/>
        <v>25</v>
      </c>
      <c r="R294" s="179" t="s">
        <v>142</v>
      </c>
      <c r="S294" s="179" t="s">
        <v>5360</v>
      </c>
      <c r="T294" t="s">
        <v>1682</v>
      </c>
      <c r="U294" t="s">
        <v>5361</v>
      </c>
      <c r="V294" t="s">
        <v>4210</v>
      </c>
      <c r="W294" t="s">
        <v>4152</v>
      </c>
      <c r="X294" t="s">
        <v>5362</v>
      </c>
      <c r="Z294" t="s">
        <v>442</v>
      </c>
      <c r="AA294" t="s">
        <v>2853</v>
      </c>
      <c r="AB294" t="s">
        <v>3203</v>
      </c>
      <c r="AD294" t="s">
        <v>81</v>
      </c>
      <c r="AM294">
        <v>6045331285</v>
      </c>
      <c r="AN294">
        <v>6045329748</v>
      </c>
      <c r="AO294" t="s">
        <v>3392</v>
      </c>
      <c r="AR294" t="s">
        <v>3118</v>
      </c>
      <c r="AS294" t="s">
        <v>3119</v>
      </c>
      <c r="AW294" t="s">
        <v>3119</v>
      </c>
      <c r="AX294" t="s">
        <v>3119</v>
      </c>
      <c r="AY294" t="s">
        <v>3119</v>
      </c>
      <c r="AZ294" t="s">
        <v>3119</v>
      </c>
      <c r="BA294" t="s">
        <v>3119</v>
      </c>
      <c r="BB294" t="s">
        <v>3119</v>
      </c>
      <c r="BC294" t="s">
        <v>3118</v>
      </c>
      <c r="BD294" t="s">
        <v>3118</v>
      </c>
      <c r="BE294" t="s">
        <v>3118</v>
      </c>
      <c r="BF294" t="s">
        <v>3118</v>
      </c>
      <c r="BG294" t="s">
        <v>3118</v>
      </c>
      <c r="BH294" t="s">
        <v>3118</v>
      </c>
      <c r="BI294" t="str">
        <f t="shared" si="23"/>
        <v>Yes</v>
      </c>
      <c r="BJ294" t="str">
        <f t="shared" si="24"/>
        <v>Yes</v>
      </c>
      <c r="BK294" t="str">
        <f t="shared" si="25"/>
        <v>No</v>
      </c>
    </row>
    <row r="295" spans="16:63" x14ac:dyDescent="0.25">
      <c r="P295" t="str">
        <f t="shared" si="21"/>
        <v>035Public School26</v>
      </c>
      <c r="Q295">
        <f t="shared" si="22"/>
        <v>26</v>
      </c>
      <c r="R295" s="179" t="s">
        <v>142</v>
      </c>
      <c r="S295" s="179" t="s">
        <v>5363</v>
      </c>
      <c r="T295" t="s">
        <v>1004</v>
      </c>
      <c r="U295" t="s">
        <v>5364</v>
      </c>
      <c r="V295" t="s">
        <v>4210</v>
      </c>
      <c r="W295" t="s">
        <v>4152</v>
      </c>
      <c r="X295" t="s">
        <v>5365</v>
      </c>
      <c r="Z295" t="s">
        <v>761</v>
      </c>
      <c r="AA295" t="s">
        <v>2021</v>
      </c>
      <c r="AB295" t="s">
        <v>3203</v>
      </c>
      <c r="AD295" t="s">
        <v>81</v>
      </c>
      <c r="AM295">
        <v>6048885257</v>
      </c>
      <c r="AN295">
        <v>6048884324</v>
      </c>
      <c r="AO295" t="s">
        <v>3393</v>
      </c>
      <c r="AR295" t="s">
        <v>3118</v>
      </c>
      <c r="AS295" t="s">
        <v>3119</v>
      </c>
      <c r="AW295" t="s">
        <v>3119</v>
      </c>
      <c r="AX295" t="s">
        <v>3119</v>
      </c>
      <c r="AY295" t="s">
        <v>3119</v>
      </c>
      <c r="AZ295" t="s">
        <v>3119</v>
      </c>
      <c r="BA295" t="s">
        <v>3119</v>
      </c>
      <c r="BB295" t="s">
        <v>3119</v>
      </c>
      <c r="BC295" t="s">
        <v>3119</v>
      </c>
      <c r="BD295" t="s">
        <v>3118</v>
      </c>
      <c r="BE295" t="s">
        <v>3118</v>
      </c>
      <c r="BF295" t="s">
        <v>3118</v>
      </c>
      <c r="BG295" t="s">
        <v>3118</v>
      </c>
      <c r="BH295" t="s">
        <v>3118</v>
      </c>
      <c r="BI295" t="str">
        <f t="shared" si="23"/>
        <v>Yes</v>
      </c>
      <c r="BJ295" t="str">
        <f t="shared" si="24"/>
        <v>Yes</v>
      </c>
      <c r="BK295" t="str">
        <f t="shared" si="25"/>
        <v>No</v>
      </c>
    </row>
    <row r="296" spans="16:63" x14ac:dyDescent="0.25">
      <c r="P296" t="str">
        <f t="shared" si="21"/>
        <v>035Public School27</v>
      </c>
      <c r="Q296">
        <f t="shared" si="22"/>
        <v>27</v>
      </c>
      <c r="R296" s="179" t="s">
        <v>142</v>
      </c>
      <c r="S296" s="179" t="s">
        <v>5366</v>
      </c>
      <c r="T296" t="s">
        <v>1414</v>
      </c>
      <c r="U296" t="s">
        <v>5367</v>
      </c>
      <c r="V296" t="s">
        <v>4210</v>
      </c>
      <c r="W296" t="s">
        <v>4152</v>
      </c>
      <c r="X296" t="s">
        <v>5368</v>
      </c>
      <c r="Z296" t="s">
        <v>1439</v>
      </c>
      <c r="AA296" t="s">
        <v>1440</v>
      </c>
      <c r="AB296" t="s">
        <v>3203</v>
      </c>
      <c r="AD296" t="s">
        <v>81</v>
      </c>
      <c r="AM296">
        <v>6048883033</v>
      </c>
      <c r="AN296">
        <v>6048882873</v>
      </c>
      <c r="AO296" t="s">
        <v>3384</v>
      </c>
      <c r="AR296" t="s">
        <v>3118</v>
      </c>
      <c r="AS296" t="s">
        <v>3118</v>
      </c>
      <c r="AW296" t="s">
        <v>3118</v>
      </c>
      <c r="AX296" t="s">
        <v>3118</v>
      </c>
      <c r="AY296" t="s">
        <v>3118</v>
      </c>
      <c r="AZ296" t="s">
        <v>3118</v>
      </c>
      <c r="BA296" t="s">
        <v>3118</v>
      </c>
      <c r="BB296" t="s">
        <v>3118</v>
      </c>
      <c r="BC296" t="s">
        <v>3118</v>
      </c>
      <c r="BD296" t="s">
        <v>3118</v>
      </c>
      <c r="BE296" t="s">
        <v>3119</v>
      </c>
      <c r="BF296" t="s">
        <v>3119</v>
      </c>
      <c r="BG296" t="s">
        <v>3119</v>
      </c>
      <c r="BH296" t="s">
        <v>3119</v>
      </c>
      <c r="BI296" t="str">
        <f t="shared" si="23"/>
        <v>No</v>
      </c>
      <c r="BJ296" t="str">
        <f t="shared" si="24"/>
        <v>No</v>
      </c>
      <c r="BK296" t="str">
        <f t="shared" si="25"/>
        <v>Yes</v>
      </c>
    </row>
    <row r="297" spans="16:63" x14ac:dyDescent="0.25">
      <c r="P297" t="str">
        <f t="shared" si="21"/>
        <v>035Public School28</v>
      </c>
      <c r="Q297">
        <f t="shared" si="22"/>
        <v>28</v>
      </c>
      <c r="R297" s="179" t="s">
        <v>142</v>
      </c>
      <c r="S297" s="179" t="s">
        <v>5369</v>
      </c>
      <c r="T297" t="s">
        <v>1525</v>
      </c>
      <c r="U297" t="s">
        <v>5370</v>
      </c>
      <c r="V297" t="s">
        <v>4217</v>
      </c>
      <c r="W297" t="s">
        <v>4152</v>
      </c>
      <c r="X297" t="s">
        <v>5371</v>
      </c>
      <c r="Z297" t="s">
        <v>196</v>
      </c>
      <c r="AA297" t="s">
        <v>1053</v>
      </c>
      <c r="AB297" t="s">
        <v>3203</v>
      </c>
      <c r="AD297" t="s">
        <v>81</v>
      </c>
      <c r="AM297">
        <v>6048564167</v>
      </c>
      <c r="AN297">
        <v>6048567523</v>
      </c>
      <c r="AO297" t="s">
        <v>3394</v>
      </c>
      <c r="AR297" t="s">
        <v>3118</v>
      </c>
      <c r="AS297" t="s">
        <v>3119</v>
      </c>
      <c r="AW297" t="s">
        <v>3119</v>
      </c>
      <c r="AX297" t="s">
        <v>3119</v>
      </c>
      <c r="AY297" t="s">
        <v>3119</v>
      </c>
      <c r="AZ297" t="s">
        <v>3119</v>
      </c>
      <c r="BA297" t="s">
        <v>3119</v>
      </c>
      <c r="BB297" t="s">
        <v>3118</v>
      </c>
      <c r="BC297" t="s">
        <v>3118</v>
      </c>
      <c r="BD297" t="s">
        <v>3118</v>
      </c>
      <c r="BE297" t="s">
        <v>3118</v>
      </c>
      <c r="BF297" t="s">
        <v>3118</v>
      </c>
      <c r="BG297" t="s">
        <v>3118</v>
      </c>
      <c r="BH297" t="s">
        <v>3118</v>
      </c>
      <c r="BI297" t="str">
        <f t="shared" si="23"/>
        <v>Yes</v>
      </c>
      <c r="BJ297" t="str">
        <f t="shared" si="24"/>
        <v>Yes</v>
      </c>
      <c r="BK297" t="str">
        <f t="shared" si="25"/>
        <v>No</v>
      </c>
    </row>
    <row r="298" spans="16:63" x14ac:dyDescent="0.25">
      <c r="P298" t="str">
        <f t="shared" si="21"/>
        <v>035Public School29</v>
      </c>
      <c r="Q298">
        <f t="shared" si="22"/>
        <v>29</v>
      </c>
      <c r="R298" s="179" t="s">
        <v>142</v>
      </c>
      <c r="S298" s="179" t="s">
        <v>5372</v>
      </c>
      <c r="T298" t="s">
        <v>1730</v>
      </c>
      <c r="U298" t="s">
        <v>5373</v>
      </c>
      <c r="V298" t="s">
        <v>4210</v>
      </c>
      <c r="W298" t="s">
        <v>4152</v>
      </c>
      <c r="X298" t="s">
        <v>5374</v>
      </c>
      <c r="Z298" t="s">
        <v>2854</v>
      </c>
      <c r="AA298" t="s">
        <v>1471</v>
      </c>
      <c r="AB298" t="s">
        <v>3203</v>
      </c>
      <c r="AD298" t="s">
        <v>81</v>
      </c>
      <c r="AM298">
        <v>6048886444</v>
      </c>
      <c r="AN298">
        <v>6048828556</v>
      </c>
      <c r="AO298" t="s">
        <v>3395</v>
      </c>
      <c r="AR298" t="s">
        <v>3118</v>
      </c>
      <c r="AS298" t="s">
        <v>3119</v>
      </c>
      <c r="AW298" t="s">
        <v>3119</v>
      </c>
      <c r="AX298" t="s">
        <v>3119</v>
      </c>
      <c r="AY298" t="s">
        <v>3119</v>
      </c>
      <c r="AZ298" t="s">
        <v>3119</v>
      </c>
      <c r="BA298" t="s">
        <v>3119</v>
      </c>
      <c r="BB298" t="s">
        <v>3119</v>
      </c>
      <c r="BC298" t="s">
        <v>3119</v>
      </c>
      <c r="BD298" t="s">
        <v>3118</v>
      </c>
      <c r="BE298" t="s">
        <v>3118</v>
      </c>
      <c r="BF298" t="s">
        <v>3118</v>
      </c>
      <c r="BG298" t="s">
        <v>3118</v>
      </c>
      <c r="BH298" t="s">
        <v>3118</v>
      </c>
      <c r="BI298" t="str">
        <f t="shared" si="23"/>
        <v>Yes</v>
      </c>
      <c r="BJ298" t="str">
        <f t="shared" si="24"/>
        <v>Yes</v>
      </c>
      <c r="BK298" t="str">
        <f t="shared" si="25"/>
        <v>No</v>
      </c>
    </row>
    <row r="299" spans="16:63" x14ac:dyDescent="0.25">
      <c r="P299" t="str">
        <f t="shared" si="21"/>
        <v>035Public School30</v>
      </c>
      <c r="Q299">
        <f t="shared" si="22"/>
        <v>30</v>
      </c>
      <c r="R299" s="179" t="s">
        <v>142</v>
      </c>
      <c r="S299" s="179" t="s">
        <v>5375</v>
      </c>
      <c r="T299" t="s">
        <v>1275</v>
      </c>
      <c r="U299" t="s">
        <v>5376</v>
      </c>
      <c r="V299" t="s">
        <v>4210</v>
      </c>
      <c r="W299" t="s">
        <v>4152</v>
      </c>
      <c r="X299" t="s">
        <v>5377</v>
      </c>
      <c r="Z299" t="s">
        <v>121</v>
      </c>
      <c r="AA299" t="s">
        <v>8977</v>
      </c>
      <c r="AB299" t="s">
        <v>3203</v>
      </c>
      <c r="AD299" t="s">
        <v>81</v>
      </c>
      <c r="AM299">
        <v>6045309747</v>
      </c>
      <c r="AN299">
        <v>6045306481</v>
      </c>
      <c r="AO299" t="s">
        <v>9295</v>
      </c>
      <c r="AR299" t="s">
        <v>3118</v>
      </c>
      <c r="AS299" t="s">
        <v>3119</v>
      </c>
      <c r="AW299" t="s">
        <v>3119</v>
      </c>
      <c r="AX299" t="s">
        <v>3119</v>
      </c>
      <c r="AY299" t="s">
        <v>3119</v>
      </c>
      <c r="AZ299" t="s">
        <v>3119</v>
      </c>
      <c r="BA299" t="s">
        <v>3119</v>
      </c>
      <c r="BB299" t="s">
        <v>3119</v>
      </c>
      <c r="BC299" t="s">
        <v>3119</v>
      </c>
      <c r="BD299" t="s">
        <v>3118</v>
      </c>
      <c r="BE299" t="s">
        <v>3118</v>
      </c>
      <c r="BF299" t="s">
        <v>3118</v>
      </c>
      <c r="BG299" t="s">
        <v>3118</v>
      </c>
      <c r="BH299" t="s">
        <v>3118</v>
      </c>
      <c r="BI299" t="str">
        <f t="shared" si="23"/>
        <v>Yes</v>
      </c>
      <c r="BJ299" t="str">
        <f t="shared" si="24"/>
        <v>Yes</v>
      </c>
      <c r="BK299" t="str">
        <f t="shared" si="25"/>
        <v>No</v>
      </c>
    </row>
    <row r="300" spans="16:63" x14ac:dyDescent="0.25">
      <c r="P300" t="str">
        <f t="shared" si="21"/>
        <v>035Public School31</v>
      </c>
      <c r="Q300">
        <f t="shared" si="22"/>
        <v>31</v>
      </c>
      <c r="R300" s="179" t="s">
        <v>142</v>
      </c>
      <c r="S300" s="179" t="s">
        <v>5378</v>
      </c>
      <c r="T300" t="s">
        <v>671</v>
      </c>
      <c r="U300" t="s">
        <v>5379</v>
      </c>
      <c r="V300" t="s">
        <v>4210</v>
      </c>
      <c r="W300" t="s">
        <v>4152</v>
      </c>
      <c r="X300" t="s">
        <v>5380</v>
      </c>
      <c r="Z300" t="s">
        <v>221</v>
      </c>
      <c r="AA300" t="s">
        <v>2855</v>
      </c>
      <c r="AB300" t="s">
        <v>3203</v>
      </c>
      <c r="AD300" t="s">
        <v>81</v>
      </c>
      <c r="AM300">
        <v>6045334491</v>
      </c>
      <c r="AN300">
        <v>6045337803</v>
      </c>
      <c r="AO300" t="s">
        <v>3396</v>
      </c>
      <c r="AR300" t="s">
        <v>3118</v>
      </c>
      <c r="AS300" t="s">
        <v>3119</v>
      </c>
      <c r="AW300" t="s">
        <v>3119</v>
      </c>
      <c r="AX300" t="s">
        <v>3119</v>
      </c>
      <c r="AY300" t="s">
        <v>3119</v>
      </c>
      <c r="AZ300" t="s">
        <v>3119</v>
      </c>
      <c r="BA300" t="s">
        <v>3119</v>
      </c>
      <c r="BB300" t="s">
        <v>3118</v>
      </c>
      <c r="BC300" t="s">
        <v>3118</v>
      </c>
      <c r="BD300" t="s">
        <v>3118</v>
      </c>
      <c r="BE300" t="s">
        <v>3118</v>
      </c>
      <c r="BF300" t="s">
        <v>3118</v>
      </c>
      <c r="BG300" t="s">
        <v>3118</v>
      </c>
      <c r="BH300" t="s">
        <v>3118</v>
      </c>
      <c r="BI300" t="str">
        <f t="shared" si="23"/>
        <v>Yes</v>
      </c>
      <c r="BJ300" t="str">
        <f t="shared" si="24"/>
        <v>Yes</v>
      </c>
      <c r="BK300" t="str">
        <f t="shared" si="25"/>
        <v>No</v>
      </c>
    </row>
    <row r="301" spans="16:63" x14ac:dyDescent="0.25">
      <c r="P301" t="str">
        <f t="shared" si="21"/>
        <v>035Public School32</v>
      </c>
      <c r="Q301">
        <f t="shared" si="22"/>
        <v>32</v>
      </c>
      <c r="R301" s="179" t="s">
        <v>142</v>
      </c>
      <c r="S301" s="179" t="s">
        <v>5381</v>
      </c>
      <c r="T301" t="s">
        <v>1110</v>
      </c>
      <c r="U301" t="s">
        <v>5382</v>
      </c>
      <c r="V301" t="s">
        <v>4210</v>
      </c>
      <c r="W301" t="s">
        <v>4152</v>
      </c>
      <c r="X301" t="s">
        <v>5383</v>
      </c>
      <c r="Z301" t="s">
        <v>609</v>
      </c>
      <c r="AA301" t="s">
        <v>2279</v>
      </c>
      <c r="AB301" t="s">
        <v>3203</v>
      </c>
      <c r="AD301" t="s">
        <v>81</v>
      </c>
      <c r="AM301">
        <v>6045304101</v>
      </c>
      <c r="AN301">
        <v>6045303751</v>
      </c>
      <c r="AO301" t="s">
        <v>3385</v>
      </c>
      <c r="AR301" t="s">
        <v>3118</v>
      </c>
      <c r="AS301" t="s">
        <v>3119</v>
      </c>
      <c r="AW301" t="s">
        <v>3119</v>
      </c>
      <c r="AX301" t="s">
        <v>3119</v>
      </c>
      <c r="AY301" t="s">
        <v>3119</v>
      </c>
      <c r="AZ301" t="s">
        <v>3119</v>
      </c>
      <c r="BA301" t="s">
        <v>3119</v>
      </c>
      <c r="BB301" t="s">
        <v>3118</v>
      </c>
      <c r="BC301" t="s">
        <v>3118</v>
      </c>
      <c r="BD301" t="s">
        <v>3118</v>
      </c>
      <c r="BE301" t="s">
        <v>3118</v>
      </c>
      <c r="BF301" t="s">
        <v>3118</v>
      </c>
      <c r="BG301" t="s">
        <v>3118</v>
      </c>
      <c r="BH301" t="s">
        <v>3118</v>
      </c>
      <c r="BI301" t="str">
        <f t="shared" si="23"/>
        <v>Yes</v>
      </c>
      <c r="BJ301" t="str">
        <f t="shared" si="24"/>
        <v>Yes</v>
      </c>
      <c r="BK301" t="str">
        <f t="shared" si="25"/>
        <v>No</v>
      </c>
    </row>
    <row r="302" spans="16:63" x14ac:dyDescent="0.25">
      <c r="P302" t="str">
        <f t="shared" si="21"/>
        <v>035Public School33</v>
      </c>
      <c r="Q302">
        <f t="shared" si="22"/>
        <v>33</v>
      </c>
      <c r="R302" s="179" t="s">
        <v>142</v>
      </c>
      <c r="S302" s="179" t="s">
        <v>5384</v>
      </c>
      <c r="T302" t="s">
        <v>172</v>
      </c>
      <c r="U302" t="s">
        <v>5385</v>
      </c>
      <c r="V302" t="s">
        <v>4210</v>
      </c>
      <c r="W302" t="s">
        <v>4152</v>
      </c>
      <c r="X302" t="s">
        <v>5386</v>
      </c>
      <c r="Z302" t="s">
        <v>1596</v>
      </c>
      <c r="AA302" t="s">
        <v>1866</v>
      </c>
      <c r="AB302" t="s">
        <v>3203</v>
      </c>
      <c r="AD302" t="s">
        <v>81</v>
      </c>
      <c r="AM302">
        <v>6048887109</v>
      </c>
      <c r="AN302">
        <v>6048887102</v>
      </c>
      <c r="AO302" t="s">
        <v>9296</v>
      </c>
      <c r="AR302" t="s">
        <v>3118</v>
      </c>
      <c r="AS302" t="s">
        <v>3119</v>
      </c>
      <c r="AW302" t="s">
        <v>3119</v>
      </c>
      <c r="AX302" t="s">
        <v>3119</v>
      </c>
      <c r="AY302" t="s">
        <v>3119</v>
      </c>
      <c r="AZ302" t="s">
        <v>3119</v>
      </c>
      <c r="BA302" t="s">
        <v>3119</v>
      </c>
      <c r="BB302" t="s">
        <v>3119</v>
      </c>
      <c r="BC302" t="s">
        <v>3119</v>
      </c>
      <c r="BD302" t="s">
        <v>3118</v>
      </c>
      <c r="BE302" t="s">
        <v>3118</v>
      </c>
      <c r="BF302" t="s">
        <v>3118</v>
      </c>
      <c r="BG302" t="s">
        <v>3118</v>
      </c>
      <c r="BH302" t="s">
        <v>3118</v>
      </c>
      <c r="BI302" t="str">
        <f t="shared" si="23"/>
        <v>Yes</v>
      </c>
      <c r="BJ302" t="str">
        <f t="shared" si="24"/>
        <v>Yes</v>
      </c>
      <c r="BK302" t="str">
        <f t="shared" si="25"/>
        <v>No</v>
      </c>
    </row>
    <row r="303" spans="16:63" x14ac:dyDescent="0.25">
      <c r="P303" t="str">
        <f t="shared" si="21"/>
        <v>035Public School34</v>
      </c>
      <c r="Q303">
        <f t="shared" si="22"/>
        <v>34</v>
      </c>
      <c r="R303" s="179" t="s">
        <v>142</v>
      </c>
      <c r="S303" s="179" t="s">
        <v>5387</v>
      </c>
      <c r="T303" t="s">
        <v>882</v>
      </c>
      <c r="U303" t="s">
        <v>5388</v>
      </c>
      <c r="V303" t="s">
        <v>4210</v>
      </c>
      <c r="W303" t="s">
        <v>4152</v>
      </c>
      <c r="X303" t="s">
        <v>5389</v>
      </c>
      <c r="Z303" t="s">
        <v>273</v>
      </c>
      <c r="AA303" t="s">
        <v>2178</v>
      </c>
      <c r="AB303" t="s">
        <v>3203</v>
      </c>
      <c r="AD303" t="s">
        <v>81</v>
      </c>
      <c r="AM303">
        <v>6048820114</v>
      </c>
      <c r="AN303">
        <v>6048822617</v>
      </c>
      <c r="AO303" t="s">
        <v>3398</v>
      </c>
      <c r="AR303" t="s">
        <v>3118</v>
      </c>
      <c r="AS303" t="s">
        <v>3119</v>
      </c>
      <c r="AW303" t="s">
        <v>3119</v>
      </c>
      <c r="AX303" t="s">
        <v>3119</v>
      </c>
      <c r="AY303" t="s">
        <v>3119</v>
      </c>
      <c r="AZ303" t="s">
        <v>3119</v>
      </c>
      <c r="BA303" t="s">
        <v>3119</v>
      </c>
      <c r="BB303" t="s">
        <v>3119</v>
      </c>
      <c r="BC303" t="s">
        <v>3119</v>
      </c>
      <c r="BD303" t="s">
        <v>3118</v>
      </c>
      <c r="BE303" t="s">
        <v>3118</v>
      </c>
      <c r="BF303" t="s">
        <v>3118</v>
      </c>
      <c r="BG303" t="s">
        <v>3118</v>
      </c>
      <c r="BH303" t="s">
        <v>3118</v>
      </c>
      <c r="BI303" t="str">
        <f t="shared" si="23"/>
        <v>Yes</v>
      </c>
      <c r="BJ303" t="str">
        <f t="shared" si="24"/>
        <v>Yes</v>
      </c>
      <c r="BK303" t="str">
        <f t="shared" si="25"/>
        <v>No</v>
      </c>
    </row>
    <row r="304" spans="16:63" x14ac:dyDescent="0.25">
      <c r="P304" t="str">
        <f t="shared" si="21"/>
        <v>035Public School35</v>
      </c>
      <c r="Q304">
        <f t="shared" si="22"/>
        <v>35</v>
      </c>
      <c r="R304" s="179" t="s">
        <v>142</v>
      </c>
      <c r="S304" s="179" t="s">
        <v>5390</v>
      </c>
      <c r="T304" t="s">
        <v>1714</v>
      </c>
      <c r="U304" t="s">
        <v>5391</v>
      </c>
      <c r="V304" t="s">
        <v>4210</v>
      </c>
      <c r="W304" t="s">
        <v>4152</v>
      </c>
      <c r="X304" t="s">
        <v>5392</v>
      </c>
      <c r="Z304" t="s">
        <v>574</v>
      </c>
      <c r="AA304" t="s">
        <v>2177</v>
      </c>
      <c r="AB304" t="s">
        <v>3203</v>
      </c>
      <c r="AD304" t="s">
        <v>81</v>
      </c>
      <c r="AM304">
        <v>6048820220</v>
      </c>
      <c r="AN304">
        <v>6048820557</v>
      </c>
      <c r="AO304" t="s">
        <v>3399</v>
      </c>
      <c r="AR304" t="s">
        <v>3118</v>
      </c>
      <c r="AS304" t="s">
        <v>3118</v>
      </c>
      <c r="AW304" t="s">
        <v>3118</v>
      </c>
      <c r="AX304" t="s">
        <v>3118</v>
      </c>
      <c r="AY304" t="s">
        <v>3118</v>
      </c>
      <c r="AZ304" t="s">
        <v>3118</v>
      </c>
      <c r="BA304" t="s">
        <v>3118</v>
      </c>
      <c r="BB304" t="s">
        <v>3118</v>
      </c>
      <c r="BC304" t="s">
        <v>3118</v>
      </c>
      <c r="BD304" t="s">
        <v>3119</v>
      </c>
      <c r="BE304" t="s">
        <v>3119</v>
      </c>
      <c r="BF304" t="s">
        <v>3119</v>
      </c>
      <c r="BG304" t="s">
        <v>3119</v>
      </c>
      <c r="BH304" t="s">
        <v>3119</v>
      </c>
      <c r="BI304" t="str">
        <f t="shared" si="23"/>
        <v>No</v>
      </c>
      <c r="BJ304" t="str">
        <f t="shared" si="24"/>
        <v>No</v>
      </c>
      <c r="BK304" t="str">
        <f t="shared" si="25"/>
        <v>Yes</v>
      </c>
    </row>
    <row r="305" spans="16:63" x14ac:dyDescent="0.25">
      <c r="P305" t="str">
        <f t="shared" si="21"/>
        <v>035Public School36</v>
      </c>
      <c r="Q305">
        <f t="shared" si="22"/>
        <v>36</v>
      </c>
      <c r="R305" s="179" t="s">
        <v>142</v>
      </c>
      <c r="S305" s="179" t="s">
        <v>5393</v>
      </c>
      <c r="T305" t="s">
        <v>1003</v>
      </c>
      <c r="U305" t="s">
        <v>5394</v>
      </c>
      <c r="V305" t="s">
        <v>4210</v>
      </c>
      <c r="W305" t="s">
        <v>4152</v>
      </c>
      <c r="X305" t="s">
        <v>5395</v>
      </c>
      <c r="Z305" t="s">
        <v>2271</v>
      </c>
      <c r="AA305" t="s">
        <v>2520</v>
      </c>
      <c r="AB305" t="s">
        <v>3203</v>
      </c>
      <c r="AD305" t="s">
        <v>81</v>
      </c>
      <c r="AM305">
        <v>6045300251</v>
      </c>
      <c r="AN305">
        <v>6045300217</v>
      </c>
      <c r="AO305" t="s">
        <v>3400</v>
      </c>
      <c r="AR305" t="s">
        <v>3118</v>
      </c>
      <c r="AS305" t="s">
        <v>3119</v>
      </c>
      <c r="AW305" t="s">
        <v>3119</v>
      </c>
      <c r="AX305" t="s">
        <v>3119</v>
      </c>
      <c r="AY305" t="s">
        <v>3119</v>
      </c>
      <c r="AZ305" t="s">
        <v>3119</v>
      </c>
      <c r="BA305" t="s">
        <v>3119</v>
      </c>
      <c r="BB305" t="s">
        <v>3118</v>
      </c>
      <c r="BC305" t="s">
        <v>3118</v>
      </c>
      <c r="BD305" t="s">
        <v>3118</v>
      </c>
      <c r="BE305" t="s">
        <v>3118</v>
      </c>
      <c r="BF305" t="s">
        <v>3118</v>
      </c>
      <c r="BG305" t="s">
        <v>3118</v>
      </c>
      <c r="BH305" t="s">
        <v>3118</v>
      </c>
      <c r="BI305" t="str">
        <f t="shared" si="23"/>
        <v>Yes</v>
      </c>
      <c r="BJ305" t="str">
        <f t="shared" si="24"/>
        <v>Yes</v>
      </c>
      <c r="BK305" t="str">
        <f t="shared" si="25"/>
        <v>No</v>
      </c>
    </row>
    <row r="306" spans="16:63" x14ac:dyDescent="0.25">
      <c r="P306" t="str">
        <f t="shared" si="21"/>
        <v>035Public School37</v>
      </c>
      <c r="Q306">
        <f t="shared" si="22"/>
        <v>37</v>
      </c>
      <c r="R306" s="179" t="s">
        <v>142</v>
      </c>
      <c r="S306" s="179" t="s">
        <v>5396</v>
      </c>
      <c r="T306" t="s">
        <v>1108</v>
      </c>
      <c r="U306" t="s">
        <v>5397</v>
      </c>
      <c r="V306" t="s">
        <v>4210</v>
      </c>
      <c r="W306" t="s">
        <v>4152</v>
      </c>
      <c r="X306" t="s">
        <v>5398</v>
      </c>
      <c r="Z306" t="s">
        <v>2081</v>
      </c>
      <c r="AA306" t="s">
        <v>2082</v>
      </c>
      <c r="AB306" t="s">
        <v>3203</v>
      </c>
      <c r="AD306" t="s">
        <v>81</v>
      </c>
      <c r="AM306">
        <v>6045309973</v>
      </c>
      <c r="AN306">
        <v>6045303819</v>
      </c>
      <c r="AO306" t="s">
        <v>9297</v>
      </c>
      <c r="AR306" t="s">
        <v>3118</v>
      </c>
      <c r="AS306" t="s">
        <v>3119</v>
      </c>
      <c r="AW306" t="s">
        <v>3119</v>
      </c>
      <c r="AX306" t="s">
        <v>3119</v>
      </c>
      <c r="AY306" t="s">
        <v>3119</v>
      </c>
      <c r="AZ306" t="s">
        <v>3119</v>
      </c>
      <c r="BA306" t="s">
        <v>3119</v>
      </c>
      <c r="BB306" t="s">
        <v>3118</v>
      </c>
      <c r="BC306" t="s">
        <v>3118</v>
      </c>
      <c r="BD306" t="s">
        <v>3118</v>
      </c>
      <c r="BE306" t="s">
        <v>3118</v>
      </c>
      <c r="BF306" t="s">
        <v>3118</v>
      </c>
      <c r="BG306" t="s">
        <v>3118</v>
      </c>
      <c r="BH306" t="s">
        <v>3118</v>
      </c>
      <c r="BI306" t="str">
        <f t="shared" si="23"/>
        <v>Yes</v>
      </c>
      <c r="BJ306" t="str">
        <f t="shared" si="24"/>
        <v>Yes</v>
      </c>
      <c r="BK306" t="str">
        <f t="shared" si="25"/>
        <v>No</v>
      </c>
    </row>
    <row r="307" spans="16:63" x14ac:dyDescent="0.25">
      <c r="P307" t="str">
        <f t="shared" si="21"/>
        <v>035Public School38</v>
      </c>
      <c r="Q307">
        <f t="shared" si="22"/>
        <v>38</v>
      </c>
      <c r="R307" s="179" t="s">
        <v>142</v>
      </c>
      <c r="S307" s="179" t="s">
        <v>5399</v>
      </c>
      <c r="T307" t="s">
        <v>670</v>
      </c>
      <c r="U307" t="s">
        <v>5400</v>
      </c>
      <c r="V307" t="s">
        <v>4210</v>
      </c>
      <c r="W307" t="s">
        <v>4152</v>
      </c>
      <c r="X307" t="s">
        <v>5401</v>
      </c>
      <c r="Z307" t="s">
        <v>448</v>
      </c>
      <c r="AA307" t="s">
        <v>8978</v>
      </c>
      <c r="AB307" t="s">
        <v>3203</v>
      </c>
      <c r="AD307" t="s">
        <v>81</v>
      </c>
      <c r="AM307">
        <v>6045138000</v>
      </c>
      <c r="AN307">
        <v>6045138008</v>
      </c>
      <c r="AO307" t="s">
        <v>9298</v>
      </c>
      <c r="AR307" t="s">
        <v>3118</v>
      </c>
      <c r="AS307" t="s">
        <v>3119</v>
      </c>
      <c r="AW307" t="s">
        <v>3119</v>
      </c>
      <c r="AX307" t="s">
        <v>3119</v>
      </c>
      <c r="AY307" t="s">
        <v>3119</v>
      </c>
      <c r="AZ307" t="s">
        <v>3119</v>
      </c>
      <c r="BA307" t="s">
        <v>3119</v>
      </c>
      <c r="BB307" t="s">
        <v>3119</v>
      </c>
      <c r="BC307" t="s">
        <v>3119</v>
      </c>
      <c r="BD307" t="s">
        <v>3118</v>
      </c>
      <c r="BE307" t="s">
        <v>3118</v>
      </c>
      <c r="BF307" t="s">
        <v>3118</v>
      </c>
      <c r="BG307" t="s">
        <v>3118</v>
      </c>
      <c r="BH307" t="s">
        <v>3118</v>
      </c>
      <c r="BI307" t="str">
        <f t="shared" si="23"/>
        <v>Yes</v>
      </c>
      <c r="BJ307" t="str">
        <f t="shared" si="24"/>
        <v>Yes</v>
      </c>
      <c r="BK307" t="str">
        <f t="shared" si="25"/>
        <v>No</v>
      </c>
    </row>
    <row r="308" spans="16:63" x14ac:dyDescent="0.25">
      <c r="P308" t="str">
        <f t="shared" si="21"/>
        <v>035Public School39</v>
      </c>
      <c r="Q308">
        <f t="shared" si="22"/>
        <v>39</v>
      </c>
      <c r="R308" s="179" t="s">
        <v>142</v>
      </c>
      <c r="S308" s="179" t="s">
        <v>5402</v>
      </c>
      <c r="T308" t="s">
        <v>1654</v>
      </c>
      <c r="U308" t="s">
        <v>5403</v>
      </c>
      <c r="V308" t="s">
        <v>4210</v>
      </c>
      <c r="W308" t="s">
        <v>4152</v>
      </c>
      <c r="X308" t="s">
        <v>5404</v>
      </c>
      <c r="Z308" t="s">
        <v>2521</v>
      </c>
      <c r="AA308" t="s">
        <v>2522</v>
      </c>
      <c r="AB308" t="s">
        <v>3203</v>
      </c>
      <c r="AD308" t="s">
        <v>81</v>
      </c>
      <c r="AM308">
        <v>6048886111</v>
      </c>
      <c r="AN308">
        <v>6048829378</v>
      </c>
      <c r="AO308" t="s">
        <v>3401</v>
      </c>
      <c r="AR308" t="s">
        <v>3118</v>
      </c>
      <c r="AS308" t="s">
        <v>3119</v>
      </c>
      <c r="AW308" t="s">
        <v>3119</v>
      </c>
      <c r="AX308" t="s">
        <v>3119</v>
      </c>
      <c r="AY308" t="s">
        <v>3119</v>
      </c>
      <c r="AZ308" t="s">
        <v>3119</v>
      </c>
      <c r="BA308" t="s">
        <v>3119</v>
      </c>
      <c r="BB308" t="s">
        <v>3119</v>
      </c>
      <c r="BC308" t="s">
        <v>3119</v>
      </c>
      <c r="BD308" t="s">
        <v>3118</v>
      </c>
      <c r="BE308" t="s">
        <v>3118</v>
      </c>
      <c r="BF308" t="s">
        <v>3118</v>
      </c>
      <c r="BG308" t="s">
        <v>3118</v>
      </c>
      <c r="BH308" t="s">
        <v>3118</v>
      </c>
      <c r="BI308" t="str">
        <f t="shared" si="23"/>
        <v>Yes</v>
      </c>
      <c r="BJ308" t="str">
        <f t="shared" si="24"/>
        <v>Yes</v>
      </c>
      <c r="BK308" t="str">
        <f t="shared" si="25"/>
        <v>No</v>
      </c>
    </row>
    <row r="309" spans="16:63" x14ac:dyDescent="0.25">
      <c r="P309" t="str">
        <f t="shared" si="21"/>
        <v>035Public School40</v>
      </c>
      <c r="Q309">
        <f t="shared" si="22"/>
        <v>40</v>
      </c>
      <c r="R309" s="179" t="s">
        <v>142</v>
      </c>
      <c r="S309" s="179" t="s">
        <v>5405</v>
      </c>
      <c r="T309" t="s">
        <v>1413</v>
      </c>
      <c r="U309" t="s">
        <v>5406</v>
      </c>
      <c r="V309" t="s">
        <v>4210</v>
      </c>
      <c r="W309" t="s">
        <v>4152</v>
      </c>
      <c r="X309" t="s">
        <v>5407</v>
      </c>
      <c r="Z309" t="s">
        <v>1655</v>
      </c>
      <c r="AA309" t="s">
        <v>1656</v>
      </c>
      <c r="AB309" t="s">
        <v>3203</v>
      </c>
      <c r="AD309" t="s">
        <v>81</v>
      </c>
      <c r="AM309">
        <v>6045327814</v>
      </c>
      <c r="AN309">
        <v>6045327629</v>
      </c>
      <c r="AO309" t="s">
        <v>3402</v>
      </c>
      <c r="AR309" t="s">
        <v>3118</v>
      </c>
      <c r="AS309" t="s">
        <v>3119</v>
      </c>
      <c r="AW309" t="s">
        <v>3119</v>
      </c>
      <c r="AX309" t="s">
        <v>3119</v>
      </c>
      <c r="AY309" t="s">
        <v>3119</v>
      </c>
      <c r="AZ309" t="s">
        <v>3119</v>
      </c>
      <c r="BA309" t="s">
        <v>3119</v>
      </c>
      <c r="BB309" t="s">
        <v>3118</v>
      </c>
      <c r="BC309" t="s">
        <v>3118</v>
      </c>
      <c r="BD309" t="s">
        <v>3118</v>
      </c>
      <c r="BE309" t="s">
        <v>3118</v>
      </c>
      <c r="BF309" t="s">
        <v>3118</v>
      </c>
      <c r="BG309" t="s">
        <v>3118</v>
      </c>
      <c r="BH309" t="s">
        <v>3118</v>
      </c>
      <c r="BI309" t="str">
        <f t="shared" si="23"/>
        <v>Yes</v>
      </c>
      <c r="BJ309" t="str">
        <f t="shared" si="24"/>
        <v>Yes</v>
      </c>
      <c r="BK309" t="str">
        <f t="shared" si="25"/>
        <v>No</v>
      </c>
    </row>
    <row r="310" spans="16:63" x14ac:dyDescent="0.25">
      <c r="P310" t="str">
        <f t="shared" si="21"/>
        <v>035Public School41</v>
      </c>
      <c r="Q310">
        <f t="shared" si="22"/>
        <v>41</v>
      </c>
      <c r="R310" s="179" t="s">
        <v>142</v>
      </c>
      <c r="S310" s="179" t="s">
        <v>5408</v>
      </c>
      <c r="T310" t="s">
        <v>1109</v>
      </c>
      <c r="U310" t="s">
        <v>5409</v>
      </c>
      <c r="V310" t="s">
        <v>4210</v>
      </c>
      <c r="W310" t="s">
        <v>4152</v>
      </c>
      <c r="X310" t="s">
        <v>5410</v>
      </c>
      <c r="Z310" t="s">
        <v>402</v>
      </c>
      <c r="AA310" t="s">
        <v>8979</v>
      </c>
      <c r="AB310" t="s">
        <v>3203</v>
      </c>
      <c r="AD310" t="s">
        <v>81</v>
      </c>
      <c r="AM310">
        <v>6045344779</v>
      </c>
      <c r="AN310">
        <v>6045344795</v>
      </c>
      <c r="AO310" t="s">
        <v>9299</v>
      </c>
      <c r="AR310" t="s">
        <v>3118</v>
      </c>
      <c r="AS310" t="s">
        <v>3118</v>
      </c>
      <c r="AW310" t="s">
        <v>3118</v>
      </c>
      <c r="AX310" t="s">
        <v>3118</v>
      </c>
      <c r="AY310" t="s">
        <v>3118</v>
      </c>
      <c r="AZ310" t="s">
        <v>3118</v>
      </c>
      <c r="BA310" t="s">
        <v>3118</v>
      </c>
      <c r="BB310" t="s">
        <v>3119</v>
      </c>
      <c r="BC310" t="s">
        <v>3119</v>
      </c>
      <c r="BD310" t="s">
        <v>3119</v>
      </c>
      <c r="BE310" t="s">
        <v>3119</v>
      </c>
      <c r="BF310" t="s">
        <v>3119</v>
      </c>
      <c r="BG310" t="s">
        <v>3119</v>
      </c>
      <c r="BH310" t="s">
        <v>3119</v>
      </c>
      <c r="BI310" t="str">
        <f t="shared" si="23"/>
        <v>No</v>
      </c>
      <c r="BJ310" t="str">
        <f t="shared" si="24"/>
        <v>Yes</v>
      </c>
      <c r="BK310" t="str">
        <f t="shared" si="25"/>
        <v>Yes</v>
      </c>
    </row>
    <row r="311" spans="16:63" x14ac:dyDescent="0.25">
      <c r="P311" t="str">
        <f t="shared" si="21"/>
        <v>035Public School42</v>
      </c>
      <c r="Q311">
        <f t="shared" si="22"/>
        <v>42</v>
      </c>
      <c r="R311" s="179" t="s">
        <v>142</v>
      </c>
      <c r="S311" s="179" t="s">
        <v>5411</v>
      </c>
      <c r="T311" t="s">
        <v>901</v>
      </c>
      <c r="U311" t="s">
        <v>5412</v>
      </c>
      <c r="V311" t="s">
        <v>4210</v>
      </c>
      <c r="W311" t="s">
        <v>4152</v>
      </c>
      <c r="X311" t="s">
        <v>5413</v>
      </c>
      <c r="Z311" t="s">
        <v>144</v>
      </c>
      <c r="AA311" t="s">
        <v>2396</v>
      </c>
      <c r="AB311" t="s">
        <v>3203</v>
      </c>
      <c r="AD311" t="s">
        <v>81</v>
      </c>
      <c r="AM311">
        <v>6045349285</v>
      </c>
      <c r="AN311">
        <v>6045348986</v>
      </c>
      <c r="AO311" t="s">
        <v>3404</v>
      </c>
      <c r="AR311" t="s">
        <v>3118</v>
      </c>
      <c r="AS311" t="s">
        <v>3118</v>
      </c>
      <c r="AW311" t="s">
        <v>3118</v>
      </c>
      <c r="AX311" t="s">
        <v>3118</v>
      </c>
      <c r="AY311" t="s">
        <v>3118</v>
      </c>
      <c r="AZ311" t="s">
        <v>3118</v>
      </c>
      <c r="BA311" t="s">
        <v>3118</v>
      </c>
      <c r="BB311" t="s">
        <v>3119</v>
      </c>
      <c r="BC311" t="s">
        <v>3119</v>
      </c>
      <c r="BD311" t="s">
        <v>3119</v>
      </c>
      <c r="BE311" t="s">
        <v>3118</v>
      </c>
      <c r="BF311" t="s">
        <v>3118</v>
      </c>
      <c r="BG311" t="s">
        <v>3118</v>
      </c>
      <c r="BH311" t="s">
        <v>3118</v>
      </c>
      <c r="BI311" t="str">
        <f t="shared" si="23"/>
        <v>No</v>
      </c>
      <c r="BJ311" t="str">
        <f t="shared" si="24"/>
        <v>Yes</v>
      </c>
      <c r="BK311" t="str">
        <f t="shared" si="25"/>
        <v>Yes</v>
      </c>
    </row>
    <row r="312" spans="16:63" x14ac:dyDescent="0.25">
      <c r="P312" t="str">
        <f t="shared" si="21"/>
        <v>035Public School43</v>
      </c>
      <c r="Q312">
        <f t="shared" si="22"/>
        <v>43</v>
      </c>
      <c r="R312" s="179" t="s">
        <v>142</v>
      </c>
      <c r="S312" s="179" t="s">
        <v>5414</v>
      </c>
      <c r="T312" t="s">
        <v>311</v>
      </c>
      <c r="U312" t="s">
        <v>5415</v>
      </c>
      <c r="V312" t="s">
        <v>4217</v>
      </c>
      <c r="W312" t="s">
        <v>4152</v>
      </c>
      <c r="X312" t="s">
        <v>5416</v>
      </c>
      <c r="Z312" t="s">
        <v>2579</v>
      </c>
      <c r="AA312" t="s">
        <v>8980</v>
      </c>
      <c r="AB312" t="s">
        <v>3203</v>
      </c>
      <c r="AD312" t="s">
        <v>81</v>
      </c>
      <c r="AM312">
        <v>6048568178</v>
      </c>
      <c r="AN312">
        <v>6048567831</v>
      </c>
      <c r="AO312" t="s">
        <v>9300</v>
      </c>
      <c r="AR312" t="s">
        <v>3118</v>
      </c>
      <c r="AS312" t="s">
        <v>3118</v>
      </c>
      <c r="AW312" t="s">
        <v>3118</v>
      </c>
      <c r="AX312" t="s">
        <v>3118</v>
      </c>
      <c r="AY312" t="s">
        <v>3118</v>
      </c>
      <c r="AZ312" t="s">
        <v>3118</v>
      </c>
      <c r="BA312" t="s">
        <v>3118</v>
      </c>
      <c r="BB312" t="s">
        <v>3119</v>
      </c>
      <c r="BC312" t="s">
        <v>3119</v>
      </c>
      <c r="BD312" t="s">
        <v>3119</v>
      </c>
      <c r="BE312" t="s">
        <v>3118</v>
      </c>
      <c r="BF312" t="s">
        <v>3118</v>
      </c>
      <c r="BG312" t="s">
        <v>3118</v>
      </c>
      <c r="BH312" t="s">
        <v>3118</v>
      </c>
      <c r="BI312" t="str">
        <f t="shared" si="23"/>
        <v>No</v>
      </c>
      <c r="BJ312" t="str">
        <f t="shared" si="24"/>
        <v>Yes</v>
      </c>
      <c r="BK312" t="str">
        <f t="shared" si="25"/>
        <v>Yes</v>
      </c>
    </row>
    <row r="313" spans="16:63" x14ac:dyDescent="0.25">
      <c r="P313" t="str">
        <f t="shared" si="21"/>
        <v>035Public School44</v>
      </c>
      <c r="Q313">
        <f t="shared" si="22"/>
        <v>44</v>
      </c>
      <c r="R313" s="179" t="s">
        <v>142</v>
      </c>
      <c r="S313" s="179" t="s">
        <v>5417</v>
      </c>
      <c r="T313" t="s">
        <v>1159</v>
      </c>
      <c r="U313" t="s">
        <v>5418</v>
      </c>
      <c r="V313" t="s">
        <v>4210</v>
      </c>
      <c r="W313" t="s">
        <v>4152</v>
      </c>
      <c r="X313" t="s">
        <v>5419</v>
      </c>
      <c r="Z313" t="s">
        <v>2856</v>
      </c>
      <c r="AA313" t="s">
        <v>559</v>
      </c>
      <c r="AB313" t="s">
        <v>3203</v>
      </c>
      <c r="AD313" t="s">
        <v>81</v>
      </c>
      <c r="AM313">
        <v>6048881075</v>
      </c>
      <c r="AN313">
        <v>6048881022</v>
      </c>
      <c r="AR313" t="s">
        <v>3118</v>
      </c>
      <c r="AS313" t="s">
        <v>3119</v>
      </c>
      <c r="AW313" t="s">
        <v>3119</v>
      </c>
      <c r="AX313" t="s">
        <v>3119</v>
      </c>
      <c r="AY313" t="s">
        <v>3119</v>
      </c>
      <c r="AZ313" t="s">
        <v>3119</v>
      </c>
      <c r="BA313" t="s">
        <v>3119</v>
      </c>
      <c r="BB313" t="s">
        <v>3118</v>
      </c>
      <c r="BC313" t="s">
        <v>3118</v>
      </c>
      <c r="BD313" t="s">
        <v>3118</v>
      </c>
      <c r="BE313" t="s">
        <v>3118</v>
      </c>
      <c r="BF313" t="s">
        <v>3118</v>
      </c>
      <c r="BG313" t="s">
        <v>3118</v>
      </c>
      <c r="BH313" t="s">
        <v>3118</v>
      </c>
      <c r="BI313" t="str">
        <f t="shared" si="23"/>
        <v>Yes</v>
      </c>
      <c r="BJ313" t="str">
        <f t="shared" si="24"/>
        <v>Yes</v>
      </c>
      <c r="BK313" t="str">
        <f t="shared" si="25"/>
        <v>No</v>
      </c>
    </row>
    <row r="314" spans="16:63" x14ac:dyDescent="0.25">
      <c r="P314" t="str">
        <f t="shared" si="21"/>
        <v>035Public School45</v>
      </c>
      <c r="Q314">
        <f t="shared" si="22"/>
        <v>45</v>
      </c>
      <c r="R314" s="179" t="s">
        <v>142</v>
      </c>
      <c r="S314" s="179" t="s">
        <v>5420</v>
      </c>
      <c r="T314" t="s">
        <v>1868</v>
      </c>
      <c r="U314" t="s">
        <v>5421</v>
      </c>
      <c r="V314" t="s">
        <v>4210</v>
      </c>
      <c r="W314" t="s">
        <v>4152</v>
      </c>
      <c r="X314" t="s">
        <v>5422</v>
      </c>
      <c r="Z314" t="s">
        <v>219</v>
      </c>
      <c r="AA314" t="s">
        <v>2141</v>
      </c>
      <c r="AB314" t="s">
        <v>3203</v>
      </c>
      <c r="AD314" t="s">
        <v>81</v>
      </c>
      <c r="AM314">
        <v>6048885393</v>
      </c>
      <c r="AN314">
        <v>6048885356</v>
      </c>
      <c r="AR314" t="s">
        <v>3118</v>
      </c>
      <c r="AS314" t="s">
        <v>3119</v>
      </c>
      <c r="AW314" t="s">
        <v>3119</v>
      </c>
      <c r="AX314" t="s">
        <v>3119</v>
      </c>
      <c r="AY314" t="s">
        <v>3119</v>
      </c>
      <c r="AZ314" t="s">
        <v>3119</v>
      </c>
      <c r="BA314" t="s">
        <v>3119</v>
      </c>
      <c r="BB314" t="s">
        <v>3118</v>
      </c>
      <c r="BC314" t="s">
        <v>3118</v>
      </c>
      <c r="BD314" t="s">
        <v>3118</v>
      </c>
      <c r="BE314" t="s">
        <v>3118</v>
      </c>
      <c r="BF314" t="s">
        <v>3118</v>
      </c>
      <c r="BG314" t="s">
        <v>3118</v>
      </c>
      <c r="BH314" t="s">
        <v>3118</v>
      </c>
      <c r="BI314" t="str">
        <f t="shared" si="23"/>
        <v>Yes</v>
      </c>
      <c r="BJ314" t="str">
        <f t="shared" si="24"/>
        <v>Yes</v>
      </c>
      <c r="BK314" t="str">
        <f t="shared" si="25"/>
        <v>No</v>
      </c>
    </row>
    <row r="315" spans="16:63" x14ac:dyDescent="0.25">
      <c r="P315" t="str">
        <f t="shared" si="21"/>
        <v>035Public School46</v>
      </c>
      <c r="Q315">
        <f t="shared" si="22"/>
        <v>46</v>
      </c>
      <c r="R315" s="179" t="s">
        <v>142</v>
      </c>
      <c r="S315" s="179" t="s">
        <v>5423</v>
      </c>
      <c r="T315" t="s">
        <v>1991</v>
      </c>
      <c r="U315" t="s">
        <v>5424</v>
      </c>
      <c r="V315" t="s">
        <v>4210</v>
      </c>
      <c r="W315" t="s">
        <v>4152</v>
      </c>
      <c r="X315" t="s">
        <v>5425</v>
      </c>
      <c r="Z315" t="s">
        <v>2397</v>
      </c>
      <c r="AA315" t="s">
        <v>2398</v>
      </c>
      <c r="AB315" t="s">
        <v>3203</v>
      </c>
      <c r="AD315" t="s">
        <v>81</v>
      </c>
      <c r="AM315">
        <v>6048888065</v>
      </c>
      <c r="AN315">
        <v>6048888069</v>
      </c>
      <c r="AO315" t="s">
        <v>3406</v>
      </c>
      <c r="AR315" t="s">
        <v>3118</v>
      </c>
      <c r="AS315" t="s">
        <v>3118</v>
      </c>
      <c r="AW315" t="s">
        <v>3118</v>
      </c>
      <c r="AX315" t="s">
        <v>3118</v>
      </c>
      <c r="AY315" t="s">
        <v>3118</v>
      </c>
      <c r="AZ315" t="s">
        <v>3118</v>
      </c>
      <c r="BA315" t="s">
        <v>3118</v>
      </c>
      <c r="BB315" t="s">
        <v>3119</v>
      </c>
      <c r="BC315" t="s">
        <v>3119</v>
      </c>
      <c r="BD315" t="s">
        <v>3119</v>
      </c>
      <c r="BE315" t="s">
        <v>3118</v>
      </c>
      <c r="BF315" t="s">
        <v>3118</v>
      </c>
      <c r="BG315" t="s">
        <v>3118</v>
      </c>
      <c r="BH315" t="s">
        <v>3118</v>
      </c>
      <c r="BI315" t="str">
        <f t="shared" si="23"/>
        <v>No</v>
      </c>
      <c r="BJ315" t="str">
        <f t="shared" si="24"/>
        <v>Yes</v>
      </c>
      <c r="BK315" t="str">
        <f t="shared" si="25"/>
        <v>Yes</v>
      </c>
    </row>
    <row r="316" spans="16:63" x14ac:dyDescent="0.25">
      <c r="P316" t="str">
        <f t="shared" si="21"/>
        <v>035Public School47</v>
      </c>
      <c r="Q316">
        <f t="shared" si="22"/>
        <v>47</v>
      </c>
      <c r="R316" s="179" t="s">
        <v>142</v>
      </c>
      <c r="S316" s="179" t="s">
        <v>5426</v>
      </c>
      <c r="T316" t="s">
        <v>2079</v>
      </c>
      <c r="U316" t="s">
        <v>5352</v>
      </c>
      <c r="V316" t="s">
        <v>4210</v>
      </c>
      <c r="W316" t="s">
        <v>4152</v>
      </c>
      <c r="X316" t="s">
        <v>5353</v>
      </c>
      <c r="Z316" t="s">
        <v>237</v>
      </c>
      <c r="AA316" t="s">
        <v>238</v>
      </c>
      <c r="AB316" t="s">
        <v>3203</v>
      </c>
      <c r="AD316" t="s">
        <v>81</v>
      </c>
      <c r="AM316">
        <v>6045302141</v>
      </c>
      <c r="AN316">
        <v>6045305132</v>
      </c>
      <c r="AO316" t="s">
        <v>9294</v>
      </c>
      <c r="AR316" t="s">
        <v>3118</v>
      </c>
      <c r="AS316" t="s">
        <v>3118</v>
      </c>
      <c r="AW316" t="s">
        <v>3118</v>
      </c>
      <c r="AX316" t="s">
        <v>3118</v>
      </c>
      <c r="AY316" t="s">
        <v>3118</v>
      </c>
      <c r="AZ316" t="s">
        <v>3118</v>
      </c>
      <c r="BA316" t="s">
        <v>3118</v>
      </c>
      <c r="BB316" t="s">
        <v>3118</v>
      </c>
      <c r="BC316" t="s">
        <v>3118</v>
      </c>
      <c r="BD316" t="s">
        <v>3119</v>
      </c>
      <c r="BE316" t="s">
        <v>3119</v>
      </c>
      <c r="BF316" t="s">
        <v>3119</v>
      </c>
      <c r="BG316" t="s">
        <v>3119</v>
      </c>
      <c r="BH316" t="s">
        <v>3119</v>
      </c>
      <c r="BI316" t="str">
        <f t="shared" si="23"/>
        <v>No</v>
      </c>
      <c r="BJ316" t="str">
        <f t="shared" si="24"/>
        <v>No</v>
      </c>
      <c r="BK316" t="str">
        <f t="shared" si="25"/>
        <v>Yes</v>
      </c>
    </row>
    <row r="317" spans="16:63" x14ac:dyDescent="0.25">
      <c r="P317" t="str">
        <f t="shared" si="21"/>
        <v>035Public School48</v>
      </c>
      <c r="Q317">
        <f t="shared" si="22"/>
        <v>48</v>
      </c>
      <c r="R317" s="179" t="s">
        <v>142</v>
      </c>
      <c r="S317" s="179" t="s">
        <v>5427</v>
      </c>
      <c r="T317" t="s">
        <v>2399</v>
      </c>
      <c r="U317" t="s">
        <v>5428</v>
      </c>
      <c r="V317" t="s">
        <v>4210</v>
      </c>
      <c r="W317" t="s">
        <v>4152</v>
      </c>
      <c r="X317" t="s">
        <v>5368</v>
      </c>
      <c r="Z317" t="s">
        <v>1062</v>
      </c>
      <c r="AA317" t="s">
        <v>293</v>
      </c>
      <c r="AB317" t="s">
        <v>3203</v>
      </c>
      <c r="AD317" t="s">
        <v>81</v>
      </c>
      <c r="AM317">
        <v>7787264815</v>
      </c>
      <c r="AO317" t="s">
        <v>3407</v>
      </c>
      <c r="AR317" t="s">
        <v>3118</v>
      </c>
      <c r="AS317" t="s">
        <v>3118</v>
      </c>
      <c r="AW317" t="s">
        <v>3118</v>
      </c>
      <c r="AX317" t="s">
        <v>3118</v>
      </c>
      <c r="AY317" t="s">
        <v>3118</v>
      </c>
      <c r="AZ317" t="s">
        <v>3118</v>
      </c>
      <c r="BA317" t="s">
        <v>3118</v>
      </c>
      <c r="BB317" t="s">
        <v>3119</v>
      </c>
      <c r="BC317" t="s">
        <v>3119</v>
      </c>
      <c r="BD317" t="s">
        <v>3119</v>
      </c>
      <c r="BE317" t="s">
        <v>3118</v>
      </c>
      <c r="BF317" t="s">
        <v>3118</v>
      </c>
      <c r="BG317" t="s">
        <v>3118</v>
      </c>
      <c r="BH317" t="s">
        <v>3118</v>
      </c>
      <c r="BI317" t="str">
        <f t="shared" si="23"/>
        <v>No</v>
      </c>
      <c r="BJ317" t="str">
        <f t="shared" si="24"/>
        <v>Yes</v>
      </c>
      <c r="BK317" t="str">
        <f t="shared" si="25"/>
        <v>Yes</v>
      </c>
    </row>
    <row r="318" spans="16:63" x14ac:dyDescent="0.25">
      <c r="P318" t="str">
        <f t="shared" si="21"/>
        <v>035Public School49</v>
      </c>
      <c r="Q318">
        <f t="shared" si="22"/>
        <v>49</v>
      </c>
      <c r="R318" s="179" t="s">
        <v>142</v>
      </c>
      <c r="S318" s="179" t="s">
        <v>5429</v>
      </c>
      <c r="T318" t="s">
        <v>2640</v>
      </c>
      <c r="U318" t="s">
        <v>8662</v>
      </c>
      <c r="V318" t="s">
        <v>4210</v>
      </c>
      <c r="W318" t="s">
        <v>4152</v>
      </c>
      <c r="X318" t="s">
        <v>8663</v>
      </c>
      <c r="Z318" t="s">
        <v>1596</v>
      </c>
      <c r="AA318" t="s">
        <v>1866</v>
      </c>
      <c r="AB318" t="s">
        <v>3203</v>
      </c>
      <c r="AD318" t="s">
        <v>81</v>
      </c>
      <c r="AM318">
        <v>7787265555</v>
      </c>
      <c r="AN318">
        <v>7787059019</v>
      </c>
      <c r="AO318" t="s">
        <v>3397</v>
      </c>
      <c r="AR318" t="s">
        <v>3118</v>
      </c>
      <c r="AS318" t="s">
        <v>3119</v>
      </c>
      <c r="AW318" t="s">
        <v>3119</v>
      </c>
      <c r="AX318" t="s">
        <v>3119</v>
      </c>
      <c r="AY318" t="s">
        <v>3119</v>
      </c>
      <c r="AZ318" t="s">
        <v>3119</v>
      </c>
      <c r="BA318" t="s">
        <v>3119</v>
      </c>
      <c r="BB318" t="s">
        <v>3118</v>
      </c>
      <c r="BC318" t="s">
        <v>3118</v>
      </c>
      <c r="BD318" t="s">
        <v>3118</v>
      </c>
      <c r="BE318" t="s">
        <v>3118</v>
      </c>
      <c r="BF318" t="s">
        <v>3118</v>
      </c>
      <c r="BG318" t="s">
        <v>3118</v>
      </c>
      <c r="BH318" t="s">
        <v>3118</v>
      </c>
      <c r="BI318" t="str">
        <f t="shared" si="23"/>
        <v>Yes</v>
      </c>
      <c r="BJ318" t="str">
        <f t="shared" si="24"/>
        <v>Yes</v>
      </c>
      <c r="BK318" t="str">
        <f t="shared" si="25"/>
        <v>No</v>
      </c>
    </row>
    <row r="319" spans="16:63" x14ac:dyDescent="0.25">
      <c r="P319" t="str">
        <f t="shared" si="21"/>
        <v>036Public School1</v>
      </c>
      <c r="Q319">
        <f t="shared" si="22"/>
        <v>1</v>
      </c>
      <c r="R319" s="179" t="s">
        <v>98</v>
      </c>
      <c r="S319" s="179" t="s">
        <v>4224</v>
      </c>
      <c r="T319" t="s">
        <v>2671</v>
      </c>
      <c r="U319" t="s">
        <v>4225</v>
      </c>
      <c r="V319" t="s">
        <v>4226</v>
      </c>
      <c r="W319" t="s">
        <v>4152</v>
      </c>
      <c r="X319" t="s">
        <v>4227</v>
      </c>
      <c r="Z319" t="s">
        <v>603</v>
      </c>
      <c r="AA319" t="s">
        <v>1940</v>
      </c>
      <c r="AB319" t="s">
        <v>3116</v>
      </c>
      <c r="AD319" t="s">
        <v>81</v>
      </c>
      <c r="AM319">
        <v>6045956436</v>
      </c>
      <c r="AN319">
        <v>6045956400</v>
      </c>
      <c r="AO319" t="s">
        <v>2285</v>
      </c>
      <c r="AR319" t="s">
        <v>3118</v>
      </c>
      <c r="AS319" t="s">
        <v>3118</v>
      </c>
      <c r="AW319" t="s">
        <v>3118</v>
      </c>
      <c r="AX319" t="s">
        <v>3118</v>
      </c>
      <c r="AY319" t="s">
        <v>3118</v>
      </c>
      <c r="AZ319" t="s">
        <v>3118</v>
      </c>
      <c r="BA319" t="s">
        <v>3118</v>
      </c>
      <c r="BB319" t="s">
        <v>3119</v>
      </c>
      <c r="BC319" t="s">
        <v>3119</v>
      </c>
      <c r="BD319" t="s">
        <v>3119</v>
      </c>
      <c r="BE319" t="s">
        <v>3119</v>
      </c>
      <c r="BF319" t="s">
        <v>3119</v>
      </c>
      <c r="BG319" t="s">
        <v>3119</v>
      </c>
      <c r="BH319" t="s">
        <v>3119</v>
      </c>
      <c r="BI319" t="str">
        <f t="shared" si="23"/>
        <v>No</v>
      </c>
      <c r="BJ319" t="str">
        <f t="shared" si="24"/>
        <v>Yes</v>
      </c>
      <c r="BK319" t="str">
        <f t="shared" si="25"/>
        <v>Yes</v>
      </c>
    </row>
    <row r="320" spans="16:63" x14ac:dyDescent="0.25">
      <c r="P320" t="str">
        <f t="shared" si="21"/>
        <v>036Public School2</v>
      </c>
      <c r="Q320">
        <f t="shared" si="22"/>
        <v>2</v>
      </c>
      <c r="R320" s="179" t="s">
        <v>98</v>
      </c>
      <c r="S320" s="179" t="s">
        <v>4228</v>
      </c>
      <c r="T320" t="s">
        <v>8664</v>
      </c>
      <c r="U320" t="s">
        <v>4229</v>
      </c>
      <c r="V320" t="s">
        <v>4226</v>
      </c>
      <c r="W320" t="s">
        <v>4152</v>
      </c>
      <c r="X320" t="s">
        <v>4230</v>
      </c>
      <c r="Z320" t="s">
        <v>307</v>
      </c>
      <c r="AA320" t="s">
        <v>2669</v>
      </c>
      <c r="AB320" t="s">
        <v>3116</v>
      </c>
      <c r="AD320" t="s">
        <v>81</v>
      </c>
      <c r="AM320">
        <v>6045810611</v>
      </c>
      <c r="AN320">
        <v>6045892273</v>
      </c>
      <c r="AO320" t="s">
        <v>2534</v>
      </c>
      <c r="AR320" t="s">
        <v>3118</v>
      </c>
      <c r="AS320" t="s">
        <v>3118</v>
      </c>
      <c r="AW320" t="s">
        <v>3118</v>
      </c>
      <c r="AX320" t="s">
        <v>3118</v>
      </c>
      <c r="AY320" t="s">
        <v>3118</v>
      </c>
      <c r="AZ320" t="s">
        <v>3118</v>
      </c>
      <c r="BA320" t="s">
        <v>3118</v>
      </c>
      <c r="BB320" t="s">
        <v>3118</v>
      </c>
      <c r="BC320" t="s">
        <v>3118</v>
      </c>
      <c r="BD320" t="s">
        <v>3118</v>
      </c>
      <c r="BE320" t="s">
        <v>3118</v>
      </c>
      <c r="BF320" t="s">
        <v>3119</v>
      </c>
      <c r="BG320" t="s">
        <v>3119</v>
      </c>
      <c r="BH320" t="s">
        <v>3119</v>
      </c>
      <c r="BI320" t="str">
        <f t="shared" si="23"/>
        <v>No</v>
      </c>
      <c r="BJ320" t="str">
        <f t="shared" si="24"/>
        <v>No</v>
      </c>
      <c r="BK320" t="str">
        <f t="shared" si="25"/>
        <v>Yes</v>
      </c>
    </row>
    <row r="321" spans="16:63" x14ac:dyDescent="0.25">
      <c r="P321" t="str">
        <f t="shared" si="21"/>
        <v>036Public School3</v>
      </c>
      <c r="Q321">
        <f t="shared" si="22"/>
        <v>3</v>
      </c>
      <c r="R321" s="179" t="s">
        <v>98</v>
      </c>
      <c r="S321" s="179" t="s">
        <v>4231</v>
      </c>
      <c r="T321" t="s">
        <v>8665</v>
      </c>
      <c r="U321" t="s">
        <v>4232</v>
      </c>
      <c r="V321" t="s">
        <v>4226</v>
      </c>
      <c r="W321" t="s">
        <v>4152</v>
      </c>
      <c r="X321" t="s">
        <v>4233</v>
      </c>
      <c r="Z321" t="s">
        <v>240</v>
      </c>
      <c r="AA321" t="s">
        <v>526</v>
      </c>
      <c r="AB321" t="s">
        <v>3116</v>
      </c>
      <c r="AD321" t="s">
        <v>81</v>
      </c>
      <c r="AM321">
        <v>6045743615</v>
      </c>
      <c r="AN321">
        <v>6045749803</v>
      </c>
      <c r="AO321" t="s">
        <v>545</v>
      </c>
      <c r="AR321" t="s">
        <v>3118</v>
      </c>
      <c r="AS321" t="s">
        <v>3118</v>
      </c>
      <c r="AW321" t="s">
        <v>3118</v>
      </c>
      <c r="AX321" t="s">
        <v>3118</v>
      </c>
      <c r="AY321" t="s">
        <v>3118</v>
      </c>
      <c r="AZ321" t="s">
        <v>3118</v>
      </c>
      <c r="BA321" t="s">
        <v>3118</v>
      </c>
      <c r="BB321" t="s">
        <v>3118</v>
      </c>
      <c r="BC321" t="s">
        <v>3118</v>
      </c>
      <c r="BD321" t="s">
        <v>3118</v>
      </c>
      <c r="BE321" t="s">
        <v>3118</v>
      </c>
      <c r="BF321" t="s">
        <v>3119</v>
      </c>
      <c r="BG321" t="s">
        <v>3119</v>
      </c>
      <c r="BH321" t="s">
        <v>3119</v>
      </c>
      <c r="BI321" t="str">
        <f t="shared" si="23"/>
        <v>No</v>
      </c>
      <c r="BJ321" t="str">
        <f t="shared" si="24"/>
        <v>No</v>
      </c>
      <c r="BK321" t="str">
        <f t="shared" si="25"/>
        <v>Yes</v>
      </c>
    </row>
    <row r="322" spans="16:63" x14ac:dyDescent="0.25">
      <c r="P322" t="str">
        <f t="shared" ref="P322:P385" si="26">R322&amp;AD322&amp;Q322</f>
        <v>036Public School4</v>
      </c>
      <c r="Q322">
        <f t="shared" ref="Q322:Q385" si="27">IF(R321=R322,Q321+1,1)</f>
        <v>4</v>
      </c>
      <c r="R322" s="179" t="s">
        <v>98</v>
      </c>
      <c r="S322" s="179" t="s">
        <v>4234</v>
      </c>
      <c r="T322" t="s">
        <v>8666</v>
      </c>
      <c r="U322" t="s">
        <v>4235</v>
      </c>
      <c r="V322" t="s">
        <v>4226</v>
      </c>
      <c r="W322" t="s">
        <v>4152</v>
      </c>
      <c r="X322" t="s">
        <v>4236</v>
      </c>
      <c r="Z322" t="s">
        <v>2573</v>
      </c>
      <c r="AA322" t="s">
        <v>2950</v>
      </c>
      <c r="AB322" t="s">
        <v>3116</v>
      </c>
      <c r="AD322" t="s">
        <v>81</v>
      </c>
      <c r="AM322">
        <v>6049519553</v>
      </c>
      <c r="AN322">
        <v>6049518982</v>
      </c>
      <c r="AO322" t="s">
        <v>897</v>
      </c>
      <c r="AR322" t="s">
        <v>3118</v>
      </c>
      <c r="AS322" t="s">
        <v>3118</v>
      </c>
      <c r="AW322" t="s">
        <v>3118</v>
      </c>
      <c r="AX322" t="s">
        <v>3118</v>
      </c>
      <c r="AY322" t="s">
        <v>3118</v>
      </c>
      <c r="AZ322" t="s">
        <v>3118</v>
      </c>
      <c r="BA322" t="s">
        <v>3118</v>
      </c>
      <c r="BB322" t="s">
        <v>3118</v>
      </c>
      <c r="BC322" t="s">
        <v>3118</v>
      </c>
      <c r="BD322" t="s">
        <v>3118</v>
      </c>
      <c r="BE322" t="s">
        <v>3118</v>
      </c>
      <c r="BF322" t="s">
        <v>3119</v>
      </c>
      <c r="BG322" t="s">
        <v>3119</v>
      </c>
      <c r="BH322" t="s">
        <v>3119</v>
      </c>
      <c r="BI322" t="str">
        <f t="shared" si="23"/>
        <v>No</v>
      </c>
      <c r="BJ322" t="str">
        <f t="shared" si="24"/>
        <v>No</v>
      </c>
      <c r="BK322" t="str">
        <f t="shared" si="25"/>
        <v>Yes</v>
      </c>
    </row>
    <row r="323" spans="16:63" x14ac:dyDescent="0.25">
      <c r="P323" t="str">
        <f t="shared" si="26"/>
        <v>036Public School5</v>
      </c>
      <c r="Q323">
        <f t="shared" si="27"/>
        <v>5</v>
      </c>
      <c r="R323" s="179" t="s">
        <v>98</v>
      </c>
      <c r="S323" s="179" t="s">
        <v>4237</v>
      </c>
      <c r="T323" t="s">
        <v>8667</v>
      </c>
      <c r="U323" t="s">
        <v>4238</v>
      </c>
      <c r="V323" t="s">
        <v>4226</v>
      </c>
      <c r="W323" t="s">
        <v>4152</v>
      </c>
      <c r="X323" t="s">
        <v>4239</v>
      </c>
      <c r="Z323" t="s">
        <v>2531</v>
      </c>
      <c r="AA323" t="s">
        <v>2532</v>
      </c>
      <c r="AB323" t="s">
        <v>3116</v>
      </c>
      <c r="AD323" t="s">
        <v>81</v>
      </c>
      <c r="AM323">
        <v>6045834040</v>
      </c>
      <c r="AN323">
        <v>6045835600</v>
      </c>
      <c r="AO323" t="s">
        <v>3131</v>
      </c>
      <c r="AR323" t="s">
        <v>3118</v>
      </c>
      <c r="AS323" t="s">
        <v>3118</v>
      </c>
      <c r="AW323" t="s">
        <v>3118</v>
      </c>
      <c r="AX323" t="s">
        <v>3118</v>
      </c>
      <c r="AY323" t="s">
        <v>3118</v>
      </c>
      <c r="AZ323" t="s">
        <v>3118</v>
      </c>
      <c r="BA323" t="s">
        <v>3118</v>
      </c>
      <c r="BB323" t="s">
        <v>3118</v>
      </c>
      <c r="BC323" t="s">
        <v>3118</v>
      </c>
      <c r="BD323" t="s">
        <v>3118</v>
      </c>
      <c r="BE323" t="s">
        <v>3118</v>
      </c>
      <c r="BF323" t="s">
        <v>3119</v>
      </c>
      <c r="BG323" t="s">
        <v>3119</v>
      </c>
      <c r="BH323" t="s">
        <v>3119</v>
      </c>
      <c r="BI323" t="str">
        <f t="shared" ref="BI323:BI386" si="28">IF(OR(AR323="Y",AS323="Y"),"Yes","No")</f>
        <v>No</v>
      </c>
      <c r="BJ323" t="str">
        <f t="shared" ref="BJ323:BJ386" si="29">IF(OR(AW323="Y",AX323="Y",AY323="Y",AZ323="Y",BA323="Y",BB323="Y",BC323="Y"),"Yes","No")</f>
        <v>No</v>
      </c>
      <c r="BK323" t="str">
        <f t="shared" ref="BK323:BK386" si="30">IF(OR(BD323="Y",BE323="Y",BF323="Y",BG323="Y",BH323="Y"),"Yes","No")</f>
        <v>Yes</v>
      </c>
    </row>
    <row r="324" spans="16:63" x14ac:dyDescent="0.25">
      <c r="P324" t="str">
        <f t="shared" si="26"/>
        <v>036Public School6</v>
      </c>
      <c r="Q324">
        <f t="shared" si="27"/>
        <v>6</v>
      </c>
      <c r="R324" s="179" t="s">
        <v>98</v>
      </c>
      <c r="S324" s="179" t="s">
        <v>4240</v>
      </c>
      <c r="T324" t="s">
        <v>8668</v>
      </c>
      <c r="U324" t="s">
        <v>4241</v>
      </c>
      <c r="V324" t="s">
        <v>4226</v>
      </c>
      <c r="W324" t="s">
        <v>4152</v>
      </c>
      <c r="X324" t="s">
        <v>4242</v>
      </c>
      <c r="Z324" t="s">
        <v>2180</v>
      </c>
      <c r="AA324" t="s">
        <v>2181</v>
      </c>
      <c r="AB324" t="s">
        <v>3116</v>
      </c>
      <c r="AD324" t="s">
        <v>81</v>
      </c>
      <c r="AM324">
        <v>6045360550</v>
      </c>
      <c r="AN324">
        <v>6045358046</v>
      </c>
      <c r="AO324" t="s">
        <v>1582</v>
      </c>
      <c r="AR324" t="s">
        <v>3118</v>
      </c>
      <c r="AS324" t="s">
        <v>3118</v>
      </c>
      <c r="AW324" t="s">
        <v>3118</v>
      </c>
      <c r="AX324" t="s">
        <v>3118</v>
      </c>
      <c r="AY324" t="s">
        <v>3118</v>
      </c>
      <c r="AZ324" t="s">
        <v>3118</v>
      </c>
      <c r="BA324" t="s">
        <v>3118</v>
      </c>
      <c r="BB324" t="s">
        <v>3118</v>
      </c>
      <c r="BC324" t="s">
        <v>3118</v>
      </c>
      <c r="BD324" t="s">
        <v>3118</v>
      </c>
      <c r="BE324" t="s">
        <v>3118</v>
      </c>
      <c r="BF324" t="s">
        <v>3119</v>
      </c>
      <c r="BG324" t="s">
        <v>3119</v>
      </c>
      <c r="BH324" t="s">
        <v>3119</v>
      </c>
      <c r="BI324" t="str">
        <f t="shared" si="28"/>
        <v>No</v>
      </c>
      <c r="BJ324" t="str">
        <f t="shared" si="29"/>
        <v>No</v>
      </c>
      <c r="BK324" t="str">
        <f t="shared" si="30"/>
        <v>Yes</v>
      </c>
    </row>
    <row r="325" spans="16:63" x14ac:dyDescent="0.25">
      <c r="P325" t="str">
        <f t="shared" si="26"/>
        <v>036Public School7</v>
      </c>
      <c r="Q325">
        <f t="shared" si="27"/>
        <v>7</v>
      </c>
      <c r="R325" s="179" t="s">
        <v>98</v>
      </c>
      <c r="S325" s="179" t="s">
        <v>4470</v>
      </c>
      <c r="T325" t="s">
        <v>8669</v>
      </c>
      <c r="U325" t="s">
        <v>4471</v>
      </c>
      <c r="V325" t="s">
        <v>4226</v>
      </c>
      <c r="W325" t="s">
        <v>4152</v>
      </c>
      <c r="X325" t="s">
        <v>4472</v>
      </c>
      <c r="Z325" t="s">
        <v>1888</v>
      </c>
      <c r="AA325" t="s">
        <v>1330</v>
      </c>
      <c r="AB325" t="s">
        <v>3181</v>
      </c>
      <c r="AD325" t="s">
        <v>81</v>
      </c>
      <c r="AM325">
        <v>6045956077</v>
      </c>
      <c r="AN325">
        <v>6045956076</v>
      </c>
      <c r="AO325" t="s">
        <v>2857</v>
      </c>
      <c r="AR325" t="s">
        <v>3118</v>
      </c>
      <c r="AS325" t="s">
        <v>3118</v>
      </c>
      <c r="AW325" t="s">
        <v>3118</v>
      </c>
      <c r="AX325" t="s">
        <v>3118</v>
      </c>
      <c r="AY325" t="s">
        <v>3118</v>
      </c>
      <c r="AZ325" t="s">
        <v>3118</v>
      </c>
      <c r="BA325" t="s">
        <v>3118</v>
      </c>
      <c r="BB325" t="s">
        <v>3118</v>
      </c>
      <c r="BC325" t="s">
        <v>3118</v>
      </c>
      <c r="BD325" t="s">
        <v>3118</v>
      </c>
      <c r="BE325" t="s">
        <v>3118</v>
      </c>
      <c r="BF325" t="s">
        <v>3119</v>
      </c>
      <c r="BG325" t="s">
        <v>3119</v>
      </c>
      <c r="BH325" t="s">
        <v>3119</v>
      </c>
      <c r="BI325" t="str">
        <f t="shared" si="28"/>
        <v>No</v>
      </c>
      <c r="BJ325" t="str">
        <f t="shared" si="29"/>
        <v>No</v>
      </c>
      <c r="BK325" t="str">
        <f t="shared" si="30"/>
        <v>Yes</v>
      </c>
    </row>
    <row r="326" spans="16:63" x14ac:dyDescent="0.25">
      <c r="P326" t="str">
        <f t="shared" si="26"/>
        <v>036Public School8</v>
      </c>
      <c r="Q326">
        <f t="shared" si="27"/>
        <v>8</v>
      </c>
      <c r="R326" s="179" t="s">
        <v>98</v>
      </c>
      <c r="S326" s="179" t="s">
        <v>4473</v>
      </c>
      <c r="T326" t="s">
        <v>8670</v>
      </c>
      <c r="U326" t="s">
        <v>4474</v>
      </c>
      <c r="V326" t="s">
        <v>4226</v>
      </c>
      <c r="W326" t="s">
        <v>4152</v>
      </c>
      <c r="X326" t="s">
        <v>4475</v>
      </c>
      <c r="Z326" t="s">
        <v>706</v>
      </c>
      <c r="AA326" t="s">
        <v>2947</v>
      </c>
      <c r="AB326" t="s">
        <v>3181</v>
      </c>
      <c r="AD326" t="s">
        <v>81</v>
      </c>
      <c r="AR326" t="s">
        <v>3118</v>
      </c>
      <c r="AS326" t="s">
        <v>3118</v>
      </c>
      <c r="AW326" t="s">
        <v>3118</v>
      </c>
      <c r="AX326" t="s">
        <v>3118</v>
      </c>
      <c r="AY326" t="s">
        <v>3118</v>
      </c>
      <c r="AZ326" t="s">
        <v>3118</v>
      </c>
      <c r="BA326" t="s">
        <v>3118</v>
      </c>
      <c r="BB326" t="s">
        <v>3118</v>
      </c>
      <c r="BC326" t="s">
        <v>3118</v>
      </c>
      <c r="BD326" t="s">
        <v>3118</v>
      </c>
      <c r="BE326" t="s">
        <v>3118</v>
      </c>
      <c r="BF326" t="s">
        <v>3119</v>
      </c>
      <c r="BG326" t="s">
        <v>3119</v>
      </c>
      <c r="BH326" t="s">
        <v>3119</v>
      </c>
      <c r="BI326" t="str">
        <f t="shared" si="28"/>
        <v>No</v>
      </c>
      <c r="BJ326" t="str">
        <f t="shared" si="29"/>
        <v>No</v>
      </c>
      <c r="BK326" t="str">
        <f t="shared" si="30"/>
        <v>Yes</v>
      </c>
    </row>
    <row r="327" spans="16:63" x14ac:dyDescent="0.25">
      <c r="P327" t="str">
        <f t="shared" si="26"/>
        <v>036Public School9</v>
      </c>
      <c r="Q327">
        <f t="shared" si="27"/>
        <v>9</v>
      </c>
      <c r="R327" s="179" t="s">
        <v>98</v>
      </c>
      <c r="S327" s="179" t="s">
        <v>5430</v>
      </c>
      <c r="T327" t="s">
        <v>961</v>
      </c>
      <c r="U327" t="s">
        <v>5431</v>
      </c>
      <c r="V327" t="s">
        <v>4226</v>
      </c>
      <c r="W327" t="s">
        <v>4152</v>
      </c>
      <c r="X327" t="s">
        <v>5432</v>
      </c>
      <c r="Z327" t="s">
        <v>2648</v>
      </c>
      <c r="AA327" t="s">
        <v>2886</v>
      </c>
      <c r="AB327" t="s">
        <v>3203</v>
      </c>
      <c r="AD327" t="s">
        <v>81</v>
      </c>
      <c r="AM327">
        <v>6045812327</v>
      </c>
      <c r="AN327">
        <v>6045819424</v>
      </c>
      <c r="AO327" t="s">
        <v>2643</v>
      </c>
      <c r="AR327" t="s">
        <v>3118</v>
      </c>
      <c r="AS327" t="s">
        <v>3119</v>
      </c>
      <c r="AW327" t="s">
        <v>3119</v>
      </c>
      <c r="AX327" t="s">
        <v>3119</v>
      </c>
      <c r="AY327" t="s">
        <v>3119</v>
      </c>
      <c r="AZ327" t="s">
        <v>3119</v>
      </c>
      <c r="BA327" t="s">
        <v>3119</v>
      </c>
      <c r="BB327" t="s">
        <v>3119</v>
      </c>
      <c r="BC327" t="s">
        <v>3119</v>
      </c>
      <c r="BD327" t="s">
        <v>3118</v>
      </c>
      <c r="BE327" t="s">
        <v>3118</v>
      </c>
      <c r="BF327" t="s">
        <v>3118</v>
      </c>
      <c r="BG327" t="s">
        <v>3118</v>
      </c>
      <c r="BH327" t="s">
        <v>3118</v>
      </c>
      <c r="BI327" t="str">
        <f t="shared" si="28"/>
        <v>Yes</v>
      </c>
      <c r="BJ327" t="str">
        <f t="shared" si="29"/>
        <v>Yes</v>
      </c>
      <c r="BK327" t="str">
        <f t="shared" si="30"/>
        <v>No</v>
      </c>
    </row>
    <row r="328" spans="16:63" x14ac:dyDescent="0.25">
      <c r="P328" t="str">
        <f t="shared" si="26"/>
        <v>036Public School10</v>
      </c>
      <c r="Q328">
        <f t="shared" si="27"/>
        <v>10</v>
      </c>
      <c r="R328" s="179" t="s">
        <v>98</v>
      </c>
      <c r="S328" s="179" t="s">
        <v>5433</v>
      </c>
      <c r="T328" t="s">
        <v>1376</v>
      </c>
      <c r="U328" t="s">
        <v>5434</v>
      </c>
      <c r="V328" t="s">
        <v>4226</v>
      </c>
      <c r="W328" t="s">
        <v>4152</v>
      </c>
      <c r="X328" t="s">
        <v>5435</v>
      </c>
      <c r="Z328" t="s">
        <v>357</v>
      </c>
      <c r="AA328" t="s">
        <v>953</v>
      </c>
      <c r="AB328" t="s">
        <v>3203</v>
      </c>
      <c r="AD328" t="s">
        <v>81</v>
      </c>
      <c r="AM328">
        <v>6048822021</v>
      </c>
      <c r="AN328">
        <v>6048823070</v>
      </c>
      <c r="AO328" t="s">
        <v>1377</v>
      </c>
      <c r="AR328" t="s">
        <v>3118</v>
      </c>
      <c r="AS328" t="s">
        <v>3119</v>
      </c>
      <c r="AW328" t="s">
        <v>3119</v>
      </c>
      <c r="AX328" t="s">
        <v>3119</v>
      </c>
      <c r="AY328" t="s">
        <v>3119</v>
      </c>
      <c r="AZ328" t="s">
        <v>3119</v>
      </c>
      <c r="BA328" t="s">
        <v>3119</v>
      </c>
      <c r="BB328" t="s">
        <v>3119</v>
      </c>
      <c r="BC328" t="s">
        <v>3119</v>
      </c>
      <c r="BD328" t="s">
        <v>3118</v>
      </c>
      <c r="BE328" t="s">
        <v>3118</v>
      </c>
      <c r="BF328" t="s">
        <v>3118</v>
      </c>
      <c r="BG328" t="s">
        <v>3118</v>
      </c>
      <c r="BH328" t="s">
        <v>3118</v>
      </c>
      <c r="BI328" t="str">
        <f t="shared" si="28"/>
        <v>Yes</v>
      </c>
      <c r="BJ328" t="str">
        <f t="shared" si="29"/>
        <v>Yes</v>
      </c>
      <c r="BK328" t="str">
        <f t="shared" si="30"/>
        <v>No</v>
      </c>
    </row>
    <row r="329" spans="16:63" x14ac:dyDescent="0.25">
      <c r="P329" t="str">
        <f t="shared" si="26"/>
        <v>036Public School11</v>
      </c>
      <c r="Q329">
        <f t="shared" si="27"/>
        <v>11</v>
      </c>
      <c r="R329" s="179" t="s">
        <v>98</v>
      </c>
      <c r="S329" s="179" t="s">
        <v>5436</v>
      </c>
      <c r="T329" t="s">
        <v>546</v>
      </c>
      <c r="U329" t="s">
        <v>5437</v>
      </c>
      <c r="V329" t="s">
        <v>4226</v>
      </c>
      <c r="W329" t="s">
        <v>4152</v>
      </c>
      <c r="X329" t="s">
        <v>5438</v>
      </c>
      <c r="Z329" t="s">
        <v>3408</v>
      </c>
      <c r="AA329" t="s">
        <v>790</v>
      </c>
      <c r="AB329" t="s">
        <v>3203</v>
      </c>
      <c r="AD329" t="s">
        <v>81</v>
      </c>
      <c r="AM329">
        <v>6045768295</v>
      </c>
      <c r="AN329">
        <v>6045764658</v>
      </c>
      <c r="AO329" t="s">
        <v>2859</v>
      </c>
      <c r="AR329" t="s">
        <v>3118</v>
      </c>
      <c r="AS329" t="s">
        <v>3119</v>
      </c>
      <c r="AW329" t="s">
        <v>3119</v>
      </c>
      <c r="AX329" t="s">
        <v>3119</v>
      </c>
      <c r="AY329" t="s">
        <v>3119</v>
      </c>
      <c r="AZ329" t="s">
        <v>3119</v>
      </c>
      <c r="BA329" t="s">
        <v>3119</v>
      </c>
      <c r="BB329" t="s">
        <v>3119</v>
      </c>
      <c r="BC329" t="s">
        <v>3119</v>
      </c>
      <c r="BD329" t="s">
        <v>3118</v>
      </c>
      <c r="BE329" t="s">
        <v>3118</v>
      </c>
      <c r="BF329" t="s">
        <v>3118</v>
      </c>
      <c r="BG329" t="s">
        <v>3118</v>
      </c>
      <c r="BH329" t="s">
        <v>3118</v>
      </c>
      <c r="BI329" t="str">
        <f t="shared" si="28"/>
        <v>Yes</v>
      </c>
      <c r="BJ329" t="str">
        <f t="shared" si="29"/>
        <v>Yes</v>
      </c>
      <c r="BK329" t="str">
        <f t="shared" si="30"/>
        <v>No</v>
      </c>
    </row>
    <row r="330" spans="16:63" x14ac:dyDescent="0.25">
      <c r="P330" t="str">
        <f t="shared" si="26"/>
        <v>036Public School12</v>
      </c>
      <c r="Q330">
        <f t="shared" si="27"/>
        <v>12</v>
      </c>
      <c r="R330" s="179" t="s">
        <v>98</v>
      </c>
      <c r="S330" s="179" t="s">
        <v>5439</v>
      </c>
      <c r="T330" t="s">
        <v>1748</v>
      </c>
      <c r="U330" t="s">
        <v>5440</v>
      </c>
      <c r="V330" t="s">
        <v>5441</v>
      </c>
      <c r="W330" t="s">
        <v>4152</v>
      </c>
      <c r="X330" t="s">
        <v>5442</v>
      </c>
      <c r="Z330" t="s">
        <v>2401</v>
      </c>
      <c r="AA330" t="s">
        <v>2402</v>
      </c>
      <c r="AB330" t="s">
        <v>3203</v>
      </c>
      <c r="AD330" t="s">
        <v>81</v>
      </c>
      <c r="AM330">
        <v>6045315731</v>
      </c>
      <c r="AN330">
        <v>6045318442</v>
      </c>
      <c r="AO330" t="s">
        <v>1749</v>
      </c>
      <c r="AR330" t="s">
        <v>3118</v>
      </c>
      <c r="AS330" t="s">
        <v>3119</v>
      </c>
      <c r="AW330" t="s">
        <v>3119</v>
      </c>
      <c r="AX330" t="s">
        <v>3119</v>
      </c>
      <c r="AY330" t="s">
        <v>3119</v>
      </c>
      <c r="AZ330" t="s">
        <v>3119</v>
      </c>
      <c r="BA330" t="s">
        <v>3119</v>
      </c>
      <c r="BB330" t="s">
        <v>3119</v>
      </c>
      <c r="BC330" t="s">
        <v>3119</v>
      </c>
      <c r="BD330" t="s">
        <v>3118</v>
      </c>
      <c r="BE330" t="s">
        <v>3118</v>
      </c>
      <c r="BF330" t="s">
        <v>3118</v>
      </c>
      <c r="BG330" t="s">
        <v>3118</v>
      </c>
      <c r="BH330" t="s">
        <v>3118</v>
      </c>
      <c r="BI330" t="str">
        <f t="shared" si="28"/>
        <v>Yes</v>
      </c>
      <c r="BJ330" t="str">
        <f t="shared" si="29"/>
        <v>Yes</v>
      </c>
      <c r="BK330" t="str">
        <f t="shared" si="30"/>
        <v>No</v>
      </c>
    </row>
    <row r="331" spans="16:63" x14ac:dyDescent="0.25">
      <c r="P331" t="str">
        <f t="shared" si="26"/>
        <v>036Public School13</v>
      </c>
      <c r="Q331">
        <f t="shared" si="27"/>
        <v>13</v>
      </c>
      <c r="R331" s="179" t="s">
        <v>98</v>
      </c>
      <c r="S331" s="179" t="s">
        <v>5443</v>
      </c>
      <c r="T331" t="s">
        <v>557</v>
      </c>
      <c r="U331" t="s">
        <v>5444</v>
      </c>
      <c r="V331" t="s">
        <v>4226</v>
      </c>
      <c r="W331" t="s">
        <v>4152</v>
      </c>
      <c r="X331" t="s">
        <v>5445</v>
      </c>
      <c r="Z331" t="s">
        <v>102</v>
      </c>
      <c r="AA331" t="s">
        <v>2403</v>
      </c>
      <c r="AB331" t="s">
        <v>3203</v>
      </c>
      <c r="AD331" t="s">
        <v>81</v>
      </c>
      <c r="AM331">
        <v>6045963221</v>
      </c>
      <c r="AN331">
        <v>6045969573</v>
      </c>
      <c r="AO331" t="s">
        <v>558</v>
      </c>
      <c r="AR331" t="s">
        <v>3118</v>
      </c>
      <c r="AS331" t="s">
        <v>3119</v>
      </c>
      <c r="AW331" t="s">
        <v>3119</v>
      </c>
      <c r="AX331" t="s">
        <v>3119</v>
      </c>
      <c r="AY331" t="s">
        <v>3119</v>
      </c>
      <c r="AZ331" t="s">
        <v>3119</v>
      </c>
      <c r="BA331" t="s">
        <v>3119</v>
      </c>
      <c r="BB331" t="s">
        <v>3119</v>
      </c>
      <c r="BC331" t="s">
        <v>3119</v>
      </c>
      <c r="BD331" t="s">
        <v>3118</v>
      </c>
      <c r="BE331" t="s">
        <v>3118</v>
      </c>
      <c r="BF331" t="s">
        <v>3118</v>
      </c>
      <c r="BG331" t="s">
        <v>3118</v>
      </c>
      <c r="BH331" t="s">
        <v>3118</v>
      </c>
      <c r="BI331" t="str">
        <f t="shared" si="28"/>
        <v>Yes</v>
      </c>
      <c r="BJ331" t="str">
        <f t="shared" si="29"/>
        <v>Yes</v>
      </c>
      <c r="BK331" t="str">
        <f t="shared" si="30"/>
        <v>No</v>
      </c>
    </row>
    <row r="332" spans="16:63" x14ac:dyDescent="0.25">
      <c r="P332" t="str">
        <f t="shared" si="26"/>
        <v>036Public School14</v>
      </c>
      <c r="Q332">
        <f t="shared" si="27"/>
        <v>14</v>
      </c>
      <c r="R332" s="179" t="s">
        <v>98</v>
      </c>
      <c r="S332" s="179" t="s">
        <v>5446</v>
      </c>
      <c r="T332" t="s">
        <v>703</v>
      </c>
      <c r="U332" t="s">
        <v>5447</v>
      </c>
      <c r="V332" t="s">
        <v>4226</v>
      </c>
      <c r="W332" t="s">
        <v>4152</v>
      </c>
      <c r="X332" t="s">
        <v>5448</v>
      </c>
      <c r="Z332" t="s">
        <v>440</v>
      </c>
      <c r="AA332" t="s">
        <v>2644</v>
      </c>
      <c r="AB332" t="s">
        <v>3203</v>
      </c>
      <c r="AD332" t="s">
        <v>81</v>
      </c>
      <c r="AM332">
        <v>6045411257</v>
      </c>
      <c r="AN332">
        <v>6045314180</v>
      </c>
      <c r="AO332" t="s">
        <v>704</v>
      </c>
      <c r="AR332" t="s">
        <v>3118</v>
      </c>
      <c r="AS332" t="s">
        <v>3119</v>
      </c>
      <c r="AW332" t="s">
        <v>3119</v>
      </c>
      <c r="AX332" t="s">
        <v>3119</v>
      </c>
      <c r="AY332" t="s">
        <v>3119</v>
      </c>
      <c r="AZ332" t="s">
        <v>3119</v>
      </c>
      <c r="BA332" t="s">
        <v>3119</v>
      </c>
      <c r="BB332" t="s">
        <v>3119</v>
      </c>
      <c r="BC332" t="s">
        <v>3119</v>
      </c>
      <c r="BD332" t="s">
        <v>3118</v>
      </c>
      <c r="BE332" t="s">
        <v>3118</v>
      </c>
      <c r="BF332" t="s">
        <v>3118</v>
      </c>
      <c r="BG332" t="s">
        <v>3118</v>
      </c>
      <c r="BH332" t="s">
        <v>3118</v>
      </c>
      <c r="BI332" t="str">
        <f t="shared" si="28"/>
        <v>Yes</v>
      </c>
      <c r="BJ332" t="str">
        <f t="shared" si="29"/>
        <v>Yes</v>
      </c>
      <c r="BK332" t="str">
        <f t="shared" si="30"/>
        <v>No</v>
      </c>
    </row>
    <row r="333" spans="16:63" x14ac:dyDescent="0.25">
      <c r="P333" t="str">
        <f t="shared" si="26"/>
        <v>036Public School15</v>
      </c>
      <c r="Q333">
        <f t="shared" si="27"/>
        <v>15</v>
      </c>
      <c r="R333" s="179" t="s">
        <v>98</v>
      </c>
      <c r="S333" s="179" t="s">
        <v>5449</v>
      </c>
      <c r="T333" t="s">
        <v>1603</v>
      </c>
      <c r="U333" t="s">
        <v>5450</v>
      </c>
      <c r="V333" t="s">
        <v>4226</v>
      </c>
      <c r="W333" t="s">
        <v>4152</v>
      </c>
      <c r="X333" t="s">
        <v>5451</v>
      </c>
      <c r="Z333" t="s">
        <v>8981</v>
      </c>
      <c r="AA333" t="s">
        <v>8982</v>
      </c>
      <c r="AB333" t="s">
        <v>3203</v>
      </c>
      <c r="AD333" t="s">
        <v>81</v>
      </c>
      <c r="AM333">
        <v>6045971977</v>
      </c>
      <c r="AN333">
        <v>6045979320</v>
      </c>
      <c r="AO333" t="s">
        <v>3409</v>
      </c>
      <c r="AR333" t="s">
        <v>3118</v>
      </c>
      <c r="AS333" t="s">
        <v>3119</v>
      </c>
      <c r="AW333" t="s">
        <v>3119</v>
      </c>
      <c r="AX333" t="s">
        <v>3119</v>
      </c>
      <c r="AY333" t="s">
        <v>3119</v>
      </c>
      <c r="AZ333" t="s">
        <v>3119</v>
      </c>
      <c r="BA333" t="s">
        <v>3119</v>
      </c>
      <c r="BB333" t="s">
        <v>3119</v>
      </c>
      <c r="BC333" t="s">
        <v>3119</v>
      </c>
      <c r="BD333" t="s">
        <v>3118</v>
      </c>
      <c r="BE333" t="s">
        <v>3118</v>
      </c>
      <c r="BF333" t="s">
        <v>3118</v>
      </c>
      <c r="BG333" t="s">
        <v>3118</v>
      </c>
      <c r="BH333" t="s">
        <v>3118</v>
      </c>
      <c r="BI333" t="str">
        <f t="shared" si="28"/>
        <v>Yes</v>
      </c>
      <c r="BJ333" t="str">
        <f t="shared" si="29"/>
        <v>Yes</v>
      </c>
      <c r="BK333" t="str">
        <f t="shared" si="30"/>
        <v>No</v>
      </c>
    </row>
    <row r="334" spans="16:63" x14ac:dyDescent="0.25">
      <c r="P334" t="str">
        <f t="shared" si="26"/>
        <v>036Public School16</v>
      </c>
      <c r="Q334">
        <f t="shared" si="27"/>
        <v>16</v>
      </c>
      <c r="R334" s="179" t="s">
        <v>98</v>
      </c>
      <c r="S334" s="179" t="s">
        <v>5452</v>
      </c>
      <c r="T334" t="s">
        <v>1399</v>
      </c>
      <c r="U334" t="s">
        <v>4474</v>
      </c>
      <c r="V334" t="s">
        <v>4226</v>
      </c>
      <c r="W334" t="s">
        <v>4152</v>
      </c>
      <c r="X334" t="s">
        <v>4475</v>
      </c>
      <c r="Z334" t="s">
        <v>2833</v>
      </c>
      <c r="AA334" t="s">
        <v>8983</v>
      </c>
      <c r="AB334" t="s">
        <v>3203</v>
      </c>
      <c r="AD334" t="s">
        <v>81</v>
      </c>
      <c r="AM334">
        <v>6045881258</v>
      </c>
      <c r="AN334">
        <v>6045845294</v>
      </c>
      <c r="AO334" t="s">
        <v>1400</v>
      </c>
      <c r="AR334" t="s">
        <v>3118</v>
      </c>
      <c r="AS334" t="s">
        <v>3118</v>
      </c>
      <c r="AW334" t="s">
        <v>3118</v>
      </c>
      <c r="AX334" t="s">
        <v>3118</v>
      </c>
      <c r="AY334" t="s">
        <v>3118</v>
      </c>
      <c r="AZ334" t="s">
        <v>3118</v>
      </c>
      <c r="BA334" t="s">
        <v>3118</v>
      </c>
      <c r="BB334" t="s">
        <v>3118</v>
      </c>
      <c r="BC334" t="s">
        <v>3118</v>
      </c>
      <c r="BD334" t="s">
        <v>3119</v>
      </c>
      <c r="BE334" t="s">
        <v>3119</v>
      </c>
      <c r="BF334" t="s">
        <v>3119</v>
      </c>
      <c r="BG334" t="s">
        <v>3119</v>
      </c>
      <c r="BH334" t="s">
        <v>3119</v>
      </c>
      <c r="BI334" t="str">
        <f t="shared" si="28"/>
        <v>No</v>
      </c>
      <c r="BJ334" t="str">
        <f t="shared" si="29"/>
        <v>No</v>
      </c>
      <c r="BK334" t="str">
        <f t="shared" si="30"/>
        <v>Yes</v>
      </c>
    </row>
    <row r="335" spans="16:63" x14ac:dyDescent="0.25">
      <c r="P335" t="str">
        <f t="shared" si="26"/>
        <v>036Public School17</v>
      </c>
      <c r="Q335">
        <f t="shared" si="27"/>
        <v>17</v>
      </c>
      <c r="R335" s="179" t="s">
        <v>98</v>
      </c>
      <c r="S335" s="179" t="s">
        <v>5453</v>
      </c>
      <c r="T335" t="s">
        <v>1293</v>
      </c>
      <c r="U335" t="s">
        <v>5454</v>
      </c>
      <c r="V335" t="s">
        <v>4226</v>
      </c>
      <c r="W335" t="s">
        <v>4152</v>
      </c>
      <c r="X335" t="s">
        <v>5455</v>
      </c>
      <c r="Z335" t="s">
        <v>3410</v>
      </c>
      <c r="AA335" t="s">
        <v>3411</v>
      </c>
      <c r="AB335" t="s">
        <v>3203</v>
      </c>
      <c r="AD335" t="s">
        <v>81</v>
      </c>
      <c r="AM335">
        <v>6045814433</v>
      </c>
      <c r="AN335">
        <v>6045811150</v>
      </c>
      <c r="AO335" t="s">
        <v>1294</v>
      </c>
      <c r="AR335" t="s">
        <v>3118</v>
      </c>
      <c r="AS335" t="s">
        <v>3118</v>
      </c>
      <c r="AW335" t="s">
        <v>3118</v>
      </c>
      <c r="AX335" t="s">
        <v>3118</v>
      </c>
      <c r="AY335" t="s">
        <v>3118</v>
      </c>
      <c r="AZ335" t="s">
        <v>3118</v>
      </c>
      <c r="BA335" t="s">
        <v>3118</v>
      </c>
      <c r="BB335" t="s">
        <v>3118</v>
      </c>
      <c r="BC335" t="s">
        <v>3118</v>
      </c>
      <c r="BD335" t="s">
        <v>3119</v>
      </c>
      <c r="BE335" t="s">
        <v>3119</v>
      </c>
      <c r="BF335" t="s">
        <v>3119</v>
      </c>
      <c r="BG335" t="s">
        <v>3119</v>
      </c>
      <c r="BH335" t="s">
        <v>3119</v>
      </c>
      <c r="BI335" t="str">
        <f t="shared" si="28"/>
        <v>No</v>
      </c>
      <c r="BJ335" t="str">
        <f t="shared" si="29"/>
        <v>No</v>
      </c>
      <c r="BK335" t="str">
        <f t="shared" si="30"/>
        <v>Yes</v>
      </c>
    </row>
    <row r="336" spans="16:63" x14ac:dyDescent="0.25">
      <c r="P336" t="str">
        <f t="shared" si="26"/>
        <v>036Public School18</v>
      </c>
      <c r="Q336">
        <f t="shared" si="27"/>
        <v>18</v>
      </c>
      <c r="R336" s="179" t="s">
        <v>98</v>
      </c>
      <c r="S336" s="179" t="s">
        <v>5456</v>
      </c>
      <c r="T336" t="s">
        <v>916</v>
      </c>
      <c r="U336" t="s">
        <v>5457</v>
      </c>
      <c r="V336" t="s">
        <v>4226</v>
      </c>
      <c r="W336" t="s">
        <v>4152</v>
      </c>
      <c r="X336" t="s">
        <v>5458</v>
      </c>
      <c r="Z336" t="s">
        <v>121</v>
      </c>
      <c r="AA336" t="s">
        <v>498</v>
      </c>
      <c r="AB336" t="s">
        <v>3203</v>
      </c>
      <c r="AD336" t="s">
        <v>81</v>
      </c>
      <c r="AM336">
        <v>6045816016</v>
      </c>
      <c r="AN336">
        <v>6045830904</v>
      </c>
      <c r="AO336" t="s">
        <v>918</v>
      </c>
      <c r="AR336" t="s">
        <v>3118</v>
      </c>
      <c r="AS336" t="s">
        <v>3119</v>
      </c>
      <c r="AW336" t="s">
        <v>3119</v>
      </c>
      <c r="AX336" t="s">
        <v>3119</v>
      </c>
      <c r="AY336" t="s">
        <v>3119</v>
      </c>
      <c r="AZ336" t="s">
        <v>3119</v>
      </c>
      <c r="BA336" t="s">
        <v>3119</v>
      </c>
      <c r="BB336" t="s">
        <v>3119</v>
      </c>
      <c r="BC336" t="s">
        <v>3119</v>
      </c>
      <c r="BD336" t="s">
        <v>3118</v>
      </c>
      <c r="BE336" t="s">
        <v>3118</v>
      </c>
      <c r="BF336" t="s">
        <v>3118</v>
      </c>
      <c r="BG336" t="s">
        <v>3118</v>
      </c>
      <c r="BH336" t="s">
        <v>3118</v>
      </c>
      <c r="BI336" t="str">
        <f t="shared" si="28"/>
        <v>Yes</v>
      </c>
      <c r="BJ336" t="str">
        <f t="shared" si="29"/>
        <v>Yes</v>
      </c>
      <c r="BK336" t="str">
        <f t="shared" si="30"/>
        <v>No</v>
      </c>
    </row>
    <row r="337" spans="16:63" x14ac:dyDescent="0.25">
      <c r="P337" t="str">
        <f t="shared" si="26"/>
        <v>036Public School19</v>
      </c>
      <c r="Q337">
        <f t="shared" si="27"/>
        <v>19</v>
      </c>
      <c r="R337" s="179" t="s">
        <v>98</v>
      </c>
      <c r="S337" s="179" t="s">
        <v>5459</v>
      </c>
      <c r="T337" t="s">
        <v>607</v>
      </c>
      <c r="U337" t="s">
        <v>5460</v>
      </c>
      <c r="V337" t="s">
        <v>4226</v>
      </c>
      <c r="W337" t="s">
        <v>4152</v>
      </c>
      <c r="X337" t="s">
        <v>5461</v>
      </c>
      <c r="Z337" t="s">
        <v>2618</v>
      </c>
      <c r="AA337" t="s">
        <v>3412</v>
      </c>
      <c r="AB337" t="s">
        <v>3203</v>
      </c>
      <c r="AD337" t="s">
        <v>81</v>
      </c>
      <c r="AM337">
        <v>6045359101</v>
      </c>
      <c r="AN337">
        <v>6045351391</v>
      </c>
      <c r="AO337" t="s">
        <v>2862</v>
      </c>
      <c r="AR337" t="s">
        <v>3118</v>
      </c>
      <c r="AS337" t="s">
        <v>3119</v>
      </c>
      <c r="AW337" t="s">
        <v>3119</v>
      </c>
      <c r="AX337" t="s">
        <v>3119</v>
      </c>
      <c r="AY337" t="s">
        <v>3119</v>
      </c>
      <c r="AZ337" t="s">
        <v>3119</v>
      </c>
      <c r="BA337" t="s">
        <v>3119</v>
      </c>
      <c r="BB337" t="s">
        <v>3119</v>
      </c>
      <c r="BC337" t="s">
        <v>3119</v>
      </c>
      <c r="BD337" t="s">
        <v>3118</v>
      </c>
      <c r="BE337" t="s">
        <v>3118</v>
      </c>
      <c r="BF337" t="s">
        <v>3118</v>
      </c>
      <c r="BG337" t="s">
        <v>3118</v>
      </c>
      <c r="BH337" t="s">
        <v>3118</v>
      </c>
      <c r="BI337" t="str">
        <f t="shared" si="28"/>
        <v>Yes</v>
      </c>
      <c r="BJ337" t="str">
        <f t="shared" si="29"/>
        <v>Yes</v>
      </c>
      <c r="BK337" t="str">
        <f t="shared" si="30"/>
        <v>No</v>
      </c>
    </row>
    <row r="338" spans="16:63" x14ac:dyDescent="0.25">
      <c r="P338" t="str">
        <f t="shared" si="26"/>
        <v>036Public School20</v>
      </c>
      <c r="Q338">
        <f t="shared" si="27"/>
        <v>20</v>
      </c>
      <c r="R338" s="179" t="s">
        <v>98</v>
      </c>
      <c r="S338" s="179" t="s">
        <v>5462</v>
      </c>
      <c r="T338" t="s">
        <v>370</v>
      </c>
      <c r="U338" t="s">
        <v>5463</v>
      </c>
      <c r="V338" t="s">
        <v>4226</v>
      </c>
      <c r="W338" t="s">
        <v>4152</v>
      </c>
      <c r="X338" t="s">
        <v>5464</v>
      </c>
      <c r="Z338" t="s">
        <v>204</v>
      </c>
      <c r="AA338" t="s">
        <v>526</v>
      </c>
      <c r="AB338" t="s">
        <v>3203</v>
      </c>
      <c r="AD338" t="s">
        <v>81</v>
      </c>
      <c r="AM338">
        <v>6045801047</v>
      </c>
      <c r="AN338">
        <v>6045801048</v>
      </c>
      <c r="AO338" t="s">
        <v>372</v>
      </c>
      <c r="AR338" t="s">
        <v>3118</v>
      </c>
      <c r="AS338" t="s">
        <v>3119</v>
      </c>
      <c r="AW338" t="s">
        <v>3119</v>
      </c>
      <c r="AX338" t="s">
        <v>3119</v>
      </c>
      <c r="AY338" t="s">
        <v>3119</v>
      </c>
      <c r="AZ338" t="s">
        <v>3119</v>
      </c>
      <c r="BA338" t="s">
        <v>3119</v>
      </c>
      <c r="BB338" t="s">
        <v>3119</v>
      </c>
      <c r="BC338" t="s">
        <v>3119</v>
      </c>
      <c r="BD338" t="s">
        <v>3118</v>
      </c>
      <c r="BE338" t="s">
        <v>3118</v>
      </c>
      <c r="BF338" t="s">
        <v>3118</v>
      </c>
      <c r="BG338" t="s">
        <v>3118</v>
      </c>
      <c r="BH338" t="s">
        <v>3118</v>
      </c>
      <c r="BI338" t="str">
        <f t="shared" si="28"/>
        <v>Yes</v>
      </c>
      <c r="BJ338" t="str">
        <f t="shared" si="29"/>
        <v>Yes</v>
      </c>
      <c r="BK338" t="str">
        <f t="shared" si="30"/>
        <v>No</v>
      </c>
    </row>
    <row r="339" spans="16:63" x14ac:dyDescent="0.25">
      <c r="P339" t="str">
        <f t="shared" si="26"/>
        <v>036Public School21</v>
      </c>
      <c r="Q339">
        <f t="shared" si="27"/>
        <v>21</v>
      </c>
      <c r="R339" s="179" t="s">
        <v>98</v>
      </c>
      <c r="S339" s="179" t="s">
        <v>5465</v>
      </c>
      <c r="T339" t="s">
        <v>991</v>
      </c>
      <c r="U339" t="s">
        <v>5466</v>
      </c>
      <c r="V339" t="s">
        <v>4226</v>
      </c>
      <c r="W339" t="s">
        <v>4152</v>
      </c>
      <c r="X339" t="s">
        <v>5467</v>
      </c>
      <c r="Z339" t="s">
        <v>1170</v>
      </c>
      <c r="AA339" t="s">
        <v>2646</v>
      </c>
      <c r="AB339" t="s">
        <v>3203</v>
      </c>
      <c r="AD339" t="s">
        <v>81</v>
      </c>
      <c r="AM339">
        <v>6045963445</v>
      </c>
      <c r="AN339">
        <v>6045961714</v>
      </c>
      <c r="AO339" t="s">
        <v>3413</v>
      </c>
      <c r="AR339" t="s">
        <v>3118</v>
      </c>
      <c r="AS339" t="s">
        <v>3119</v>
      </c>
      <c r="AW339" t="s">
        <v>3119</v>
      </c>
      <c r="AX339" t="s">
        <v>3119</v>
      </c>
      <c r="AY339" t="s">
        <v>3119</v>
      </c>
      <c r="AZ339" t="s">
        <v>3119</v>
      </c>
      <c r="BA339" t="s">
        <v>3119</v>
      </c>
      <c r="BB339" t="s">
        <v>3119</v>
      </c>
      <c r="BC339" t="s">
        <v>3119</v>
      </c>
      <c r="BD339" t="s">
        <v>3118</v>
      </c>
      <c r="BE339" t="s">
        <v>3118</v>
      </c>
      <c r="BF339" t="s">
        <v>3118</v>
      </c>
      <c r="BG339" t="s">
        <v>3118</v>
      </c>
      <c r="BH339" t="s">
        <v>3118</v>
      </c>
      <c r="BI339" t="str">
        <f t="shared" si="28"/>
        <v>Yes</v>
      </c>
      <c r="BJ339" t="str">
        <f t="shared" si="29"/>
        <v>Yes</v>
      </c>
      <c r="BK339" t="str">
        <f t="shared" si="30"/>
        <v>No</v>
      </c>
    </row>
    <row r="340" spans="16:63" x14ac:dyDescent="0.25">
      <c r="P340" t="str">
        <f t="shared" si="26"/>
        <v>036Public School22</v>
      </c>
      <c r="Q340">
        <f t="shared" si="27"/>
        <v>22</v>
      </c>
      <c r="R340" s="179" t="s">
        <v>98</v>
      </c>
      <c r="S340" s="179" t="s">
        <v>5468</v>
      </c>
      <c r="T340" t="s">
        <v>1116</v>
      </c>
      <c r="U340" t="s">
        <v>5469</v>
      </c>
      <c r="V340" t="s">
        <v>4226</v>
      </c>
      <c r="W340" t="s">
        <v>4152</v>
      </c>
      <c r="X340" t="s">
        <v>5470</v>
      </c>
      <c r="Z340" t="s">
        <v>313</v>
      </c>
      <c r="AA340" t="s">
        <v>2863</v>
      </c>
      <c r="AB340" t="s">
        <v>3203</v>
      </c>
      <c r="AD340" t="s">
        <v>81</v>
      </c>
      <c r="AM340">
        <v>6045769184</v>
      </c>
      <c r="AN340">
        <v>6045766492</v>
      </c>
      <c r="AO340" t="s">
        <v>2864</v>
      </c>
      <c r="AR340" t="s">
        <v>3118</v>
      </c>
      <c r="AS340" t="s">
        <v>3119</v>
      </c>
      <c r="AW340" t="s">
        <v>3119</v>
      </c>
      <c r="AX340" t="s">
        <v>3119</v>
      </c>
      <c r="AY340" t="s">
        <v>3119</v>
      </c>
      <c r="AZ340" t="s">
        <v>3119</v>
      </c>
      <c r="BA340" t="s">
        <v>3119</v>
      </c>
      <c r="BB340" t="s">
        <v>3119</v>
      </c>
      <c r="BC340" t="s">
        <v>3119</v>
      </c>
      <c r="BD340" t="s">
        <v>3118</v>
      </c>
      <c r="BE340" t="s">
        <v>3118</v>
      </c>
      <c r="BF340" t="s">
        <v>3118</v>
      </c>
      <c r="BG340" t="s">
        <v>3118</v>
      </c>
      <c r="BH340" t="s">
        <v>3118</v>
      </c>
      <c r="BI340" t="str">
        <f t="shared" si="28"/>
        <v>Yes</v>
      </c>
      <c r="BJ340" t="str">
        <f t="shared" si="29"/>
        <v>Yes</v>
      </c>
      <c r="BK340" t="str">
        <f t="shared" si="30"/>
        <v>No</v>
      </c>
    </row>
    <row r="341" spans="16:63" x14ac:dyDescent="0.25">
      <c r="P341" t="str">
        <f t="shared" si="26"/>
        <v>036Public School23</v>
      </c>
      <c r="Q341">
        <f t="shared" si="27"/>
        <v>23</v>
      </c>
      <c r="R341" s="179" t="s">
        <v>98</v>
      </c>
      <c r="S341" s="179" t="s">
        <v>5471</v>
      </c>
      <c r="T341" t="s">
        <v>1421</v>
      </c>
      <c r="U341" t="s">
        <v>5472</v>
      </c>
      <c r="V341" t="s">
        <v>4226</v>
      </c>
      <c r="W341" t="s">
        <v>4152</v>
      </c>
      <c r="X341" t="s">
        <v>5473</v>
      </c>
      <c r="Z341" t="s">
        <v>2648</v>
      </c>
      <c r="AA341" t="s">
        <v>315</v>
      </c>
      <c r="AB341" t="s">
        <v>3203</v>
      </c>
      <c r="AD341" t="s">
        <v>81</v>
      </c>
      <c r="AM341">
        <v>6045311471</v>
      </c>
      <c r="AN341">
        <v>6045418039</v>
      </c>
      <c r="AO341" t="s">
        <v>2865</v>
      </c>
      <c r="AR341" t="s">
        <v>3118</v>
      </c>
      <c r="AS341" t="s">
        <v>3119</v>
      </c>
      <c r="AW341" t="s">
        <v>3119</v>
      </c>
      <c r="AX341" t="s">
        <v>3119</v>
      </c>
      <c r="AY341" t="s">
        <v>3119</v>
      </c>
      <c r="AZ341" t="s">
        <v>3119</v>
      </c>
      <c r="BA341" t="s">
        <v>3119</v>
      </c>
      <c r="BB341" t="s">
        <v>3119</v>
      </c>
      <c r="BC341" t="s">
        <v>3119</v>
      </c>
      <c r="BD341" t="s">
        <v>3118</v>
      </c>
      <c r="BE341" t="s">
        <v>3118</v>
      </c>
      <c r="BF341" t="s">
        <v>3118</v>
      </c>
      <c r="BG341" t="s">
        <v>3118</v>
      </c>
      <c r="BH341" t="s">
        <v>3118</v>
      </c>
      <c r="BI341" t="str">
        <f t="shared" si="28"/>
        <v>Yes</v>
      </c>
      <c r="BJ341" t="str">
        <f t="shared" si="29"/>
        <v>Yes</v>
      </c>
      <c r="BK341" t="str">
        <f t="shared" si="30"/>
        <v>No</v>
      </c>
    </row>
    <row r="342" spans="16:63" x14ac:dyDescent="0.25">
      <c r="P342" t="str">
        <f t="shared" si="26"/>
        <v>036Public School24</v>
      </c>
      <c r="Q342">
        <f t="shared" si="27"/>
        <v>24</v>
      </c>
      <c r="R342" s="179" t="s">
        <v>98</v>
      </c>
      <c r="S342" s="179" t="s">
        <v>5474</v>
      </c>
      <c r="T342" t="s">
        <v>677</v>
      </c>
      <c r="U342" t="s">
        <v>5475</v>
      </c>
      <c r="V342" t="s">
        <v>4226</v>
      </c>
      <c r="W342" t="s">
        <v>4152</v>
      </c>
      <c r="X342" t="s">
        <v>5476</v>
      </c>
      <c r="Z342" t="s">
        <v>129</v>
      </c>
      <c r="AA342" t="s">
        <v>3083</v>
      </c>
      <c r="AB342" t="s">
        <v>3203</v>
      </c>
      <c r="AD342" t="s">
        <v>81</v>
      </c>
      <c r="AM342">
        <v>6045961537</v>
      </c>
      <c r="AN342">
        <v>6045968271</v>
      </c>
      <c r="AO342" t="s">
        <v>678</v>
      </c>
      <c r="AR342" t="s">
        <v>3118</v>
      </c>
      <c r="AS342" t="s">
        <v>3119</v>
      </c>
      <c r="AW342" t="s">
        <v>3119</v>
      </c>
      <c r="AX342" t="s">
        <v>3119</v>
      </c>
      <c r="AY342" t="s">
        <v>3119</v>
      </c>
      <c r="AZ342" t="s">
        <v>3119</v>
      </c>
      <c r="BA342" t="s">
        <v>3119</v>
      </c>
      <c r="BB342" t="s">
        <v>3119</v>
      </c>
      <c r="BC342" t="s">
        <v>3119</v>
      </c>
      <c r="BD342" t="s">
        <v>3118</v>
      </c>
      <c r="BE342" t="s">
        <v>3118</v>
      </c>
      <c r="BF342" t="s">
        <v>3118</v>
      </c>
      <c r="BG342" t="s">
        <v>3118</v>
      </c>
      <c r="BH342" t="s">
        <v>3118</v>
      </c>
      <c r="BI342" t="str">
        <f t="shared" si="28"/>
        <v>Yes</v>
      </c>
      <c r="BJ342" t="str">
        <f t="shared" si="29"/>
        <v>Yes</v>
      </c>
      <c r="BK342" t="str">
        <f t="shared" si="30"/>
        <v>No</v>
      </c>
    </row>
    <row r="343" spans="16:63" x14ac:dyDescent="0.25">
      <c r="P343" t="str">
        <f t="shared" si="26"/>
        <v>036Public School25</v>
      </c>
      <c r="Q343">
        <f t="shared" si="27"/>
        <v>25</v>
      </c>
      <c r="R343" s="179" t="s">
        <v>98</v>
      </c>
      <c r="S343" s="179" t="s">
        <v>5477</v>
      </c>
      <c r="T343" t="s">
        <v>1612</v>
      </c>
      <c r="U343" t="s">
        <v>5478</v>
      </c>
      <c r="V343" t="s">
        <v>4226</v>
      </c>
      <c r="W343" t="s">
        <v>4152</v>
      </c>
      <c r="X343" t="s">
        <v>5479</v>
      </c>
      <c r="Z343" t="s">
        <v>3414</v>
      </c>
      <c r="AA343" t="s">
        <v>107</v>
      </c>
      <c r="AB343" t="s">
        <v>3203</v>
      </c>
      <c r="AD343" t="s">
        <v>81</v>
      </c>
      <c r="AM343">
        <v>6045314826</v>
      </c>
      <c r="AN343">
        <v>6045418943</v>
      </c>
      <c r="AO343" t="s">
        <v>2868</v>
      </c>
      <c r="AR343" t="s">
        <v>3118</v>
      </c>
      <c r="AS343" t="s">
        <v>3119</v>
      </c>
      <c r="AW343" t="s">
        <v>3119</v>
      </c>
      <c r="AX343" t="s">
        <v>3119</v>
      </c>
      <c r="AY343" t="s">
        <v>3119</v>
      </c>
      <c r="AZ343" t="s">
        <v>3119</v>
      </c>
      <c r="BA343" t="s">
        <v>3119</v>
      </c>
      <c r="BB343" t="s">
        <v>3119</v>
      </c>
      <c r="BC343" t="s">
        <v>3119</v>
      </c>
      <c r="BD343" t="s">
        <v>3118</v>
      </c>
      <c r="BE343" t="s">
        <v>3118</v>
      </c>
      <c r="BF343" t="s">
        <v>3118</v>
      </c>
      <c r="BG343" t="s">
        <v>3118</v>
      </c>
      <c r="BH343" t="s">
        <v>3118</v>
      </c>
      <c r="BI343" t="str">
        <f t="shared" si="28"/>
        <v>Yes</v>
      </c>
      <c r="BJ343" t="str">
        <f t="shared" si="29"/>
        <v>Yes</v>
      </c>
      <c r="BK343" t="str">
        <f t="shared" si="30"/>
        <v>No</v>
      </c>
    </row>
    <row r="344" spans="16:63" x14ac:dyDescent="0.25">
      <c r="P344" t="str">
        <f t="shared" si="26"/>
        <v>036Public School26</v>
      </c>
      <c r="Q344">
        <f t="shared" si="27"/>
        <v>26</v>
      </c>
      <c r="R344" s="179" t="s">
        <v>98</v>
      </c>
      <c r="S344" s="179" t="s">
        <v>5480</v>
      </c>
      <c r="T344" t="s">
        <v>1620</v>
      </c>
      <c r="U344" t="s">
        <v>5481</v>
      </c>
      <c r="V344" t="s">
        <v>4226</v>
      </c>
      <c r="W344" t="s">
        <v>4152</v>
      </c>
      <c r="X344" t="s">
        <v>5482</v>
      </c>
      <c r="Z344" t="s">
        <v>8984</v>
      </c>
      <c r="AA344" t="s">
        <v>8985</v>
      </c>
      <c r="AB344" t="s">
        <v>3203</v>
      </c>
      <c r="AD344" t="s">
        <v>81</v>
      </c>
      <c r="AM344">
        <v>6045769191</v>
      </c>
      <c r="AN344">
        <v>6045763821</v>
      </c>
      <c r="AO344" t="s">
        <v>2869</v>
      </c>
      <c r="AR344" t="s">
        <v>3118</v>
      </c>
      <c r="AS344" t="s">
        <v>3119</v>
      </c>
      <c r="AW344" t="s">
        <v>3119</v>
      </c>
      <c r="AX344" t="s">
        <v>3119</v>
      </c>
      <c r="AY344" t="s">
        <v>3119</v>
      </c>
      <c r="AZ344" t="s">
        <v>3119</v>
      </c>
      <c r="BA344" t="s">
        <v>3119</v>
      </c>
      <c r="BB344" t="s">
        <v>3119</v>
      </c>
      <c r="BC344" t="s">
        <v>3119</v>
      </c>
      <c r="BD344" t="s">
        <v>3118</v>
      </c>
      <c r="BE344" t="s">
        <v>3118</v>
      </c>
      <c r="BF344" t="s">
        <v>3118</v>
      </c>
      <c r="BG344" t="s">
        <v>3118</v>
      </c>
      <c r="BH344" t="s">
        <v>3118</v>
      </c>
      <c r="BI344" t="str">
        <f t="shared" si="28"/>
        <v>Yes</v>
      </c>
      <c r="BJ344" t="str">
        <f t="shared" si="29"/>
        <v>Yes</v>
      </c>
      <c r="BK344" t="str">
        <f t="shared" si="30"/>
        <v>No</v>
      </c>
    </row>
    <row r="345" spans="16:63" x14ac:dyDescent="0.25">
      <c r="P345" t="str">
        <f t="shared" si="26"/>
        <v>036Public School27</v>
      </c>
      <c r="Q345">
        <f t="shared" si="27"/>
        <v>27</v>
      </c>
      <c r="R345" s="179" t="s">
        <v>98</v>
      </c>
      <c r="S345" s="179" t="s">
        <v>5483</v>
      </c>
      <c r="T345" t="s">
        <v>1040</v>
      </c>
      <c r="U345" t="s">
        <v>5484</v>
      </c>
      <c r="V345" t="s">
        <v>4226</v>
      </c>
      <c r="W345" t="s">
        <v>4152</v>
      </c>
      <c r="X345" t="s">
        <v>5485</v>
      </c>
      <c r="Z345" t="s">
        <v>2655</v>
      </c>
      <c r="AA345" t="s">
        <v>8986</v>
      </c>
      <c r="AB345" t="s">
        <v>3203</v>
      </c>
      <c r="AD345" t="s">
        <v>81</v>
      </c>
      <c r="AM345">
        <v>6045885918</v>
      </c>
      <c r="AN345">
        <v>6045813563</v>
      </c>
      <c r="AO345" t="s">
        <v>1041</v>
      </c>
      <c r="AR345" t="s">
        <v>3118</v>
      </c>
      <c r="AS345" t="s">
        <v>3119</v>
      </c>
      <c r="AW345" t="s">
        <v>3119</v>
      </c>
      <c r="AX345" t="s">
        <v>3119</v>
      </c>
      <c r="AY345" t="s">
        <v>3119</v>
      </c>
      <c r="AZ345" t="s">
        <v>3119</v>
      </c>
      <c r="BA345" t="s">
        <v>3119</v>
      </c>
      <c r="BB345" t="s">
        <v>3119</v>
      </c>
      <c r="BC345" t="s">
        <v>3119</v>
      </c>
      <c r="BD345" t="s">
        <v>3118</v>
      </c>
      <c r="BE345" t="s">
        <v>3118</v>
      </c>
      <c r="BF345" t="s">
        <v>3118</v>
      </c>
      <c r="BG345" t="s">
        <v>3118</v>
      </c>
      <c r="BH345" t="s">
        <v>3118</v>
      </c>
      <c r="BI345" t="str">
        <f t="shared" si="28"/>
        <v>Yes</v>
      </c>
      <c r="BJ345" t="str">
        <f t="shared" si="29"/>
        <v>Yes</v>
      </c>
      <c r="BK345" t="str">
        <f t="shared" si="30"/>
        <v>No</v>
      </c>
    </row>
    <row r="346" spans="16:63" x14ac:dyDescent="0.25">
      <c r="P346" t="str">
        <f t="shared" si="26"/>
        <v>036Public School28</v>
      </c>
      <c r="Q346">
        <f t="shared" si="27"/>
        <v>28</v>
      </c>
      <c r="R346" s="179" t="s">
        <v>98</v>
      </c>
      <c r="S346" s="179" t="s">
        <v>5486</v>
      </c>
      <c r="T346" t="s">
        <v>1154</v>
      </c>
      <c r="U346" t="s">
        <v>5487</v>
      </c>
      <c r="V346" t="s">
        <v>4226</v>
      </c>
      <c r="W346" t="s">
        <v>4152</v>
      </c>
      <c r="X346" t="s">
        <v>5488</v>
      </c>
      <c r="Z346" t="s">
        <v>474</v>
      </c>
      <c r="AA346" t="s">
        <v>8987</v>
      </c>
      <c r="AB346" t="s">
        <v>3203</v>
      </c>
      <c r="AD346" t="s">
        <v>81</v>
      </c>
      <c r="AM346">
        <v>7782427545</v>
      </c>
      <c r="AO346" t="s">
        <v>1155</v>
      </c>
      <c r="AR346" t="s">
        <v>3118</v>
      </c>
      <c r="AS346" t="s">
        <v>3118</v>
      </c>
      <c r="AW346" t="s">
        <v>3118</v>
      </c>
      <c r="AX346" t="s">
        <v>3118</v>
      </c>
      <c r="AY346" t="s">
        <v>3118</v>
      </c>
      <c r="AZ346" t="s">
        <v>3118</v>
      </c>
      <c r="BA346" t="s">
        <v>3118</v>
      </c>
      <c r="BB346" t="s">
        <v>3118</v>
      </c>
      <c r="BC346" t="s">
        <v>3118</v>
      </c>
      <c r="BD346" t="s">
        <v>3119</v>
      </c>
      <c r="BE346" t="s">
        <v>3119</v>
      </c>
      <c r="BF346" t="s">
        <v>3119</v>
      </c>
      <c r="BG346" t="s">
        <v>3119</v>
      </c>
      <c r="BH346" t="s">
        <v>3119</v>
      </c>
      <c r="BI346" t="str">
        <f t="shared" si="28"/>
        <v>No</v>
      </c>
      <c r="BJ346" t="str">
        <f t="shared" si="29"/>
        <v>No</v>
      </c>
      <c r="BK346" t="str">
        <f t="shared" si="30"/>
        <v>Yes</v>
      </c>
    </row>
    <row r="347" spans="16:63" x14ac:dyDescent="0.25">
      <c r="P347" t="str">
        <f t="shared" si="26"/>
        <v>036Public School29</v>
      </c>
      <c r="Q347">
        <f t="shared" si="27"/>
        <v>29</v>
      </c>
      <c r="R347" s="179" t="s">
        <v>98</v>
      </c>
      <c r="S347" s="179" t="s">
        <v>5489</v>
      </c>
      <c r="T347" t="s">
        <v>891</v>
      </c>
      <c r="U347" t="s">
        <v>5490</v>
      </c>
      <c r="V347" t="s">
        <v>4226</v>
      </c>
      <c r="W347" t="s">
        <v>4152</v>
      </c>
      <c r="X347" t="s">
        <v>5491</v>
      </c>
      <c r="Z347" t="s">
        <v>706</v>
      </c>
      <c r="AA347" t="s">
        <v>2769</v>
      </c>
      <c r="AB347" t="s">
        <v>3203</v>
      </c>
      <c r="AD347" t="s">
        <v>81</v>
      </c>
      <c r="AM347">
        <v>6045885961</v>
      </c>
      <c r="AN347">
        <v>6045826173</v>
      </c>
      <c r="AO347" t="s">
        <v>2871</v>
      </c>
      <c r="AR347" t="s">
        <v>3118</v>
      </c>
      <c r="AS347" t="s">
        <v>3119</v>
      </c>
      <c r="AW347" t="s">
        <v>3119</v>
      </c>
      <c r="AX347" t="s">
        <v>3119</v>
      </c>
      <c r="AY347" t="s">
        <v>3119</v>
      </c>
      <c r="AZ347" t="s">
        <v>3119</v>
      </c>
      <c r="BA347" t="s">
        <v>3119</v>
      </c>
      <c r="BB347" t="s">
        <v>3119</v>
      </c>
      <c r="BC347" t="s">
        <v>3119</v>
      </c>
      <c r="BD347" t="s">
        <v>3118</v>
      </c>
      <c r="BE347" t="s">
        <v>3118</v>
      </c>
      <c r="BF347" t="s">
        <v>3118</v>
      </c>
      <c r="BG347" t="s">
        <v>3118</v>
      </c>
      <c r="BH347" t="s">
        <v>3118</v>
      </c>
      <c r="BI347" t="str">
        <f t="shared" si="28"/>
        <v>Yes</v>
      </c>
      <c r="BJ347" t="str">
        <f t="shared" si="29"/>
        <v>Yes</v>
      </c>
      <c r="BK347" t="str">
        <f t="shared" si="30"/>
        <v>No</v>
      </c>
    </row>
    <row r="348" spans="16:63" x14ac:dyDescent="0.25">
      <c r="P348" t="str">
        <f t="shared" si="26"/>
        <v>036Public School30</v>
      </c>
      <c r="Q348">
        <f t="shared" si="27"/>
        <v>30</v>
      </c>
      <c r="R348" s="179" t="s">
        <v>98</v>
      </c>
      <c r="S348" s="179" t="s">
        <v>5492</v>
      </c>
      <c r="T348" t="s">
        <v>1383</v>
      </c>
      <c r="U348" t="s">
        <v>5493</v>
      </c>
      <c r="V348" t="s">
        <v>4226</v>
      </c>
      <c r="W348" t="s">
        <v>4152</v>
      </c>
      <c r="X348" t="s">
        <v>5494</v>
      </c>
      <c r="Z348" t="s">
        <v>2894</v>
      </c>
      <c r="AA348" t="s">
        <v>168</v>
      </c>
      <c r="AB348" t="s">
        <v>3203</v>
      </c>
      <c r="AD348" t="s">
        <v>81</v>
      </c>
      <c r="AM348">
        <v>6045885481</v>
      </c>
      <c r="AN348">
        <v>6045824358</v>
      </c>
      <c r="AO348" t="s">
        <v>2873</v>
      </c>
      <c r="AR348" t="s">
        <v>3118</v>
      </c>
      <c r="AS348" t="s">
        <v>3119</v>
      </c>
      <c r="AW348" t="s">
        <v>3119</v>
      </c>
      <c r="AX348" t="s">
        <v>3119</v>
      </c>
      <c r="AY348" t="s">
        <v>3119</v>
      </c>
      <c r="AZ348" t="s">
        <v>3119</v>
      </c>
      <c r="BA348" t="s">
        <v>3119</v>
      </c>
      <c r="BB348" t="s">
        <v>3119</v>
      </c>
      <c r="BC348" t="s">
        <v>3119</v>
      </c>
      <c r="BD348" t="s">
        <v>3118</v>
      </c>
      <c r="BE348" t="s">
        <v>3118</v>
      </c>
      <c r="BF348" t="s">
        <v>3118</v>
      </c>
      <c r="BG348" t="s">
        <v>3118</v>
      </c>
      <c r="BH348" t="s">
        <v>3118</v>
      </c>
      <c r="BI348" t="str">
        <f t="shared" si="28"/>
        <v>Yes</v>
      </c>
      <c r="BJ348" t="str">
        <f t="shared" si="29"/>
        <v>Yes</v>
      </c>
      <c r="BK348" t="str">
        <f t="shared" si="30"/>
        <v>No</v>
      </c>
    </row>
    <row r="349" spans="16:63" x14ac:dyDescent="0.25">
      <c r="P349" t="str">
        <f t="shared" si="26"/>
        <v>036Public School31</v>
      </c>
      <c r="Q349">
        <f t="shared" si="27"/>
        <v>31</v>
      </c>
      <c r="R349" s="179" t="s">
        <v>98</v>
      </c>
      <c r="S349" s="179" t="s">
        <v>5495</v>
      </c>
      <c r="T349" t="s">
        <v>1035</v>
      </c>
      <c r="U349" t="s">
        <v>5496</v>
      </c>
      <c r="V349" t="s">
        <v>4226</v>
      </c>
      <c r="W349" t="s">
        <v>4152</v>
      </c>
      <c r="X349" t="s">
        <v>5497</v>
      </c>
      <c r="Z349" t="s">
        <v>313</v>
      </c>
      <c r="AA349" t="s">
        <v>2874</v>
      </c>
      <c r="AB349" t="s">
        <v>3203</v>
      </c>
      <c r="AD349" t="s">
        <v>81</v>
      </c>
      <c r="AM349">
        <v>6045815500</v>
      </c>
      <c r="AN349">
        <v>6045839286</v>
      </c>
      <c r="AO349" t="s">
        <v>1037</v>
      </c>
      <c r="AR349" t="s">
        <v>3118</v>
      </c>
      <c r="AS349" t="s">
        <v>3118</v>
      </c>
      <c r="AW349" t="s">
        <v>3118</v>
      </c>
      <c r="AX349" t="s">
        <v>3118</v>
      </c>
      <c r="AY349" t="s">
        <v>3118</v>
      </c>
      <c r="AZ349" t="s">
        <v>3118</v>
      </c>
      <c r="BA349" t="s">
        <v>3118</v>
      </c>
      <c r="BB349" t="s">
        <v>3118</v>
      </c>
      <c r="BC349" t="s">
        <v>3118</v>
      </c>
      <c r="BD349" t="s">
        <v>3119</v>
      </c>
      <c r="BE349" t="s">
        <v>3119</v>
      </c>
      <c r="BF349" t="s">
        <v>3119</v>
      </c>
      <c r="BG349" t="s">
        <v>3119</v>
      </c>
      <c r="BH349" t="s">
        <v>3119</v>
      </c>
      <c r="BI349" t="str">
        <f t="shared" si="28"/>
        <v>No</v>
      </c>
      <c r="BJ349" t="str">
        <f t="shared" si="29"/>
        <v>No</v>
      </c>
      <c r="BK349" t="str">
        <f t="shared" si="30"/>
        <v>Yes</v>
      </c>
    </row>
    <row r="350" spans="16:63" x14ac:dyDescent="0.25">
      <c r="P350" t="str">
        <f t="shared" si="26"/>
        <v>036Public School32</v>
      </c>
      <c r="Q350">
        <f t="shared" si="27"/>
        <v>32</v>
      </c>
      <c r="R350" s="179" t="s">
        <v>98</v>
      </c>
      <c r="S350" s="179" t="s">
        <v>5498</v>
      </c>
      <c r="T350" t="s">
        <v>898</v>
      </c>
      <c r="U350" t="s">
        <v>5499</v>
      </c>
      <c r="V350" t="s">
        <v>4226</v>
      </c>
      <c r="W350" t="s">
        <v>4152</v>
      </c>
      <c r="X350" t="s">
        <v>5500</v>
      </c>
      <c r="Z350" t="s">
        <v>8988</v>
      </c>
      <c r="AA350" t="s">
        <v>2875</v>
      </c>
      <c r="AB350" t="s">
        <v>3203</v>
      </c>
      <c r="AD350" t="s">
        <v>81</v>
      </c>
      <c r="AM350">
        <v>6045887601</v>
      </c>
      <c r="AN350">
        <v>6045887762</v>
      </c>
      <c r="AO350" t="s">
        <v>2876</v>
      </c>
      <c r="AR350" t="s">
        <v>3118</v>
      </c>
      <c r="AS350" t="s">
        <v>3118</v>
      </c>
      <c r="AW350" t="s">
        <v>3118</v>
      </c>
      <c r="AX350" t="s">
        <v>3118</v>
      </c>
      <c r="AY350" t="s">
        <v>3118</v>
      </c>
      <c r="AZ350" t="s">
        <v>3118</v>
      </c>
      <c r="BA350" t="s">
        <v>3118</v>
      </c>
      <c r="BB350" t="s">
        <v>3118</v>
      </c>
      <c r="BC350" t="s">
        <v>3118</v>
      </c>
      <c r="BD350" t="s">
        <v>3119</v>
      </c>
      <c r="BE350" t="s">
        <v>3119</v>
      </c>
      <c r="BF350" t="s">
        <v>3119</v>
      </c>
      <c r="BG350" t="s">
        <v>3119</v>
      </c>
      <c r="BH350" t="s">
        <v>3119</v>
      </c>
      <c r="BI350" t="str">
        <f t="shared" si="28"/>
        <v>No</v>
      </c>
      <c r="BJ350" t="str">
        <f t="shared" si="29"/>
        <v>No</v>
      </c>
      <c r="BK350" t="str">
        <f t="shared" si="30"/>
        <v>Yes</v>
      </c>
    </row>
    <row r="351" spans="16:63" x14ac:dyDescent="0.25">
      <c r="P351" t="str">
        <f t="shared" si="26"/>
        <v>036Public School33</v>
      </c>
      <c r="Q351">
        <f t="shared" si="27"/>
        <v>33</v>
      </c>
      <c r="R351" s="179" t="s">
        <v>98</v>
      </c>
      <c r="S351" s="179" t="s">
        <v>5501</v>
      </c>
      <c r="T351" t="s">
        <v>1505</v>
      </c>
      <c r="U351" t="s">
        <v>5502</v>
      </c>
      <c r="V351" t="s">
        <v>4226</v>
      </c>
      <c r="W351" t="s">
        <v>4152</v>
      </c>
      <c r="X351" t="s">
        <v>5503</v>
      </c>
      <c r="Z351" t="s">
        <v>3416</v>
      </c>
      <c r="AA351" t="s">
        <v>3417</v>
      </c>
      <c r="AB351" t="s">
        <v>3203</v>
      </c>
      <c r="AD351" t="s">
        <v>81</v>
      </c>
      <c r="AM351">
        <v>6045362131</v>
      </c>
      <c r="AN351">
        <v>6045364970</v>
      </c>
      <c r="AO351" t="s">
        <v>1506</v>
      </c>
      <c r="AR351" t="s">
        <v>3118</v>
      </c>
      <c r="AS351" t="s">
        <v>3118</v>
      </c>
      <c r="AW351" t="s">
        <v>3118</v>
      </c>
      <c r="AX351" t="s">
        <v>3118</v>
      </c>
      <c r="AY351" t="s">
        <v>3118</v>
      </c>
      <c r="AZ351" t="s">
        <v>3118</v>
      </c>
      <c r="BA351" t="s">
        <v>3118</v>
      </c>
      <c r="BB351" t="s">
        <v>3118</v>
      </c>
      <c r="BC351" t="s">
        <v>3118</v>
      </c>
      <c r="BD351" t="s">
        <v>3119</v>
      </c>
      <c r="BE351" t="s">
        <v>3119</v>
      </c>
      <c r="BF351" t="s">
        <v>3119</v>
      </c>
      <c r="BG351" t="s">
        <v>3119</v>
      </c>
      <c r="BH351" t="s">
        <v>3119</v>
      </c>
      <c r="BI351" t="str">
        <f t="shared" si="28"/>
        <v>No</v>
      </c>
      <c r="BJ351" t="str">
        <f t="shared" si="29"/>
        <v>No</v>
      </c>
      <c r="BK351" t="str">
        <f t="shared" si="30"/>
        <v>Yes</v>
      </c>
    </row>
    <row r="352" spans="16:63" x14ac:dyDescent="0.25">
      <c r="P352" t="str">
        <f t="shared" si="26"/>
        <v>036Public School34</v>
      </c>
      <c r="Q352">
        <f t="shared" si="27"/>
        <v>34</v>
      </c>
      <c r="R352" s="179" t="s">
        <v>98</v>
      </c>
      <c r="S352" s="179" t="s">
        <v>5504</v>
      </c>
      <c r="T352" t="s">
        <v>1244</v>
      </c>
      <c r="U352" t="s">
        <v>5505</v>
      </c>
      <c r="V352" t="s">
        <v>4226</v>
      </c>
      <c r="W352" t="s">
        <v>4152</v>
      </c>
      <c r="X352" t="s">
        <v>5506</v>
      </c>
      <c r="Z352" t="s">
        <v>318</v>
      </c>
      <c r="AA352" t="s">
        <v>2571</v>
      </c>
      <c r="AB352" t="s">
        <v>3203</v>
      </c>
      <c r="AD352" t="s">
        <v>81</v>
      </c>
      <c r="AM352">
        <v>6045891193</v>
      </c>
      <c r="AN352">
        <v>6045895000</v>
      </c>
      <c r="AO352" t="s">
        <v>1245</v>
      </c>
      <c r="AR352" t="s">
        <v>3118</v>
      </c>
      <c r="AS352" t="s">
        <v>3119</v>
      </c>
      <c r="AW352" t="s">
        <v>3119</v>
      </c>
      <c r="AX352" t="s">
        <v>3119</v>
      </c>
      <c r="AY352" t="s">
        <v>3119</v>
      </c>
      <c r="AZ352" t="s">
        <v>3119</v>
      </c>
      <c r="BA352" t="s">
        <v>3119</v>
      </c>
      <c r="BB352" t="s">
        <v>3119</v>
      </c>
      <c r="BC352" t="s">
        <v>3119</v>
      </c>
      <c r="BD352" t="s">
        <v>3118</v>
      </c>
      <c r="BE352" t="s">
        <v>3118</v>
      </c>
      <c r="BF352" t="s">
        <v>3118</v>
      </c>
      <c r="BG352" t="s">
        <v>3118</v>
      </c>
      <c r="BH352" t="s">
        <v>3118</v>
      </c>
      <c r="BI352" t="str">
        <f t="shared" si="28"/>
        <v>Yes</v>
      </c>
      <c r="BJ352" t="str">
        <f t="shared" si="29"/>
        <v>Yes</v>
      </c>
      <c r="BK352" t="str">
        <f t="shared" si="30"/>
        <v>No</v>
      </c>
    </row>
    <row r="353" spans="16:63" x14ac:dyDescent="0.25">
      <c r="P353" t="str">
        <f t="shared" si="26"/>
        <v>036Public School35</v>
      </c>
      <c r="Q353">
        <f t="shared" si="27"/>
        <v>35</v>
      </c>
      <c r="R353" s="179" t="s">
        <v>98</v>
      </c>
      <c r="S353" s="179" t="s">
        <v>5507</v>
      </c>
      <c r="T353" t="s">
        <v>99</v>
      </c>
      <c r="U353" t="s">
        <v>5508</v>
      </c>
      <c r="V353" t="s">
        <v>4226</v>
      </c>
      <c r="W353" t="s">
        <v>4152</v>
      </c>
      <c r="X353" t="s">
        <v>5509</v>
      </c>
      <c r="Z353" t="s">
        <v>957</v>
      </c>
      <c r="AA353" t="s">
        <v>2877</v>
      </c>
      <c r="AB353" t="s">
        <v>3203</v>
      </c>
      <c r="AD353" t="s">
        <v>81</v>
      </c>
      <c r="AM353">
        <v>6045883415</v>
      </c>
      <c r="AN353">
        <v>6045887122</v>
      </c>
      <c r="AO353" t="s">
        <v>2878</v>
      </c>
      <c r="AR353" t="s">
        <v>3118</v>
      </c>
      <c r="AS353" t="s">
        <v>3119</v>
      </c>
      <c r="AW353" t="s">
        <v>3119</v>
      </c>
      <c r="AX353" t="s">
        <v>3119</v>
      </c>
      <c r="AY353" t="s">
        <v>3119</v>
      </c>
      <c r="AZ353" t="s">
        <v>3119</v>
      </c>
      <c r="BA353" t="s">
        <v>3119</v>
      </c>
      <c r="BB353" t="s">
        <v>3119</v>
      </c>
      <c r="BC353" t="s">
        <v>3119</v>
      </c>
      <c r="BD353" t="s">
        <v>3118</v>
      </c>
      <c r="BE353" t="s">
        <v>3118</v>
      </c>
      <c r="BF353" t="s">
        <v>3118</v>
      </c>
      <c r="BG353" t="s">
        <v>3118</v>
      </c>
      <c r="BH353" t="s">
        <v>3118</v>
      </c>
      <c r="BI353" t="str">
        <f t="shared" si="28"/>
        <v>Yes</v>
      </c>
      <c r="BJ353" t="str">
        <f t="shared" si="29"/>
        <v>Yes</v>
      </c>
      <c r="BK353" t="str">
        <f t="shared" si="30"/>
        <v>No</v>
      </c>
    </row>
    <row r="354" spans="16:63" x14ac:dyDescent="0.25">
      <c r="P354" t="str">
        <f t="shared" si="26"/>
        <v>036Public School36</v>
      </c>
      <c r="Q354">
        <f t="shared" si="27"/>
        <v>36</v>
      </c>
      <c r="R354" s="179" t="s">
        <v>98</v>
      </c>
      <c r="S354" s="179" t="s">
        <v>5510</v>
      </c>
      <c r="T354" t="s">
        <v>1626</v>
      </c>
      <c r="U354" t="s">
        <v>5511</v>
      </c>
      <c r="V354" t="s">
        <v>4226</v>
      </c>
      <c r="W354" t="s">
        <v>4152</v>
      </c>
      <c r="X354" t="s">
        <v>5512</v>
      </c>
      <c r="Z354" t="s">
        <v>2096</v>
      </c>
      <c r="AA354" t="s">
        <v>2658</v>
      </c>
      <c r="AB354" t="s">
        <v>3203</v>
      </c>
      <c r="AD354" t="s">
        <v>81</v>
      </c>
      <c r="AM354">
        <v>6045960357</v>
      </c>
      <c r="AN354">
        <v>6045436524</v>
      </c>
      <c r="AO354" t="s">
        <v>3418</v>
      </c>
      <c r="AR354" t="s">
        <v>3118</v>
      </c>
      <c r="AS354" t="s">
        <v>3119</v>
      </c>
      <c r="AW354" t="s">
        <v>3119</v>
      </c>
      <c r="AX354" t="s">
        <v>3119</v>
      </c>
      <c r="AY354" t="s">
        <v>3119</v>
      </c>
      <c r="AZ354" t="s">
        <v>3119</v>
      </c>
      <c r="BA354" t="s">
        <v>3119</v>
      </c>
      <c r="BB354" t="s">
        <v>3119</v>
      </c>
      <c r="BC354" t="s">
        <v>3119</v>
      </c>
      <c r="BD354" t="s">
        <v>3118</v>
      </c>
      <c r="BE354" t="s">
        <v>3118</v>
      </c>
      <c r="BF354" t="s">
        <v>3118</v>
      </c>
      <c r="BG354" t="s">
        <v>3118</v>
      </c>
      <c r="BH354" t="s">
        <v>3118</v>
      </c>
      <c r="BI354" t="str">
        <f t="shared" si="28"/>
        <v>Yes</v>
      </c>
      <c r="BJ354" t="str">
        <f t="shared" si="29"/>
        <v>Yes</v>
      </c>
      <c r="BK354" t="str">
        <f t="shared" si="30"/>
        <v>No</v>
      </c>
    </row>
    <row r="355" spans="16:63" x14ac:dyDescent="0.25">
      <c r="P355" t="str">
        <f t="shared" si="26"/>
        <v>036Public School37</v>
      </c>
      <c r="Q355">
        <f t="shared" si="27"/>
        <v>37</v>
      </c>
      <c r="R355" s="179" t="s">
        <v>98</v>
      </c>
      <c r="S355" s="179" t="s">
        <v>5513</v>
      </c>
      <c r="T355" t="s">
        <v>1194</v>
      </c>
      <c r="U355" t="s">
        <v>5514</v>
      </c>
      <c r="V355" t="s">
        <v>4226</v>
      </c>
      <c r="W355" t="s">
        <v>4152</v>
      </c>
      <c r="X355" t="s">
        <v>5515</v>
      </c>
      <c r="Z355" t="s">
        <v>2666</v>
      </c>
      <c r="AA355" t="s">
        <v>1509</v>
      </c>
      <c r="AB355" t="s">
        <v>3203</v>
      </c>
      <c r="AD355" t="s">
        <v>81</v>
      </c>
      <c r="AM355">
        <v>6045885991</v>
      </c>
      <c r="AN355">
        <v>6045813763</v>
      </c>
      <c r="AO355" t="s">
        <v>1195</v>
      </c>
      <c r="AR355" t="s">
        <v>3118</v>
      </c>
      <c r="AS355" t="s">
        <v>3119</v>
      </c>
      <c r="AW355" t="s">
        <v>3119</v>
      </c>
      <c r="AX355" t="s">
        <v>3119</v>
      </c>
      <c r="AY355" t="s">
        <v>3119</v>
      </c>
      <c r="AZ355" t="s">
        <v>3119</v>
      </c>
      <c r="BA355" t="s">
        <v>3119</v>
      </c>
      <c r="BB355" t="s">
        <v>3119</v>
      </c>
      <c r="BC355" t="s">
        <v>3119</v>
      </c>
      <c r="BD355" t="s">
        <v>3118</v>
      </c>
      <c r="BE355" t="s">
        <v>3118</v>
      </c>
      <c r="BF355" t="s">
        <v>3118</v>
      </c>
      <c r="BG355" t="s">
        <v>3118</v>
      </c>
      <c r="BH355" t="s">
        <v>3118</v>
      </c>
      <c r="BI355" t="str">
        <f t="shared" si="28"/>
        <v>Yes</v>
      </c>
      <c r="BJ355" t="str">
        <f t="shared" si="29"/>
        <v>Yes</v>
      </c>
      <c r="BK355" t="str">
        <f t="shared" si="30"/>
        <v>No</v>
      </c>
    </row>
    <row r="356" spans="16:63" x14ac:dyDescent="0.25">
      <c r="P356" t="str">
        <f t="shared" si="26"/>
        <v>036Public School38</v>
      </c>
      <c r="Q356">
        <f t="shared" si="27"/>
        <v>38</v>
      </c>
      <c r="R356" s="179" t="s">
        <v>98</v>
      </c>
      <c r="S356" s="179" t="s">
        <v>5516</v>
      </c>
      <c r="T356" t="s">
        <v>1126</v>
      </c>
      <c r="U356" t="s">
        <v>5517</v>
      </c>
      <c r="V356" t="s">
        <v>4226</v>
      </c>
      <c r="W356" t="s">
        <v>4152</v>
      </c>
      <c r="X356" t="s">
        <v>5518</v>
      </c>
      <c r="Z356" t="s">
        <v>2856</v>
      </c>
      <c r="AA356" t="s">
        <v>559</v>
      </c>
      <c r="AB356" t="s">
        <v>3203</v>
      </c>
      <c r="AD356" t="s">
        <v>81</v>
      </c>
      <c r="AM356">
        <v>6045811363</v>
      </c>
      <c r="AN356">
        <v>6049510724</v>
      </c>
      <c r="AO356" t="s">
        <v>3419</v>
      </c>
      <c r="AR356" t="s">
        <v>3118</v>
      </c>
      <c r="AS356" t="s">
        <v>3119</v>
      </c>
      <c r="AW356" t="s">
        <v>3119</v>
      </c>
      <c r="AX356" t="s">
        <v>3119</v>
      </c>
      <c r="AY356" t="s">
        <v>3119</v>
      </c>
      <c r="AZ356" t="s">
        <v>3119</v>
      </c>
      <c r="BA356" t="s">
        <v>3119</v>
      </c>
      <c r="BB356" t="s">
        <v>3119</v>
      </c>
      <c r="BC356" t="s">
        <v>3119</v>
      </c>
      <c r="BD356" t="s">
        <v>3118</v>
      </c>
      <c r="BE356" t="s">
        <v>3118</v>
      </c>
      <c r="BF356" t="s">
        <v>3118</v>
      </c>
      <c r="BG356" t="s">
        <v>3118</v>
      </c>
      <c r="BH356" t="s">
        <v>3118</v>
      </c>
      <c r="BI356" t="str">
        <f t="shared" si="28"/>
        <v>Yes</v>
      </c>
      <c r="BJ356" t="str">
        <f t="shared" si="29"/>
        <v>Yes</v>
      </c>
      <c r="BK356" t="str">
        <f t="shared" si="30"/>
        <v>No</v>
      </c>
    </row>
    <row r="357" spans="16:63" x14ac:dyDescent="0.25">
      <c r="P357" t="str">
        <f t="shared" si="26"/>
        <v>036Public School39</v>
      </c>
      <c r="Q357">
        <f t="shared" si="27"/>
        <v>39</v>
      </c>
      <c r="R357" s="179" t="s">
        <v>98</v>
      </c>
      <c r="S357" s="179" t="s">
        <v>5519</v>
      </c>
      <c r="T357" t="s">
        <v>902</v>
      </c>
      <c r="U357" t="s">
        <v>5520</v>
      </c>
      <c r="V357" t="s">
        <v>4226</v>
      </c>
      <c r="W357" t="s">
        <v>4152</v>
      </c>
      <c r="X357" t="s">
        <v>5521</v>
      </c>
      <c r="Z357" t="s">
        <v>2879</v>
      </c>
      <c r="AA357" t="s">
        <v>2880</v>
      </c>
      <c r="AB357" t="s">
        <v>3203</v>
      </c>
      <c r="AD357" t="s">
        <v>81</v>
      </c>
      <c r="AM357">
        <v>6045368712</v>
      </c>
      <c r="AN357">
        <v>6045317286</v>
      </c>
      <c r="AO357" t="s">
        <v>3420</v>
      </c>
      <c r="AR357" t="s">
        <v>3118</v>
      </c>
      <c r="AS357" t="s">
        <v>3119</v>
      </c>
      <c r="AW357" t="s">
        <v>3119</v>
      </c>
      <c r="AX357" t="s">
        <v>3119</v>
      </c>
      <c r="AY357" t="s">
        <v>3119</v>
      </c>
      <c r="AZ357" t="s">
        <v>3119</v>
      </c>
      <c r="BA357" t="s">
        <v>3119</v>
      </c>
      <c r="BB357" t="s">
        <v>3119</v>
      </c>
      <c r="BC357" t="s">
        <v>3119</v>
      </c>
      <c r="BD357" t="s">
        <v>3118</v>
      </c>
      <c r="BE357" t="s">
        <v>3118</v>
      </c>
      <c r="BF357" t="s">
        <v>3118</v>
      </c>
      <c r="BG357" t="s">
        <v>3118</v>
      </c>
      <c r="BH357" t="s">
        <v>3118</v>
      </c>
      <c r="BI357" t="str">
        <f t="shared" si="28"/>
        <v>Yes</v>
      </c>
      <c r="BJ357" t="str">
        <f t="shared" si="29"/>
        <v>Yes</v>
      </c>
      <c r="BK357" t="str">
        <f t="shared" si="30"/>
        <v>No</v>
      </c>
    </row>
    <row r="358" spans="16:63" x14ac:dyDescent="0.25">
      <c r="P358" t="str">
        <f t="shared" si="26"/>
        <v>036Public School40</v>
      </c>
      <c r="Q358">
        <f t="shared" si="27"/>
        <v>40</v>
      </c>
      <c r="R358" s="179" t="s">
        <v>98</v>
      </c>
      <c r="S358" s="179" t="s">
        <v>5522</v>
      </c>
      <c r="T358" t="s">
        <v>1758</v>
      </c>
      <c r="U358" t="s">
        <v>5523</v>
      </c>
      <c r="V358" t="s">
        <v>4226</v>
      </c>
      <c r="W358" t="s">
        <v>4152</v>
      </c>
      <c r="X358" t="s">
        <v>5524</v>
      </c>
      <c r="Z358" t="s">
        <v>1920</v>
      </c>
      <c r="AA358" t="s">
        <v>2656</v>
      </c>
      <c r="AB358" t="s">
        <v>3203</v>
      </c>
      <c r="AD358" t="s">
        <v>81</v>
      </c>
      <c r="AM358">
        <v>6045744141</v>
      </c>
      <c r="AN358">
        <v>6045744907</v>
      </c>
      <c r="AO358" t="s">
        <v>2881</v>
      </c>
      <c r="AR358" t="s">
        <v>3118</v>
      </c>
      <c r="AS358" t="s">
        <v>3119</v>
      </c>
      <c r="AW358" t="s">
        <v>3119</v>
      </c>
      <c r="AX358" t="s">
        <v>3119</v>
      </c>
      <c r="AY358" t="s">
        <v>3119</v>
      </c>
      <c r="AZ358" t="s">
        <v>3119</v>
      </c>
      <c r="BA358" t="s">
        <v>3119</v>
      </c>
      <c r="BB358" t="s">
        <v>3119</v>
      </c>
      <c r="BC358" t="s">
        <v>3119</v>
      </c>
      <c r="BD358" t="s">
        <v>3118</v>
      </c>
      <c r="BE358" t="s">
        <v>3118</v>
      </c>
      <c r="BF358" t="s">
        <v>3118</v>
      </c>
      <c r="BG358" t="s">
        <v>3118</v>
      </c>
      <c r="BH358" t="s">
        <v>3118</v>
      </c>
      <c r="BI358" t="str">
        <f t="shared" si="28"/>
        <v>Yes</v>
      </c>
      <c r="BJ358" t="str">
        <f t="shared" si="29"/>
        <v>Yes</v>
      </c>
      <c r="BK358" t="str">
        <f t="shared" si="30"/>
        <v>No</v>
      </c>
    </row>
    <row r="359" spans="16:63" x14ac:dyDescent="0.25">
      <c r="P359" t="str">
        <f t="shared" si="26"/>
        <v>036Public School41</v>
      </c>
      <c r="Q359">
        <f t="shared" si="27"/>
        <v>41</v>
      </c>
      <c r="R359" s="179" t="s">
        <v>98</v>
      </c>
      <c r="S359" s="179" t="s">
        <v>5525</v>
      </c>
      <c r="T359" t="s">
        <v>619</v>
      </c>
      <c r="U359" t="s">
        <v>5526</v>
      </c>
      <c r="V359" t="s">
        <v>4226</v>
      </c>
      <c r="W359" t="s">
        <v>4152</v>
      </c>
      <c r="X359" t="s">
        <v>5527</v>
      </c>
      <c r="Z359" t="s">
        <v>2882</v>
      </c>
      <c r="AA359" t="s">
        <v>2883</v>
      </c>
      <c r="AB359" t="s">
        <v>3203</v>
      </c>
      <c r="AD359" t="s">
        <v>81</v>
      </c>
      <c r="AM359">
        <v>6045859547</v>
      </c>
      <c r="AN359">
        <v>6045859577</v>
      </c>
      <c r="AO359" t="s">
        <v>620</v>
      </c>
      <c r="AR359" t="s">
        <v>3118</v>
      </c>
      <c r="AS359" t="s">
        <v>3119</v>
      </c>
      <c r="AW359" t="s">
        <v>3119</v>
      </c>
      <c r="AX359" t="s">
        <v>3119</v>
      </c>
      <c r="AY359" t="s">
        <v>3119</v>
      </c>
      <c r="AZ359" t="s">
        <v>3119</v>
      </c>
      <c r="BA359" t="s">
        <v>3119</v>
      </c>
      <c r="BB359" t="s">
        <v>3119</v>
      </c>
      <c r="BC359" t="s">
        <v>3119</v>
      </c>
      <c r="BD359" t="s">
        <v>3118</v>
      </c>
      <c r="BE359" t="s">
        <v>3118</v>
      </c>
      <c r="BF359" t="s">
        <v>3118</v>
      </c>
      <c r="BG359" t="s">
        <v>3118</v>
      </c>
      <c r="BH359" t="s">
        <v>3118</v>
      </c>
      <c r="BI359" t="str">
        <f t="shared" si="28"/>
        <v>Yes</v>
      </c>
      <c r="BJ359" t="str">
        <f t="shared" si="29"/>
        <v>Yes</v>
      </c>
      <c r="BK359" t="str">
        <f t="shared" si="30"/>
        <v>No</v>
      </c>
    </row>
    <row r="360" spans="16:63" x14ac:dyDescent="0.25">
      <c r="P360" t="str">
        <f t="shared" si="26"/>
        <v>036Public School42</v>
      </c>
      <c r="Q360">
        <f t="shared" si="27"/>
        <v>42</v>
      </c>
      <c r="R360" s="179" t="s">
        <v>98</v>
      </c>
      <c r="S360" s="179" t="s">
        <v>5528</v>
      </c>
      <c r="T360" t="s">
        <v>728</v>
      </c>
      <c r="U360" t="s">
        <v>5529</v>
      </c>
      <c r="V360" t="s">
        <v>4226</v>
      </c>
      <c r="W360" t="s">
        <v>4152</v>
      </c>
      <c r="X360" t="s">
        <v>5530</v>
      </c>
      <c r="Z360" t="s">
        <v>2036</v>
      </c>
      <c r="AA360" t="s">
        <v>2884</v>
      </c>
      <c r="AB360" t="s">
        <v>3203</v>
      </c>
      <c r="AD360" t="s">
        <v>81</v>
      </c>
      <c r="AM360">
        <v>6045885978</v>
      </c>
      <c r="AN360">
        <v>6045816382</v>
      </c>
      <c r="AO360" t="s">
        <v>729</v>
      </c>
      <c r="AR360" t="s">
        <v>3118</v>
      </c>
      <c r="AS360" t="s">
        <v>3119</v>
      </c>
      <c r="AW360" t="s">
        <v>3119</v>
      </c>
      <c r="AX360" t="s">
        <v>3119</v>
      </c>
      <c r="AY360" t="s">
        <v>3119</v>
      </c>
      <c r="AZ360" t="s">
        <v>3119</v>
      </c>
      <c r="BA360" t="s">
        <v>3119</v>
      </c>
      <c r="BB360" t="s">
        <v>3119</v>
      </c>
      <c r="BC360" t="s">
        <v>3119</v>
      </c>
      <c r="BD360" t="s">
        <v>3118</v>
      </c>
      <c r="BE360" t="s">
        <v>3118</v>
      </c>
      <c r="BF360" t="s">
        <v>3118</v>
      </c>
      <c r="BG360" t="s">
        <v>3118</v>
      </c>
      <c r="BH360" t="s">
        <v>3118</v>
      </c>
      <c r="BI360" t="str">
        <f t="shared" si="28"/>
        <v>Yes</v>
      </c>
      <c r="BJ360" t="str">
        <f t="shared" si="29"/>
        <v>Yes</v>
      </c>
      <c r="BK360" t="str">
        <f t="shared" si="30"/>
        <v>No</v>
      </c>
    </row>
    <row r="361" spans="16:63" x14ac:dyDescent="0.25">
      <c r="P361" t="str">
        <f t="shared" si="26"/>
        <v>036Public School43</v>
      </c>
      <c r="Q361">
        <f t="shared" si="27"/>
        <v>43</v>
      </c>
      <c r="R361" s="179" t="s">
        <v>98</v>
      </c>
      <c r="S361" s="179" t="s">
        <v>5531</v>
      </c>
      <c r="T361" t="s">
        <v>1508</v>
      </c>
      <c r="U361" t="s">
        <v>5532</v>
      </c>
      <c r="V361" t="s">
        <v>4226</v>
      </c>
      <c r="W361" t="s">
        <v>4152</v>
      </c>
      <c r="X361" t="s">
        <v>5533</v>
      </c>
      <c r="Z361" t="s">
        <v>744</v>
      </c>
      <c r="AA361" t="s">
        <v>234</v>
      </c>
      <c r="AB361" t="s">
        <v>3203</v>
      </c>
      <c r="AD361" t="s">
        <v>81</v>
      </c>
      <c r="AM361">
        <v>6045847441</v>
      </c>
      <c r="AN361">
        <v>6045835159</v>
      </c>
      <c r="AO361" t="s">
        <v>1510</v>
      </c>
      <c r="AR361" t="s">
        <v>3118</v>
      </c>
      <c r="AS361" t="s">
        <v>3119</v>
      </c>
      <c r="AW361" t="s">
        <v>3119</v>
      </c>
      <c r="AX361" t="s">
        <v>3119</v>
      </c>
      <c r="AY361" t="s">
        <v>3119</v>
      </c>
      <c r="AZ361" t="s">
        <v>3119</v>
      </c>
      <c r="BA361" t="s">
        <v>3119</v>
      </c>
      <c r="BB361" t="s">
        <v>3119</v>
      </c>
      <c r="BC361" t="s">
        <v>3119</v>
      </c>
      <c r="BD361" t="s">
        <v>3118</v>
      </c>
      <c r="BE361" t="s">
        <v>3118</v>
      </c>
      <c r="BF361" t="s">
        <v>3118</v>
      </c>
      <c r="BG361" t="s">
        <v>3118</v>
      </c>
      <c r="BH361" t="s">
        <v>3118</v>
      </c>
      <c r="BI361" t="str">
        <f t="shared" si="28"/>
        <v>Yes</v>
      </c>
      <c r="BJ361" t="str">
        <f t="shared" si="29"/>
        <v>Yes</v>
      </c>
      <c r="BK361" t="str">
        <f t="shared" si="30"/>
        <v>No</v>
      </c>
    </row>
    <row r="362" spans="16:63" x14ac:dyDescent="0.25">
      <c r="P362" t="str">
        <f t="shared" si="26"/>
        <v>036Public School44</v>
      </c>
      <c r="Q362">
        <f t="shared" si="27"/>
        <v>44</v>
      </c>
      <c r="R362" s="179" t="s">
        <v>98</v>
      </c>
      <c r="S362" s="179" t="s">
        <v>5534</v>
      </c>
      <c r="T362" t="s">
        <v>1190</v>
      </c>
      <c r="U362" t="s">
        <v>5535</v>
      </c>
      <c r="V362" t="s">
        <v>4226</v>
      </c>
      <c r="W362" t="s">
        <v>4152</v>
      </c>
      <c r="X362" t="s">
        <v>5536</v>
      </c>
      <c r="Z362" t="s">
        <v>318</v>
      </c>
      <c r="AA362" t="s">
        <v>2885</v>
      </c>
      <c r="AB362" t="s">
        <v>3203</v>
      </c>
      <c r="AD362" t="s">
        <v>81</v>
      </c>
      <c r="AM362">
        <v>6045768551</v>
      </c>
      <c r="AN362">
        <v>6045760431</v>
      </c>
      <c r="AO362" t="s">
        <v>1191</v>
      </c>
      <c r="AR362" t="s">
        <v>3118</v>
      </c>
      <c r="AS362" t="s">
        <v>3119</v>
      </c>
      <c r="AW362" t="s">
        <v>3119</v>
      </c>
      <c r="AX362" t="s">
        <v>3119</v>
      </c>
      <c r="AY362" t="s">
        <v>3119</v>
      </c>
      <c r="AZ362" t="s">
        <v>3119</v>
      </c>
      <c r="BA362" t="s">
        <v>3119</v>
      </c>
      <c r="BB362" t="s">
        <v>3119</v>
      </c>
      <c r="BC362" t="s">
        <v>3119</v>
      </c>
      <c r="BD362" t="s">
        <v>3118</v>
      </c>
      <c r="BE362" t="s">
        <v>3118</v>
      </c>
      <c r="BF362" t="s">
        <v>3118</v>
      </c>
      <c r="BG362" t="s">
        <v>3118</v>
      </c>
      <c r="BH362" t="s">
        <v>3118</v>
      </c>
      <c r="BI362" t="str">
        <f t="shared" si="28"/>
        <v>Yes</v>
      </c>
      <c r="BJ362" t="str">
        <f t="shared" si="29"/>
        <v>Yes</v>
      </c>
      <c r="BK362" t="str">
        <f t="shared" si="30"/>
        <v>No</v>
      </c>
    </row>
    <row r="363" spans="16:63" x14ac:dyDescent="0.25">
      <c r="P363" t="str">
        <f t="shared" si="26"/>
        <v>036Public School45</v>
      </c>
      <c r="Q363">
        <f t="shared" si="27"/>
        <v>45</v>
      </c>
      <c r="R363" s="179" t="s">
        <v>98</v>
      </c>
      <c r="S363" s="179" t="s">
        <v>5537</v>
      </c>
      <c r="T363" t="s">
        <v>998</v>
      </c>
      <c r="U363" t="s">
        <v>5538</v>
      </c>
      <c r="V363" t="s">
        <v>4226</v>
      </c>
      <c r="W363" t="s">
        <v>4152</v>
      </c>
      <c r="X363" t="s">
        <v>5539</v>
      </c>
      <c r="Z363" t="s">
        <v>580</v>
      </c>
      <c r="AA363" t="s">
        <v>3421</v>
      </c>
      <c r="AB363" t="s">
        <v>3203</v>
      </c>
      <c r="AD363" t="s">
        <v>81</v>
      </c>
      <c r="AM363">
        <v>6045883021</v>
      </c>
      <c r="AN363">
        <v>6045815209</v>
      </c>
      <c r="AO363" t="s">
        <v>1000</v>
      </c>
      <c r="AR363" t="s">
        <v>3118</v>
      </c>
      <c r="AS363" t="s">
        <v>3119</v>
      </c>
      <c r="AW363" t="s">
        <v>3119</v>
      </c>
      <c r="AX363" t="s">
        <v>3119</v>
      </c>
      <c r="AY363" t="s">
        <v>3119</v>
      </c>
      <c r="AZ363" t="s">
        <v>3119</v>
      </c>
      <c r="BA363" t="s">
        <v>3119</v>
      </c>
      <c r="BB363" t="s">
        <v>3119</v>
      </c>
      <c r="BC363" t="s">
        <v>3119</v>
      </c>
      <c r="BD363" t="s">
        <v>3118</v>
      </c>
      <c r="BE363" t="s">
        <v>3118</v>
      </c>
      <c r="BF363" t="s">
        <v>3118</v>
      </c>
      <c r="BG363" t="s">
        <v>3118</v>
      </c>
      <c r="BH363" t="s">
        <v>3118</v>
      </c>
      <c r="BI363" t="str">
        <f t="shared" si="28"/>
        <v>Yes</v>
      </c>
      <c r="BJ363" t="str">
        <f t="shared" si="29"/>
        <v>Yes</v>
      </c>
      <c r="BK363" t="str">
        <f t="shared" si="30"/>
        <v>No</v>
      </c>
    </row>
    <row r="364" spans="16:63" x14ac:dyDescent="0.25">
      <c r="P364" t="str">
        <f t="shared" si="26"/>
        <v>036Public School46</v>
      </c>
      <c r="Q364">
        <f t="shared" si="27"/>
        <v>46</v>
      </c>
      <c r="R364" s="179" t="s">
        <v>98</v>
      </c>
      <c r="S364" s="179" t="s">
        <v>5540</v>
      </c>
      <c r="T364" t="s">
        <v>8671</v>
      </c>
      <c r="U364" t="s">
        <v>5541</v>
      </c>
      <c r="V364" t="s">
        <v>4226</v>
      </c>
      <c r="W364" t="s">
        <v>4152</v>
      </c>
      <c r="X364" t="s">
        <v>5542</v>
      </c>
      <c r="Z364" t="s">
        <v>3422</v>
      </c>
      <c r="AA364" t="s">
        <v>3423</v>
      </c>
      <c r="AB364" t="s">
        <v>3203</v>
      </c>
      <c r="AD364" t="s">
        <v>81</v>
      </c>
      <c r="AM364">
        <v>6045951060</v>
      </c>
      <c r="AN364">
        <v>6045951059</v>
      </c>
      <c r="AO364" t="s">
        <v>2649</v>
      </c>
      <c r="AR364" t="s">
        <v>3118</v>
      </c>
      <c r="AS364" t="s">
        <v>3119</v>
      </c>
      <c r="AW364" t="s">
        <v>3119</v>
      </c>
      <c r="AX364" t="s">
        <v>3119</v>
      </c>
      <c r="AY364" t="s">
        <v>3119</v>
      </c>
      <c r="AZ364" t="s">
        <v>3119</v>
      </c>
      <c r="BA364" t="s">
        <v>3119</v>
      </c>
      <c r="BB364" t="s">
        <v>3119</v>
      </c>
      <c r="BC364" t="s">
        <v>3119</v>
      </c>
      <c r="BD364" t="s">
        <v>3118</v>
      </c>
      <c r="BE364" t="s">
        <v>3118</v>
      </c>
      <c r="BF364" t="s">
        <v>3118</v>
      </c>
      <c r="BG364" t="s">
        <v>3118</v>
      </c>
      <c r="BH364" t="s">
        <v>3118</v>
      </c>
      <c r="BI364" t="str">
        <f t="shared" si="28"/>
        <v>Yes</v>
      </c>
      <c r="BJ364" t="str">
        <f t="shared" si="29"/>
        <v>Yes</v>
      </c>
      <c r="BK364" t="str">
        <f t="shared" si="30"/>
        <v>No</v>
      </c>
    </row>
    <row r="365" spans="16:63" x14ac:dyDescent="0.25">
      <c r="P365" t="str">
        <f t="shared" si="26"/>
        <v>036Public School47</v>
      </c>
      <c r="Q365">
        <f t="shared" si="27"/>
        <v>47</v>
      </c>
      <c r="R365" s="179" t="s">
        <v>98</v>
      </c>
      <c r="S365" s="179" t="s">
        <v>5543</v>
      </c>
      <c r="T365" t="s">
        <v>1309</v>
      </c>
      <c r="U365" t="s">
        <v>5544</v>
      </c>
      <c r="V365" t="s">
        <v>4226</v>
      </c>
      <c r="W365" t="s">
        <v>4152</v>
      </c>
      <c r="X365" t="s">
        <v>5545</v>
      </c>
      <c r="Z365" t="s">
        <v>2641</v>
      </c>
      <c r="AA365" t="s">
        <v>3424</v>
      </c>
      <c r="AB365" t="s">
        <v>3203</v>
      </c>
      <c r="AD365" t="s">
        <v>81</v>
      </c>
      <c r="AM365">
        <v>6045885468</v>
      </c>
      <c r="AN365">
        <v>6045889663</v>
      </c>
      <c r="AO365" t="s">
        <v>3425</v>
      </c>
      <c r="AR365" t="s">
        <v>3118</v>
      </c>
      <c r="AS365" t="s">
        <v>3119</v>
      </c>
      <c r="AW365" t="s">
        <v>3119</v>
      </c>
      <c r="AX365" t="s">
        <v>3119</v>
      </c>
      <c r="AY365" t="s">
        <v>3119</v>
      </c>
      <c r="AZ365" t="s">
        <v>3119</v>
      </c>
      <c r="BA365" t="s">
        <v>3119</v>
      </c>
      <c r="BB365" t="s">
        <v>3119</v>
      </c>
      <c r="BC365" t="s">
        <v>3119</v>
      </c>
      <c r="BD365" t="s">
        <v>3118</v>
      </c>
      <c r="BE365" t="s">
        <v>3118</v>
      </c>
      <c r="BF365" t="s">
        <v>3118</v>
      </c>
      <c r="BG365" t="s">
        <v>3118</v>
      </c>
      <c r="BH365" t="s">
        <v>3118</v>
      </c>
      <c r="BI365" t="str">
        <f t="shared" si="28"/>
        <v>Yes</v>
      </c>
      <c r="BJ365" t="str">
        <f t="shared" si="29"/>
        <v>Yes</v>
      </c>
      <c r="BK365" t="str">
        <f t="shared" si="30"/>
        <v>No</v>
      </c>
    </row>
    <row r="366" spans="16:63" x14ac:dyDescent="0.25">
      <c r="P366" t="str">
        <f t="shared" si="26"/>
        <v>036Public School48</v>
      </c>
      <c r="Q366">
        <f t="shared" si="27"/>
        <v>48</v>
      </c>
      <c r="R366" s="179" t="s">
        <v>98</v>
      </c>
      <c r="S366" s="179" t="s">
        <v>5546</v>
      </c>
      <c r="T366" t="s">
        <v>771</v>
      </c>
      <c r="U366" t="s">
        <v>5547</v>
      </c>
      <c r="V366" t="s">
        <v>4226</v>
      </c>
      <c r="W366" t="s">
        <v>4152</v>
      </c>
      <c r="X366" t="s">
        <v>5548</v>
      </c>
      <c r="Z366" t="s">
        <v>2464</v>
      </c>
      <c r="AA366" t="s">
        <v>8989</v>
      </c>
      <c r="AB366" t="s">
        <v>3203</v>
      </c>
      <c r="AD366" t="s">
        <v>81</v>
      </c>
      <c r="AM366">
        <v>6045835419</v>
      </c>
      <c r="AN366">
        <v>6045824173</v>
      </c>
      <c r="AO366" t="s">
        <v>772</v>
      </c>
      <c r="AR366" t="s">
        <v>3118</v>
      </c>
      <c r="AS366" t="s">
        <v>3119</v>
      </c>
      <c r="AW366" t="s">
        <v>3119</v>
      </c>
      <c r="AX366" t="s">
        <v>3119</v>
      </c>
      <c r="AY366" t="s">
        <v>3119</v>
      </c>
      <c r="AZ366" t="s">
        <v>3119</v>
      </c>
      <c r="BA366" t="s">
        <v>3119</v>
      </c>
      <c r="BB366" t="s">
        <v>3119</v>
      </c>
      <c r="BC366" t="s">
        <v>3119</v>
      </c>
      <c r="BD366" t="s">
        <v>3118</v>
      </c>
      <c r="BE366" t="s">
        <v>3118</v>
      </c>
      <c r="BF366" t="s">
        <v>3118</v>
      </c>
      <c r="BG366" t="s">
        <v>3118</v>
      </c>
      <c r="BH366" t="s">
        <v>3118</v>
      </c>
      <c r="BI366" t="str">
        <f t="shared" si="28"/>
        <v>Yes</v>
      </c>
      <c r="BJ366" t="str">
        <f t="shared" si="29"/>
        <v>Yes</v>
      </c>
      <c r="BK366" t="str">
        <f t="shared" si="30"/>
        <v>No</v>
      </c>
    </row>
    <row r="367" spans="16:63" x14ac:dyDescent="0.25">
      <c r="P367" t="str">
        <f t="shared" si="26"/>
        <v>036Public School49</v>
      </c>
      <c r="Q367">
        <f t="shared" si="27"/>
        <v>49</v>
      </c>
      <c r="R367" s="179" t="s">
        <v>98</v>
      </c>
      <c r="S367" s="179" t="s">
        <v>5549</v>
      </c>
      <c r="T367" t="s">
        <v>283</v>
      </c>
      <c r="U367" t="s">
        <v>5550</v>
      </c>
      <c r="V367" t="s">
        <v>4226</v>
      </c>
      <c r="W367" t="s">
        <v>4152</v>
      </c>
      <c r="X367" t="s">
        <v>5551</v>
      </c>
      <c r="Z367" t="s">
        <v>2647</v>
      </c>
      <c r="AA367" t="s">
        <v>8990</v>
      </c>
      <c r="AB367" t="s">
        <v>3203</v>
      </c>
      <c r="AD367" t="s">
        <v>81</v>
      </c>
      <c r="AM367">
        <v>6045947501</v>
      </c>
      <c r="AN367">
        <v>6045949362</v>
      </c>
      <c r="AO367" t="s">
        <v>284</v>
      </c>
      <c r="AR367" t="s">
        <v>3118</v>
      </c>
      <c r="AS367" t="s">
        <v>3119</v>
      </c>
      <c r="AW367" t="s">
        <v>3119</v>
      </c>
      <c r="AX367" t="s">
        <v>3119</v>
      </c>
      <c r="AY367" t="s">
        <v>3119</v>
      </c>
      <c r="AZ367" t="s">
        <v>3119</v>
      </c>
      <c r="BA367" t="s">
        <v>3119</v>
      </c>
      <c r="BB367" t="s">
        <v>3119</v>
      </c>
      <c r="BC367" t="s">
        <v>3119</v>
      </c>
      <c r="BD367" t="s">
        <v>3118</v>
      </c>
      <c r="BE367" t="s">
        <v>3118</v>
      </c>
      <c r="BF367" t="s">
        <v>3118</v>
      </c>
      <c r="BG367" t="s">
        <v>3118</v>
      </c>
      <c r="BH367" t="s">
        <v>3118</v>
      </c>
      <c r="BI367" t="str">
        <f t="shared" si="28"/>
        <v>Yes</v>
      </c>
      <c r="BJ367" t="str">
        <f t="shared" si="29"/>
        <v>Yes</v>
      </c>
      <c r="BK367" t="str">
        <f t="shared" si="30"/>
        <v>No</v>
      </c>
    </row>
    <row r="368" spans="16:63" x14ac:dyDescent="0.25">
      <c r="P368" t="str">
        <f t="shared" si="26"/>
        <v>036Public School50</v>
      </c>
      <c r="Q368">
        <f t="shared" si="27"/>
        <v>50</v>
      </c>
      <c r="R368" s="179" t="s">
        <v>98</v>
      </c>
      <c r="S368" s="179" t="s">
        <v>5552</v>
      </c>
      <c r="T368" t="s">
        <v>1338</v>
      </c>
      <c r="U368" t="s">
        <v>5553</v>
      </c>
      <c r="V368" t="s">
        <v>5441</v>
      </c>
      <c r="W368" t="s">
        <v>4152</v>
      </c>
      <c r="X368" t="s">
        <v>5554</v>
      </c>
      <c r="Z368" t="s">
        <v>1942</v>
      </c>
      <c r="AA368" t="s">
        <v>2915</v>
      </c>
      <c r="AB368" t="s">
        <v>3203</v>
      </c>
      <c r="AD368" t="s">
        <v>81</v>
      </c>
      <c r="AM368">
        <v>6045368711</v>
      </c>
      <c r="AN368">
        <v>6045368732</v>
      </c>
      <c r="AO368" t="s">
        <v>2887</v>
      </c>
      <c r="AR368" t="s">
        <v>3118</v>
      </c>
      <c r="AS368" t="s">
        <v>3119</v>
      </c>
      <c r="AW368" t="s">
        <v>3119</v>
      </c>
      <c r="AX368" t="s">
        <v>3119</v>
      </c>
      <c r="AY368" t="s">
        <v>3119</v>
      </c>
      <c r="AZ368" t="s">
        <v>3119</v>
      </c>
      <c r="BA368" t="s">
        <v>3119</v>
      </c>
      <c r="BB368" t="s">
        <v>3119</v>
      </c>
      <c r="BC368" t="s">
        <v>3119</v>
      </c>
      <c r="BD368" t="s">
        <v>3118</v>
      </c>
      <c r="BE368" t="s">
        <v>3118</v>
      </c>
      <c r="BF368" t="s">
        <v>3118</v>
      </c>
      <c r="BG368" t="s">
        <v>3118</v>
      </c>
      <c r="BH368" t="s">
        <v>3118</v>
      </c>
      <c r="BI368" t="str">
        <f t="shared" si="28"/>
        <v>Yes</v>
      </c>
      <c r="BJ368" t="str">
        <f t="shared" si="29"/>
        <v>Yes</v>
      </c>
      <c r="BK368" t="str">
        <f t="shared" si="30"/>
        <v>No</v>
      </c>
    </row>
    <row r="369" spans="16:63" x14ac:dyDescent="0.25">
      <c r="P369" t="str">
        <f t="shared" si="26"/>
        <v>036Public School51</v>
      </c>
      <c r="Q369">
        <f t="shared" si="27"/>
        <v>51</v>
      </c>
      <c r="R369" s="179" t="s">
        <v>98</v>
      </c>
      <c r="S369" s="179" t="s">
        <v>5555</v>
      </c>
      <c r="T369" t="s">
        <v>944</v>
      </c>
      <c r="U369" t="s">
        <v>5556</v>
      </c>
      <c r="V369" t="s">
        <v>4226</v>
      </c>
      <c r="W369" t="s">
        <v>4152</v>
      </c>
      <c r="X369" t="s">
        <v>5557</v>
      </c>
      <c r="Z369" t="s">
        <v>262</v>
      </c>
      <c r="AA369" t="s">
        <v>1219</v>
      </c>
      <c r="AB369" t="s">
        <v>3203</v>
      </c>
      <c r="AD369" t="s">
        <v>81</v>
      </c>
      <c r="AM369">
        <v>6045966324</v>
      </c>
      <c r="AN369">
        <v>6045968279</v>
      </c>
      <c r="AO369" t="s">
        <v>2888</v>
      </c>
      <c r="AR369" t="s">
        <v>3118</v>
      </c>
      <c r="AS369" t="s">
        <v>3119</v>
      </c>
      <c r="AW369" t="s">
        <v>3119</v>
      </c>
      <c r="AX369" t="s">
        <v>3119</v>
      </c>
      <c r="AY369" t="s">
        <v>3119</v>
      </c>
      <c r="AZ369" t="s">
        <v>3119</v>
      </c>
      <c r="BA369" t="s">
        <v>3119</v>
      </c>
      <c r="BB369" t="s">
        <v>3119</v>
      </c>
      <c r="BC369" t="s">
        <v>3119</v>
      </c>
      <c r="BD369" t="s">
        <v>3118</v>
      </c>
      <c r="BE369" t="s">
        <v>3118</v>
      </c>
      <c r="BF369" t="s">
        <v>3118</v>
      </c>
      <c r="BG369" t="s">
        <v>3118</v>
      </c>
      <c r="BH369" t="s">
        <v>3118</v>
      </c>
      <c r="BI369" t="str">
        <f t="shared" si="28"/>
        <v>Yes</v>
      </c>
      <c r="BJ369" t="str">
        <f t="shared" si="29"/>
        <v>Yes</v>
      </c>
      <c r="BK369" t="str">
        <f t="shared" si="30"/>
        <v>No</v>
      </c>
    </row>
    <row r="370" spans="16:63" x14ac:dyDescent="0.25">
      <c r="P370" t="str">
        <f t="shared" si="26"/>
        <v>036Public School52</v>
      </c>
      <c r="Q370">
        <f t="shared" si="27"/>
        <v>52</v>
      </c>
      <c r="R370" s="179" t="s">
        <v>98</v>
      </c>
      <c r="S370" s="179" t="s">
        <v>5558</v>
      </c>
      <c r="T370" t="s">
        <v>1270</v>
      </c>
      <c r="U370" t="s">
        <v>5559</v>
      </c>
      <c r="V370" t="s">
        <v>4226</v>
      </c>
      <c r="W370" t="s">
        <v>4152</v>
      </c>
      <c r="X370" t="s">
        <v>5560</v>
      </c>
      <c r="Z370" t="s">
        <v>2400</v>
      </c>
      <c r="AA370" t="s">
        <v>2034</v>
      </c>
      <c r="AB370" t="s">
        <v>3203</v>
      </c>
      <c r="AD370" t="s">
        <v>81</v>
      </c>
      <c r="AM370">
        <v>6045968621</v>
      </c>
      <c r="AN370">
        <v>6045966912</v>
      </c>
      <c r="AO370" t="s">
        <v>3426</v>
      </c>
      <c r="AR370" t="s">
        <v>3118</v>
      </c>
      <c r="AS370" t="s">
        <v>3119</v>
      </c>
      <c r="AW370" t="s">
        <v>3119</v>
      </c>
      <c r="AX370" t="s">
        <v>3119</v>
      </c>
      <c r="AY370" t="s">
        <v>3119</v>
      </c>
      <c r="AZ370" t="s">
        <v>3119</v>
      </c>
      <c r="BA370" t="s">
        <v>3119</v>
      </c>
      <c r="BB370" t="s">
        <v>3119</v>
      </c>
      <c r="BC370" t="s">
        <v>3119</v>
      </c>
      <c r="BD370" t="s">
        <v>3118</v>
      </c>
      <c r="BE370" t="s">
        <v>3118</v>
      </c>
      <c r="BF370" t="s">
        <v>3118</v>
      </c>
      <c r="BG370" t="s">
        <v>3118</v>
      </c>
      <c r="BH370" t="s">
        <v>3118</v>
      </c>
      <c r="BI370" t="str">
        <f t="shared" si="28"/>
        <v>Yes</v>
      </c>
      <c r="BJ370" t="str">
        <f t="shared" si="29"/>
        <v>Yes</v>
      </c>
      <c r="BK370" t="str">
        <f t="shared" si="30"/>
        <v>No</v>
      </c>
    </row>
    <row r="371" spans="16:63" x14ac:dyDescent="0.25">
      <c r="P371" t="str">
        <f t="shared" si="26"/>
        <v>036Public School53</v>
      </c>
      <c r="Q371">
        <f t="shared" si="27"/>
        <v>53</v>
      </c>
      <c r="R371" s="179" t="s">
        <v>98</v>
      </c>
      <c r="S371" s="179" t="s">
        <v>5561</v>
      </c>
      <c r="T371" t="s">
        <v>462</v>
      </c>
      <c r="U371" t="s">
        <v>5562</v>
      </c>
      <c r="V371" t="s">
        <v>4226</v>
      </c>
      <c r="W371" t="s">
        <v>4152</v>
      </c>
      <c r="X371" t="s">
        <v>5563</v>
      </c>
      <c r="Z371" t="s">
        <v>2650</v>
      </c>
      <c r="AA371" t="s">
        <v>2651</v>
      </c>
      <c r="AB371" t="s">
        <v>3203</v>
      </c>
      <c r="AD371" t="s">
        <v>81</v>
      </c>
      <c r="AM371">
        <v>6045810407</v>
      </c>
      <c r="AN371">
        <v>6045817377</v>
      </c>
      <c r="AO371" t="s">
        <v>2652</v>
      </c>
      <c r="AR371" t="s">
        <v>3118</v>
      </c>
      <c r="AS371" t="s">
        <v>3119</v>
      </c>
      <c r="AW371" t="s">
        <v>3119</v>
      </c>
      <c r="AX371" t="s">
        <v>3119</v>
      </c>
      <c r="AY371" t="s">
        <v>3119</v>
      </c>
      <c r="AZ371" t="s">
        <v>3119</v>
      </c>
      <c r="BA371" t="s">
        <v>3119</v>
      </c>
      <c r="BB371" t="s">
        <v>3119</v>
      </c>
      <c r="BC371" t="s">
        <v>3119</v>
      </c>
      <c r="BD371" t="s">
        <v>3118</v>
      </c>
      <c r="BE371" t="s">
        <v>3118</v>
      </c>
      <c r="BF371" t="s">
        <v>3118</v>
      </c>
      <c r="BG371" t="s">
        <v>3118</v>
      </c>
      <c r="BH371" t="s">
        <v>3118</v>
      </c>
      <c r="BI371" t="str">
        <f t="shared" si="28"/>
        <v>Yes</v>
      </c>
      <c r="BJ371" t="str">
        <f t="shared" si="29"/>
        <v>Yes</v>
      </c>
      <c r="BK371" t="str">
        <f t="shared" si="30"/>
        <v>No</v>
      </c>
    </row>
    <row r="372" spans="16:63" x14ac:dyDescent="0.25">
      <c r="P372" t="str">
        <f t="shared" si="26"/>
        <v>036Public School54</v>
      </c>
      <c r="Q372">
        <f t="shared" si="27"/>
        <v>54</v>
      </c>
      <c r="R372" s="179" t="s">
        <v>98</v>
      </c>
      <c r="S372" s="179" t="s">
        <v>5564</v>
      </c>
      <c r="T372" t="s">
        <v>1468</v>
      </c>
      <c r="U372" t="s">
        <v>5565</v>
      </c>
      <c r="V372" t="s">
        <v>4226</v>
      </c>
      <c r="W372" t="s">
        <v>4152</v>
      </c>
      <c r="X372" t="s">
        <v>5566</v>
      </c>
      <c r="Z372" t="s">
        <v>251</v>
      </c>
      <c r="AA372" t="s">
        <v>2653</v>
      </c>
      <c r="AB372" t="s">
        <v>3203</v>
      </c>
      <c r="AD372" t="s">
        <v>81</v>
      </c>
      <c r="AM372">
        <v>6045817622</v>
      </c>
      <c r="AN372">
        <v>6045815946</v>
      </c>
      <c r="AO372" t="s">
        <v>2889</v>
      </c>
      <c r="AR372" t="s">
        <v>3118</v>
      </c>
      <c r="AS372" t="s">
        <v>3119</v>
      </c>
      <c r="AW372" t="s">
        <v>3119</v>
      </c>
      <c r="AX372" t="s">
        <v>3119</v>
      </c>
      <c r="AY372" t="s">
        <v>3119</v>
      </c>
      <c r="AZ372" t="s">
        <v>3119</v>
      </c>
      <c r="BA372" t="s">
        <v>3119</v>
      </c>
      <c r="BB372" t="s">
        <v>3119</v>
      </c>
      <c r="BC372" t="s">
        <v>3119</v>
      </c>
      <c r="BD372" t="s">
        <v>3118</v>
      </c>
      <c r="BE372" t="s">
        <v>3118</v>
      </c>
      <c r="BF372" t="s">
        <v>3118</v>
      </c>
      <c r="BG372" t="s">
        <v>3118</v>
      </c>
      <c r="BH372" t="s">
        <v>3118</v>
      </c>
      <c r="BI372" t="str">
        <f t="shared" si="28"/>
        <v>Yes</v>
      </c>
      <c r="BJ372" t="str">
        <f t="shared" si="29"/>
        <v>Yes</v>
      </c>
      <c r="BK372" t="str">
        <f t="shared" si="30"/>
        <v>No</v>
      </c>
    </row>
    <row r="373" spans="16:63" x14ac:dyDescent="0.25">
      <c r="P373" t="str">
        <f t="shared" si="26"/>
        <v>036Public School55</v>
      </c>
      <c r="Q373">
        <f t="shared" si="27"/>
        <v>55</v>
      </c>
      <c r="R373" s="179" t="s">
        <v>98</v>
      </c>
      <c r="S373" s="179" t="s">
        <v>5567</v>
      </c>
      <c r="T373" t="s">
        <v>8672</v>
      </c>
      <c r="U373" t="s">
        <v>5568</v>
      </c>
      <c r="V373" t="s">
        <v>4226</v>
      </c>
      <c r="W373" t="s">
        <v>4152</v>
      </c>
      <c r="X373" t="s">
        <v>5569</v>
      </c>
      <c r="Z373" t="s">
        <v>2890</v>
      </c>
      <c r="AA373" t="s">
        <v>2891</v>
      </c>
      <c r="AB373" t="s">
        <v>3203</v>
      </c>
      <c r="AD373" t="s">
        <v>81</v>
      </c>
      <c r="AM373">
        <v>6045883418</v>
      </c>
      <c r="AN373">
        <v>6045887245</v>
      </c>
      <c r="AO373" t="s">
        <v>1086</v>
      </c>
      <c r="AR373" t="s">
        <v>3118</v>
      </c>
      <c r="AS373" t="s">
        <v>3118</v>
      </c>
      <c r="AW373" t="s">
        <v>3118</v>
      </c>
      <c r="AX373" t="s">
        <v>3118</v>
      </c>
      <c r="AY373" t="s">
        <v>3118</v>
      </c>
      <c r="AZ373" t="s">
        <v>3118</v>
      </c>
      <c r="BA373" t="s">
        <v>3118</v>
      </c>
      <c r="BB373" t="s">
        <v>3118</v>
      </c>
      <c r="BC373" t="s">
        <v>3118</v>
      </c>
      <c r="BD373" t="s">
        <v>3119</v>
      </c>
      <c r="BE373" t="s">
        <v>3119</v>
      </c>
      <c r="BF373" t="s">
        <v>3119</v>
      </c>
      <c r="BG373" t="s">
        <v>3119</v>
      </c>
      <c r="BH373" t="s">
        <v>3119</v>
      </c>
      <c r="BI373" t="str">
        <f t="shared" si="28"/>
        <v>No</v>
      </c>
      <c r="BJ373" t="str">
        <f t="shared" si="29"/>
        <v>No</v>
      </c>
      <c r="BK373" t="str">
        <f t="shared" si="30"/>
        <v>Yes</v>
      </c>
    </row>
    <row r="374" spans="16:63" x14ac:dyDescent="0.25">
      <c r="P374" t="str">
        <f t="shared" si="26"/>
        <v>036Public School56</v>
      </c>
      <c r="Q374">
        <f t="shared" si="27"/>
        <v>56</v>
      </c>
      <c r="R374" s="179" t="s">
        <v>98</v>
      </c>
      <c r="S374" s="179" t="s">
        <v>5570</v>
      </c>
      <c r="T374" t="s">
        <v>1621</v>
      </c>
      <c r="U374" t="s">
        <v>5571</v>
      </c>
      <c r="V374" t="s">
        <v>4226</v>
      </c>
      <c r="W374" t="s">
        <v>4152</v>
      </c>
      <c r="X374" t="s">
        <v>5572</v>
      </c>
      <c r="Z374" t="s">
        <v>1302</v>
      </c>
      <c r="AA374" t="s">
        <v>2858</v>
      </c>
      <c r="AB374" t="s">
        <v>3203</v>
      </c>
      <c r="AD374" t="s">
        <v>81</v>
      </c>
      <c r="AM374">
        <v>6045881248</v>
      </c>
      <c r="AN374">
        <v>6045883611</v>
      </c>
      <c r="AO374" t="s">
        <v>1622</v>
      </c>
      <c r="AR374" t="s">
        <v>3118</v>
      </c>
      <c r="AS374" t="s">
        <v>3119</v>
      </c>
      <c r="AW374" t="s">
        <v>3119</v>
      </c>
      <c r="AX374" t="s">
        <v>3119</v>
      </c>
      <c r="AY374" t="s">
        <v>3119</v>
      </c>
      <c r="AZ374" t="s">
        <v>3119</v>
      </c>
      <c r="BA374" t="s">
        <v>3119</v>
      </c>
      <c r="BB374" t="s">
        <v>3119</v>
      </c>
      <c r="BC374" t="s">
        <v>3119</v>
      </c>
      <c r="BD374" t="s">
        <v>3118</v>
      </c>
      <c r="BE374" t="s">
        <v>3118</v>
      </c>
      <c r="BF374" t="s">
        <v>3118</v>
      </c>
      <c r="BG374" t="s">
        <v>3118</v>
      </c>
      <c r="BH374" t="s">
        <v>3118</v>
      </c>
      <c r="BI374" t="str">
        <f t="shared" si="28"/>
        <v>Yes</v>
      </c>
      <c r="BJ374" t="str">
        <f t="shared" si="29"/>
        <v>Yes</v>
      </c>
      <c r="BK374" t="str">
        <f t="shared" si="30"/>
        <v>No</v>
      </c>
    </row>
    <row r="375" spans="16:63" x14ac:dyDescent="0.25">
      <c r="P375" t="str">
        <f t="shared" si="26"/>
        <v>036Public School57</v>
      </c>
      <c r="Q375">
        <f t="shared" si="27"/>
        <v>57</v>
      </c>
      <c r="R375" s="179" t="s">
        <v>98</v>
      </c>
      <c r="S375" s="179" t="s">
        <v>5573</v>
      </c>
      <c r="T375" t="s">
        <v>963</v>
      </c>
      <c r="U375" t="s">
        <v>5574</v>
      </c>
      <c r="V375" t="s">
        <v>4226</v>
      </c>
      <c r="W375" t="s">
        <v>4152</v>
      </c>
      <c r="X375" t="s">
        <v>5575</v>
      </c>
      <c r="Z375" t="s">
        <v>2860</v>
      </c>
      <c r="AA375" t="s">
        <v>2861</v>
      </c>
      <c r="AB375" t="s">
        <v>3203</v>
      </c>
      <c r="AD375" t="s">
        <v>81</v>
      </c>
      <c r="AM375">
        <v>6045852566</v>
      </c>
      <c r="AN375">
        <v>6045811783</v>
      </c>
      <c r="AO375" t="s">
        <v>3427</v>
      </c>
      <c r="AR375" t="s">
        <v>3118</v>
      </c>
      <c r="AS375" t="s">
        <v>3119</v>
      </c>
      <c r="AW375" t="s">
        <v>3119</v>
      </c>
      <c r="AX375" t="s">
        <v>3119</v>
      </c>
      <c r="AY375" t="s">
        <v>3119</v>
      </c>
      <c r="AZ375" t="s">
        <v>3119</v>
      </c>
      <c r="BA375" t="s">
        <v>3119</v>
      </c>
      <c r="BB375" t="s">
        <v>3119</v>
      </c>
      <c r="BC375" t="s">
        <v>3119</v>
      </c>
      <c r="BD375" t="s">
        <v>3118</v>
      </c>
      <c r="BE375" t="s">
        <v>3118</v>
      </c>
      <c r="BF375" t="s">
        <v>3118</v>
      </c>
      <c r="BG375" t="s">
        <v>3118</v>
      </c>
      <c r="BH375" t="s">
        <v>3118</v>
      </c>
      <c r="BI375" t="str">
        <f t="shared" si="28"/>
        <v>Yes</v>
      </c>
      <c r="BJ375" t="str">
        <f t="shared" si="29"/>
        <v>Yes</v>
      </c>
      <c r="BK375" t="str">
        <f t="shared" si="30"/>
        <v>No</v>
      </c>
    </row>
    <row r="376" spans="16:63" x14ac:dyDescent="0.25">
      <c r="P376" t="str">
        <f t="shared" si="26"/>
        <v>036Public School58</v>
      </c>
      <c r="Q376">
        <f t="shared" si="27"/>
        <v>58</v>
      </c>
      <c r="R376" s="179" t="s">
        <v>98</v>
      </c>
      <c r="S376" s="179" t="s">
        <v>5576</v>
      </c>
      <c r="T376" t="s">
        <v>846</v>
      </c>
      <c r="U376" t="s">
        <v>5577</v>
      </c>
      <c r="V376" t="s">
        <v>4226</v>
      </c>
      <c r="W376" t="s">
        <v>4152</v>
      </c>
      <c r="X376" t="s">
        <v>5578</v>
      </c>
      <c r="Z376" t="s">
        <v>1527</v>
      </c>
      <c r="AA376" t="s">
        <v>8991</v>
      </c>
      <c r="AB376" t="s">
        <v>3203</v>
      </c>
      <c r="AD376" t="s">
        <v>81</v>
      </c>
      <c r="AM376">
        <v>6045961030</v>
      </c>
      <c r="AN376">
        <v>6045960331</v>
      </c>
      <c r="AO376" t="s">
        <v>2892</v>
      </c>
      <c r="AR376" t="s">
        <v>3118</v>
      </c>
      <c r="AS376" t="s">
        <v>3119</v>
      </c>
      <c r="AW376" t="s">
        <v>3119</v>
      </c>
      <c r="AX376" t="s">
        <v>3119</v>
      </c>
      <c r="AY376" t="s">
        <v>3119</v>
      </c>
      <c r="AZ376" t="s">
        <v>3119</v>
      </c>
      <c r="BA376" t="s">
        <v>3119</v>
      </c>
      <c r="BB376" t="s">
        <v>3119</v>
      </c>
      <c r="BC376" t="s">
        <v>3119</v>
      </c>
      <c r="BD376" t="s">
        <v>3118</v>
      </c>
      <c r="BE376" t="s">
        <v>3118</v>
      </c>
      <c r="BF376" t="s">
        <v>3118</v>
      </c>
      <c r="BG376" t="s">
        <v>3118</v>
      </c>
      <c r="BH376" t="s">
        <v>3118</v>
      </c>
      <c r="BI376" t="str">
        <f t="shared" si="28"/>
        <v>Yes</v>
      </c>
      <c r="BJ376" t="str">
        <f t="shared" si="29"/>
        <v>Yes</v>
      </c>
      <c r="BK376" t="str">
        <f t="shared" si="30"/>
        <v>No</v>
      </c>
    </row>
    <row r="377" spans="16:63" x14ac:dyDescent="0.25">
      <c r="P377" t="str">
        <f t="shared" si="26"/>
        <v>036Public School59</v>
      </c>
      <c r="Q377">
        <f t="shared" si="27"/>
        <v>59</v>
      </c>
      <c r="R377" s="179" t="s">
        <v>98</v>
      </c>
      <c r="S377" s="179" t="s">
        <v>5579</v>
      </c>
      <c r="T377" t="s">
        <v>751</v>
      </c>
      <c r="U377" t="s">
        <v>5580</v>
      </c>
      <c r="V377" t="s">
        <v>4226</v>
      </c>
      <c r="W377" t="s">
        <v>4152</v>
      </c>
      <c r="X377" t="s">
        <v>5581</v>
      </c>
      <c r="Z377" t="s">
        <v>2579</v>
      </c>
      <c r="AA377" t="s">
        <v>319</v>
      </c>
      <c r="AB377" t="s">
        <v>3203</v>
      </c>
      <c r="AD377" t="s">
        <v>81</v>
      </c>
      <c r="AM377">
        <v>6045844754</v>
      </c>
      <c r="AN377">
        <v>6045843261</v>
      </c>
      <c r="AO377" t="s">
        <v>2893</v>
      </c>
      <c r="AR377" t="s">
        <v>3118</v>
      </c>
      <c r="AS377" t="s">
        <v>3119</v>
      </c>
      <c r="AW377" t="s">
        <v>3119</v>
      </c>
      <c r="AX377" t="s">
        <v>3119</v>
      </c>
      <c r="AY377" t="s">
        <v>3119</v>
      </c>
      <c r="AZ377" t="s">
        <v>3119</v>
      </c>
      <c r="BA377" t="s">
        <v>3119</v>
      </c>
      <c r="BB377" t="s">
        <v>3119</v>
      </c>
      <c r="BC377" t="s">
        <v>3119</v>
      </c>
      <c r="BD377" t="s">
        <v>3118</v>
      </c>
      <c r="BE377" t="s">
        <v>3118</v>
      </c>
      <c r="BF377" t="s">
        <v>3118</v>
      </c>
      <c r="BG377" t="s">
        <v>3118</v>
      </c>
      <c r="BH377" t="s">
        <v>3118</v>
      </c>
      <c r="BI377" t="str">
        <f t="shared" si="28"/>
        <v>Yes</v>
      </c>
      <c r="BJ377" t="str">
        <f t="shared" si="29"/>
        <v>Yes</v>
      </c>
      <c r="BK377" t="str">
        <f t="shared" si="30"/>
        <v>No</v>
      </c>
    </row>
    <row r="378" spans="16:63" x14ac:dyDescent="0.25">
      <c r="P378" t="str">
        <f t="shared" si="26"/>
        <v>036Public School60</v>
      </c>
      <c r="Q378">
        <f t="shared" si="27"/>
        <v>60</v>
      </c>
      <c r="R378" s="179" t="s">
        <v>98</v>
      </c>
      <c r="S378" s="179" t="s">
        <v>5582</v>
      </c>
      <c r="T378" t="s">
        <v>1536</v>
      </c>
      <c r="U378" t="s">
        <v>5583</v>
      </c>
      <c r="V378" t="s">
        <v>4226</v>
      </c>
      <c r="W378" t="s">
        <v>4152</v>
      </c>
      <c r="X378" t="s">
        <v>4239</v>
      </c>
      <c r="Z378" t="s">
        <v>8992</v>
      </c>
      <c r="AA378" t="s">
        <v>508</v>
      </c>
      <c r="AB378" t="s">
        <v>3203</v>
      </c>
      <c r="AD378" t="s">
        <v>81</v>
      </c>
      <c r="AM378">
        <v>6045884435</v>
      </c>
      <c r="AN378">
        <v>6045826528</v>
      </c>
      <c r="AO378" t="s">
        <v>1537</v>
      </c>
      <c r="AR378" t="s">
        <v>3118</v>
      </c>
      <c r="AS378" t="s">
        <v>3119</v>
      </c>
      <c r="AW378" t="s">
        <v>3119</v>
      </c>
      <c r="AX378" t="s">
        <v>3119</v>
      </c>
      <c r="AY378" t="s">
        <v>3119</v>
      </c>
      <c r="AZ378" t="s">
        <v>3119</v>
      </c>
      <c r="BA378" t="s">
        <v>3119</v>
      </c>
      <c r="BB378" t="s">
        <v>3119</v>
      </c>
      <c r="BC378" t="s">
        <v>3119</v>
      </c>
      <c r="BD378" t="s">
        <v>3118</v>
      </c>
      <c r="BE378" t="s">
        <v>3118</v>
      </c>
      <c r="BF378" t="s">
        <v>3118</v>
      </c>
      <c r="BG378" t="s">
        <v>3118</v>
      </c>
      <c r="BH378" t="s">
        <v>3118</v>
      </c>
      <c r="BI378" t="str">
        <f t="shared" si="28"/>
        <v>Yes</v>
      </c>
      <c r="BJ378" t="str">
        <f t="shared" si="29"/>
        <v>Yes</v>
      </c>
      <c r="BK378" t="str">
        <f t="shared" si="30"/>
        <v>No</v>
      </c>
    </row>
    <row r="379" spans="16:63" x14ac:dyDescent="0.25">
      <c r="P379" t="str">
        <f t="shared" si="26"/>
        <v>036Public School61</v>
      </c>
      <c r="Q379">
        <f t="shared" si="27"/>
        <v>61</v>
      </c>
      <c r="R379" s="179" t="s">
        <v>98</v>
      </c>
      <c r="S379" s="179" t="s">
        <v>5584</v>
      </c>
      <c r="T379" t="s">
        <v>1017</v>
      </c>
      <c r="U379" t="s">
        <v>5585</v>
      </c>
      <c r="V379" t="s">
        <v>4226</v>
      </c>
      <c r="W379" t="s">
        <v>4152</v>
      </c>
      <c r="X379" t="s">
        <v>5586</v>
      </c>
      <c r="Z379" t="s">
        <v>659</v>
      </c>
      <c r="AA379" t="s">
        <v>1613</v>
      </c>
      <c r="AB379" t="s">
        <v>3203</v>
      </c>
      <c r="AD379" t="s">
        <v>81</v>
      </c>
      <c r="AM379">
        <v>6045318833</v>
      </c>
      <c r="AN379">
        <v>6045356927</v>
      </c>
      <c r="AO379" t="s">
        <v>2895</v>
      </c>
      <c r="AR379" t="s">
        <v>3118</v>
      </c>
      <c r="AS379" t="s">
        <v>3119</v>
      </c>
      <c r="AW379" t="s">
        <v>3119</v>
      </c>
      <c r="AX379" t="s">
        <v>3119</v>
      </c>
      <c r="AY379" t="s">
        <v>3119</v>
      </c>
      <c r="AZ379" t="s">
        <v>3119</v>
      </c>
      <c r="BA379" t="s">
        <v>3119</v>
      </c>
      <c r="BB379" t="s">
        <v>3119</v>
      </c>
      <c r="BC379" t="s">
        <v>3119</v>
      </c>
      <c r="BD379" t="s">
        <v>3118</v>
      </c>
      <c r="BE379" t="s">
        <v>3118</v>
      </c>
      <c r="BF379" t="s">
        <v>3118</v>
      </c>
      <c r="BG379" t="s">
        <v>3118</v>
      </c>
      <c r="BH379" t="s">
        <v>3118</v>
      </c>
      <c r="BI379" t="str">
        <f t="shared" si="28"/>
        <v>Yes</v>
      </c>
      <c r="BJ379" t="str">
        <f t="shared" si="29"/>
        <v>Yes</v>
      </c>
      <c r="BK379" t="str">
        <f t="shared" si="30"/>
        <v>No</v>
      </c>
    </row>
    <row r="380" spans="16:63" x14ac:dyDescent="0.25">
      <c r="P380" t="str">
        <f t="shared" si="26"/>
        <v>036Public School62</v>
      </c>
      <c r="Q380">
        <f t="shared" si="27"/>
        <v>62</v>
      </c>
      <c r="R380" s="179" t="s">
        <v>98</v>
      </c>
      <c r="S380" s="179" t="s">
        <v>5587</v>
      </c>
      <c r="T380" t="s">
        <v>842</v>
      </c>
      <c r="U380" t="s">
        <v>5588</v>
      </c>
      <c r="V380" t="s">
        <v>4226</v>
      </c>
      <c r="W380" t="s">
        <v>4152</v>
      </c>
      <c r="X380" t="s">
        <v>5589</v>
      </c>
      <c r="Z380" t="s">
        <v>3430</v>
      </c>
      <c r="AA380" t="s">
        <v>3431</v>
      </c>
      <c r="AB380" t="s">
        <v>3203</v>
      </c>
      <c r="AD380" t="s">
        <v>81</v>
      </c>
      <c r="AM380">
        <v>6045761136</v>
      </c>
      <c r="AN380">
        <v>6045767952</v>
      </c>
      <c r="AO380" t="s">
        <v>2896</v>
      </c>
      <c r="AR380" t="s">
        <v>3118</v>
      </c>
      <c r="AS380" t="s">
        <v>3119</v>
      </c>
      <c r="AW380" t="s">
        <v>3119</v>
      </c>
      <c r="AX380" t="s">
        <v>3119</v>
      </c>
      <c r="AY380" t="s">
        <v>3119</v>
      </c>
      <c r="AZ380" t="s">
        <v>3119</v>
      </c>
      <c r="BA380" t="s">
        <v>3119</v>
      </c>
      <c r="BB380" t="s">
        <v>3119</v>
      </c>
      <c r="BC380" t="s">
        <v>3119</v>
      </c>
      <c r="BD380" t="s">
        <v>3118</v>
      </c>
      <c r="BE380" t="s">
        <v>3118</v>
      </c>
      <c r="BF380" t="s">
        <v>3118</v>
      </c>
      <c r="BG380" t="s">
        <v>3118</v>
      </c>
      <c r="BH380" t="s">
        <v>3118</v>
      </c>
      <c r="BI380" t="str">
        <f t="shared" si="28"/>
        <v>Yes</v>
      </c>
      <c r="BJ380" t="str">
        <f t="shared" si="29"/>
        <v>Yes</v>
      </c>
      <c r="BK380" t="str">
        <f t="shared" si="30"/>
        <v>No</v>
      </c>
    </row>
    <row r="381" spans="16:63" x14ac:dyDescent="0.25">
      <c r="P381" t="str">
        <f t="shared" si="26"/>
        <v>036Public School63</v>
      </c>
      <c r="Q381">
        <f t="shared" si="27"/>
        <v>63</v>
      </c>
      <c r="R381" s="179" t="s">
        <v>98</v>
      </c>
      <c r="S381" s="179" t="s">
        <v>5590</v>
      </c>
      <c r="T381" t="s">
        <v>700</v>
      </c>
      <c r="U381" t="s">
        <v>5591</v>
      </c>
      <c r="V381" t="s">
        <v>4226</v>
      </c>
      <c r="W381" t="s">
        <v>4152</v>
      </c>
      <c r="X381" t="s">
        <v>5592</v>
      </c>
      <c r="Z381" t="s">
        <v>148</v>
      </c>
      <c r="AA381" t="s">
        <v>2645</v>
      </c>
      <c r="AB381" t="s">
        <v>3203</v>
      </c>
      <c r="AD381" t="s">
        <v>81</v>
      </c>
      <c r="AM381">
        <v>6045318354</v>
      </c>
      <c r="AN381">
        <v>6045316174</v>
      </c>
      <c r="AO381" t="s">
        <v>2897</v>
      </c>
      <c r="AR381" t="s">
        <v>3118</v>
      </c>
      <c r="AS381" t="s">
        <v>3118</v>
      </c>
      <c r="AW381" t="s">
        <v>3118</v>
      </c>
      <c r="AX381" t="s">
        <v>3118</v>
      </c>
      <c r="AY381" t="s">
        <v>3118</v>
      </c>
      <c r="AZ381" t="s">
        <v>3118</v>
      </c>
      <c r="BA381" t="s">
        <v>3118</v>
      </c>
      <c r="BB381" t="s">
        <v>3118</v>
      </c>
      <c r="BC381" t="s">
        <v>3118</v>
      </c>
      <c r="BD381" t="s">
        <v>3119</v>
      </c>
      <c r="BE381" t="s">
        <v>3119</v>
      </c>
      <c r="BF381" t="s">
        <v>3119</v>
      </c>
      <c r="BG381" t="s">
        <v>3119</v>
      </c>
      <c r="BH381" t="s">
        <v>3119</v>
      </c>
      <c r="BI381" t="str">
        <f t="shared" si="28"/>
        <v>No</v>
      </c>
      <c r="BJ381" t="str">
        <f t="shared" si="29"/>
        <v>No</v>
      </c>
      <c r="BK381" t="str">
        <f t="shared" si="30"/>
        <v>Yes</v>
      </c>
    </row>
    <row r="382" spans="16:63" x14ac:dyDescent="0.25">
      <c r="P382" t="str">
        <f t="shared" si="26"/>
        <v>036Public School64</v>
      </c>
      <c r="Q382">
        <f t="shared" si="27"/>
        <v>64</v>
      </c>
      <c r="R382" s="179" t="s">
        <v>98</v>
      </c>
      <c r="S382" s="179" t="s">
        <v>5593</v>
      </c>
      <c r="T382" t="s">
        <v>810</v>
      </c>
      <c r="U382" t="s">
        <v>5594</v>
      </c>
      <c r="V382" t="s">
        <v>4226</v>
      </c>
      <c r="W382" t="s">
        <v>4152</v>
      </c>
      <c r="X382" t="s">
        <v>5595</v>
      </c>
      <c r="Z382" t="s">
        <v>153</v>
      </c>
      <c r="AA382" t="s">
        <v>2282</v>
      </c>
      <c r="AB382" t="s">
        <v>3203</v>
      </c>
      <c r="AD382" t="s">
        <v>81</v>
      </c>
      <c r="AM382">
        <v>6045901311</v>
      </c>
      <c r="AN382">
        <v>6045909013</v>
      </c>
      <c r="AO382" t="s">
        <v>811</v>
      </c>
      <c r="AR382" t="s">
        <v>3118</v>
      </c>
      <c r="AS382" t="s">
        <v>3118</v>
      </c>
      <c r="AW382" t="s">
        <v>3118</v>
      </c>
      <c r="AX382" t="s">
        <v>3118</v>
      </c>
      <c r="AY382" t="s">
        <v>3118</v>
      </c>
      <c r="AZ382" t="s">
        <v>3118</v>
      </c>
      <c r="BA382" t="s">
        <v>3118</v>
      </c>
      <c r="BB382" t="s">
        <v>3118</v>
      </c>
      <c r="BC382" t="s">
        <v>3118</v>
      </c>
      <c r="BD382" t="s">
        <v>3119</v>
      </c>
      <c r="BE382" t="s">
        <v>3119</v>
      </c>
      <c r="BF382" t="s">
        <v>3119</v>
      </c>
      <c r="BG382" t="s">
        <v>3119</v>
      </c>
      <c r="BH382" t="s">
        <v>3119</v>
      </c>
      <c r="BI382" t="str">
        <f t="shared" si="28"/>
        <v>No</v>
      </c>
      <c r="BJ382" t="str">
        <f t="shared" si="29"/>
        <v>No</v>
      </c>
      <c r="BK382" t="str">
        <f t="shared" si="30"/>
        <v>Yes</v>
      </c>
    </row>
    <row r="383" spans="16:63" x14ac:dyDescent="0.25">
      <c r="P383" t="str">
        <f t="shared" si="26"/>
        <v>036Public School65</v>
      </c>
      <c r="Q383">
        <f t="shared" si="27"/>
        <v>65</v>
      </c>
      <c r="R383" s="179" t="s">
        <v>98</v>
      </c>
      <c r="S383" s="179" t="s">
        <v>5596</v>
      </c>
      <c r="T383" t="s">
        <v>312</v>
      </c>
      <c r="U383" t="s">
        <v>5597</v>
      </c>
      <c r="V383" t="s">
        <v>4226</v>
      </c>
      <c r="W383" t="s">
        <v>4152</v>
      </c>
      <c r="X383" t="s">
        <v>5598</v>
      </c>
      <c r="Z383" t="s">
        <v>124</v>
      </c>
      <c r="AA383" t="s">
        <v>1613</v>
      </c>
      <c r="AB383" t="s">
        <v>3203</v>
      </c>
      <c r="AD383" t="s">
        <v>81</v>
      </c>
      <c r="AM383">
        <v>6045853104</v>
      </c>
      <c r="AN383">
        <v>6045851524</v>
      </c>
      <c r="AO383" t="s">
        <v>314</v>
      </c>
      <c r="AR383" t="s">
        <v>3118</v>
      </c>
      <c r="AS383" t="s">
        <v>3119</v>
      </c>
      <c r="AW383" t="s">
        <v>3119</v>
      </c>
      <c r="AX383" t="s">
        <v>3119</v>
      </c>
      <c r="AY383" t="s">
        <v>3119</v>
      </c>
      <c r="AZ383" t="s">
        <v>3119</v>
      </c>
      <c r="BA383" t="s">
        <v>3119</v>
      </c>
      <c r="BB383" t="s">
        <v>3119</v>
      </c>
      <c r="BC383" t="s">
        <v>3119</v>
      </c>
      <c r="BD383" t="s">
        <v>3118</v>
      </c>
      <c r="BE383" t="s">
        <v>3118</v>
      </c>
      <c r="BF383" t="s">
        <v>3118</v>
      </c>
      <c r="BG383" t="s">
        <v>3118</v>
      </c>
      <c r="BH383" t="s">
        <v>3118</v>
      </c>
      <c r="BI383" t="str">
        <f t="shared" si="28"/>
        <v>Yes</v>
      </c>
      <c r="BJ383" t="str">
        <f t="shared" si="29"/>
        <v>Yes</v>
      </c>
      <c r="BK383" t="str">
        <f t="shared" si="30"/>
        <v>No</v>
      </c>
    </row>
    <row r="384" spans="16:63" x14ac:dyDescent="0.25">
      <c r="P384" t="str">
        <f t="shared" si="26"/>
        <v>036Public School66</v>
      </c>
      <c r="Q384">
        <f t="shared" si="27"/>
        <v>66</v>
      </c>
      <c r="R384" s="179" t="s">
        <v>98</v>
      </c>
      <c r="S384" s="179" t="s">
        <v>5599</v>
      </c>
      <c r="T384" t="s">
        <v>1601</v>
      </c>
      <c r="U384" t="s">
        <v>5600</v>
      </c>
      <c r="V384" t="s">
        <v>4226</v>
      </c>
      <c r="W384" t="s">
        <v>4152</v>
      </c>
      <c r="X384" t="s">
        <v>5601</v>
      </c>
      <c r="Z384" t="s">
        <v>3432</v>
      </c>
      <c r="AA384" t="s">
        <v>2891</v>
      </c>
      <c r="AB384" t="s">
        <v>3203</v>
      </c>
      <c r="AD384" t="s">
        <v>81</v>
      </c>
      <c r="AM384">
        <v>6045965533</v>
      </c>
      <c r="AN384">
        <v>6045969184</v>
      </c>
      <c r="AO384" t="s">
        <v>2657</v>
      </c>
      <c r="AR384" t="s">
        <v>3118</v>
      </c>
      <c r="AS384" t="s">
        <v>3119</v>
      </c>
      <c r="AW384" t="s">
        <v>3119</v>
      </c>
      <c r="AX384" t="s">
        <v>3119</v>
      </c>
      <c r="AY384" t="s">
        <v>3119</v>
      </c>
      <c r="AZ384" t="s">
        <v>3119</v>
      </c>
      <c r="BA384" t="s">
        <v>3119</v>
      </c>
      <c r="BB384" t="s">
        <v>3119</v>
      </c>
      <c r="BC384" t="s">
        <v>3119</v>
      </c>
      <c r="BD384" t="s">
        <v>3118</v>
      </c>
      <c r="BE384" t="s">
        <v>3118</v>
      </c>
      <c r="BF384" t="s">
        <v>3118</v>
      </c>
      <c r="BG384" t="s">
        <v>3118</v>
      </c>
      <c r="BH384" t="s">
        <v>3118</v>
      </c>
      <c r="BI384" t="str">
        <f t="shared" si="28"/>
        <v>Yes</v>
      </c>
      <c r="BJ384" t="str">
        <f t="shared" si="29"/>
        <v>Yes</v>
      </c>
      <c r="BK384" t="str">
        <f t="shared" si="30"/>
        <v>No</v>
      </c>
    </row>
    <row r="385" spans="16:63" x14ac:dyDescent="0.25">
      <c r="P385" t="str">
        <f t="shared" si="26"/>
        <v>036Public School67</v>
      </c>
      <c r="Q385">
        <f t="shared" si="27"/>
        <v>67</v>
      </c>
      <c r="R385" s="179" t="s">
        <v>98</v>
      </c>
      <c r="S385" s="179" t="s">
        <v>5602</v>
      </c>
      <c r="T385" t="s">
        <v>520</v>
      </c>
      <c r="U385" t="s">
        <v>5603</v>
      </c>
      <c r="V385" t="s">
        <v>4226</v>
      </c>
      <c r="W385" t="s">
        <v>4152</v>
      </c>
      <c r="X385" t="s">
        <v>5604</v>
      </c>
      <c r="Z385" t="s">
        <v>1384</v>
      </c>
      <c r="AA385" t="s">
        <v>2941</v>
      </c>
      <c r="AB385" t="s">
        <v>3203</v>
      </c>
      <c r="AD385" t="s">
        <v>81</v>
      </c>
      <c r="AM385">
        <v>6045903211</v>
      </c>
      <c r="AN385">
        <v>6045903354</v>
      </c>
      <c r="AO385" t="s">
        <v>3433</v>
      </c>
      <c r="AR385" t="s">
        <v>3118</v>
      </c>
      <c r="AS385" t="s">
        <v>3119</v>
      </c>
      <c r="AW385" t="s">
        <v>3119</v>
      </c>
      <c r="AX385" t="s">
        <v>3119</v>
      </c>
      <c r="AY385" t="s">
        <v>3119</v>
      </c>
      <c r="AZ385" t="s">
        <v>3119</v>
      </c>
      <c r="BA385" t="s">
        <v>3119</v>
      </c>
      <c r="BB385" t="s">
        <v>3119</v>
      </c>
      <c r="BC385" t="s">
        <v>3119</v>
      </c>
      <c r="BD385" t="s">
        <v>3118</v>
      </c>
      <c r="BE385" t="s">
        <v>3118</v>
      </c>
      <c r="BF385" t="s">
        <v>3118</v>
      </c>
      <c r="BG385" t="s">
        <v>3118</v>
      </c>
      <c r="BH385" t="s">
        <v>3118</v>
      </c>
      <c r="BI385" t="str">
        <f t="shared" si="28"/>
        <v>Yes</v>
      </c>
      <c r="BJ385" t="str">
        <f t="shared" si="29"/>
        <v>Yes</v>
      </c>
      <c r="BK385" t="str">
        <f t="shared" si="30"/>
        <v>No</v>
      </c>
    </row>
    <row r="386" spans="16:63" x14ac:dyDescent="0.25">
      <c r="P386" t="str">
        <f t="shared" ref="P386:P449" si="31">R386&amp;AD386&amp;Q386</f>
        <v>036Public School68</v>
      </c>
      <c r="Q386">
        <f t="shared" ref="Q386:Q449" si="32">IF(R385=R386,Q385+1,1)</f>
        <v>68</v>
      </c>
      <c r="R386" s="179" t="s">
        <v>98</v>
      </c>
      <c r="S386" s="179" t="s">
        <v>5605</v>
      </c>
      <c r="T386" t="s">
        <v>605</v>
      </c>
      <c r="U386" t="s">
        <v>5606</v>
      </c>
      <c r="V386" t="s">
        <v>4226</v>
      </c>
      <c r="W386" t="s">
        <v>4152</v>
      </c>
      <c r="X386" t="s">
        <v>5607</v>
      </c>
      <c r="Z386" t="s">
        <v>735</v>
      </c>
      <c r="AA386" t="s">
        <v>2593</v>
      </c>
      <c r="AB386" t="s">
        <v>3203</v>
      </c>
      <c r="AD386" t="s">
        <v>81</v>
      </c>
      <c r="AM386">
        <v>6045439132</v>
      </c>
      <c r="AN386">
        <v>6045439138</v>
      </c>
      <c r="AO386" t="s">
        <v>2179</v>
      </c>
      <c r="AR386" t="s">
        <v>3118</v>
      </c>
      <c r="AS386" t="s">
        <v>3119</v>
      </c>
      <c r="AW386" t="s">
        <v>3119</v>
      </c>
      <c r="AX386" t="s">
        <v>3119</v>
      </c>
      <c r="AY386" t="s">
        <v>3119</v>
      </c>
      <c r="AZ386" t="s">
        <v>3119</v>
      </c>
      <c r="BA386" t="s">
        <v>3119</v>
      </c>
      <c r="BB386" t="s">
        <v>3119</v>
      </c>
      <c r="BC386" t="s">
        <v>3119</v>
      </c>
      <c r="BD386" t="s">
        <v>3118</v>
      </c>
      <c r="BE386" t="s">
        <v>3118</v>
      </c>
      <c r="BF386" t="s">
        <v>3118</v>
      </c>
      <c r="BG386" t="s">
        <v>3118</v>
      </c>
      <c r="BH386" t="s">
        <v>3118</v>
      </c>
      <c r="BI386" t="str">
        <f t="shared" si="28"/>
        <v>Yes</v>
      </c>
      <c r="BJ386" t="str">
        <f t="shared" si="29"/>
        <v>Yes</v>
      </c>
      <c r="BK386" t="str">
        <f t="shared" si="30"/>
        <v>No</v>
      </c>
    </row>
    <row r="387" spans="16:63" x14ac:dyDescent="0.25">
      <c r="P387" t="str">
        <f t="shared" si="31"/>
        <v>036Public School69</v>
      </c>
      <c r="Q387">
        <f t="shared" si="32"/>
        <v>69</v>
      </c>
      <c r="R387" s="179" t="s">
        <v>98</v>
      </c>
      <c r="S387" s="179" t="s">
        <v>5608</v>
      </c>
      <c r="T387" t="s">
        <v>762</v>
      </c>
      <c r="U387" t="s">
        <v>5609</v>
      </c>
      <c r="V387" t="s">
        <v>4226</v>
      </c>
      <c r="W387" t="s">
        <v>4152</v>
      </c>
      <c r="X387" t="s">
        <v>5610</v>
      </c>
      <c r="Z387" t="s">
        <v>2659</v>
      </c>
      <c r="AA387" t="s">
        <v>2660</v>
      </c>
      <c r="AB387" t="s">
        <v>3203</v>
      </c>
      <c r="AD387" t="s">
        <v>81</v>
      </c>
      <c r="AM387">
        <v>6045438149</v>
      </c>
      <c r="AN387">
        <v>6045439762</v>
      </c>
      <c r="AO387" t="s">
        <v>764</v>
      </c>
      <c r="AR387" t="s">
        <v>3118</v>
      </c>
      <c r="AS387" t="s">
        <v>3118</v>
      </c>
      <c r="AW387" t="s">
        <v>3118</v>
      </c>
      <c r="AX387" t="s">
        <v>3118</v>
      </c>
      <c r="AY387" t="s">
        <v>3118</v>
      </c>
      <c r="AZ387" t="s">
        <v>3118</v>
      </c>
      <c r="BA387" t="s">
        <v>3118</v>
      </c>
      <c r="BB387" t="s">
        <v>3118</v>
      </c>
      <c r="BC387" t="s">
        <v>3118</v>
      </c>
      <c r="BD387" t="s">
        <v>3119</v>
      </c>
      <c r="BE387" t="s">
        <v>3119</v>
      </c>
      <c r="BF387" t="s">
        <v>3119</v>
      </c>
      <c r="BG387" t="s">
        <v>3119</v>
      </c>
      <c r="BH387" t="s">
        <v>3119</v>
      </c>
      <c r="BI387" t="str">
        <f t="shared" ref="BI387:BI450" si="33">IF(OR(AR387="Y",AS387="Y"),"Yes","No")</f>
        <v>No</v>
      </c>
      <c r="BJ387" t="str">
        <f t="shared" ref="BJ387:BJ450" si="34">IF(OR(AW387="Y",AX387="Y",AY387="Y",AZ387="Y",BA387="Y",BB387="Y",BC387="Y"),"Yes","No")</f>
        <v>No</v>
      </c>
      <c r="BK387" t="str">
        <f t="shared" ref="BK387:BK450" si="35">IF(OR(BD387="Y",BE387="Y",BF387="Y",BG387="Y",BH387="Y"),"Yes","No")</f>
        <v>Yes</v>
      </c>
    </row>
    <row r="388" spans="16:63" x14ac:dyDescent="0.25">
      <c r="P388" t="str">
        <f t="shared" si="31"/>
        <v>036Public School70</v>
      </c>
      <c r="Q388">
        <f t="shared" si="32"/>
        <v>70</v>
      </c>
      <c r="R388" s="179" t="s">
        <v>98</v>
      </c>
      <c r="S388" s="179" t="s">
        <v>5611</v>
      </c>
      <c r="T388" t="s">
        <v>1710</v>
      </c>
      <c r="U388" t="s">
        <v>5612</v>
      </c>
      <c r="V388" t="s">
        <v>4226</v>
      </c>
      <c r="W388" t="s">
        <v>4152</v>
      </c>
      <c r="X388" t="s">
        <v>5613</v>
      </c>
      <c r="Z388" t="s">
        <v>2866</v>
      </c>
      <c r="AA388" t="s">
        <v>2867</v>
      </c>
      <c r="AB388" t="s">
        <v>3203</v>
      </c>
      <c r="AD388" t="s">
        <v>81</v>
      </c>
      <c r="AM388">
        <v>6045941135</v>
      </c>
      <c r="AN388">
        <v>6045948769</v>
      </c>
      <c r="AO388" t="s">
        <v>3434</v>
      </c>
      <c r="AR388" t="s">
        <v>3118</v>
      </c>
      <c r="AS388" t="s">
        <v>3119</v>
      </c>
      <c r="AW388" t="s">
        <v>3119</v>
      </c>
      <c r="AX388" t="s">
        <v>3119</v>
      </c>
      <c r="AY388" t="s">
        <v>3119</v>
      </c>
      <c r="AZ388" t="s">
        <v>3119</v>
      </c>
      <c r="BA388" t="s">
        <v>3119</v>
      </c>
      <c r="BB388" t="s">
        <v>3119</v>
      </c>
      <c r="BC388" t="s">
        <v>3119</v>
      </c>
      <c r="BD388" t="s">
        <v>3118</v>
      </c>
      <c r="BE388" t="s">
        <v>3118</v>
      </c>
      <c r="BF388" t="s">
        <v>3118</v>
      </c>
      <c r="BG388" t="s">
        <v>3118</v>
      </c>
      <c r="BH388" t="s">
        <v>3118</v>
      </c>
      <c r="BI388" t="str">
        <f t="shared" si="33"/>
        <v>Yes</v>
      </c>
      <c r="BJ388" t="str">
        <f t="shared" si="34"/>
        <v>Yes</v>
      </c>
      <c r="BK388" t="str">
        <f t="shared" si="35"/>
        <v>No</v>
      </c>
    </row>
    <row r="389" spans="16:63" x14ac:dyDescent="0.25">
      <c r="P389" t="str">
        <f t="shared" si="31"/>
        <v>036Public School71</v>
      </c>
      <c r="Q389">
        <f t="shared" si="32"/>
        <v>71</v>
      </c>
      <c r="R389" s="179" t="s">
        <v>98</v>
      </c>
      <c r="S389" s="179" t="s">
        <v>5614</v>
      </c>
      <c r="T389" t="s">
        <v>1114</v>
      </c>
      <c r="U389" t="s">
        <v>5615</v>
      </c>
      <c r="V389" t="s">
        <v>4226</v>
      </c>
      <c r="W389" t="s">
        <v>4152</v>
      </c>
      <c r="X389" t="s">
        <v>5616</v>
      </c>
      <c r="Z389" t="s">
        <v>3428</v>
      </c>
      <c r="AA389" t="s">
        <v>3429</v>
      </c>
      <c r="AB389" t="s">
        <v>3203</v>
      </c>
      <c r="AD389" t="s">
        <v>81</v>
      </c>
      <c r="AM389">
        <v>6045361626</v>
      </c>
      <c r="AN389">
        <v>6045364829</v>
      </c>
      <c r="AO389" t="s">
        <v>3435</v>
      </c>
      <c r="AR389" t="s">
        <v>3118</v>
      </c>
      <c r="AS389" t="s">
        <v>3119</v>
      </c>
      <c r="AW389" t="s">
        <v>3119</v>
      </c>
      <c r="AX389" t="s">
        <v>3119</v>
      </c>
      <c r="AY389" t="s">
        <v>3119</v>
      </c>
      <c r="AZ389" t="s">
        <v>3119</v>
      </c>
      <c r="BA389" t="s">
        <v>3119</v>
      </c>
      <c r="BB389" t="s">
        <v>3119</v>
      </c>
      <c r="BC389" t="s">
        <v>3119</v>
      </c>
      <c r="BD389" t="s">
        <v>3118</v>
      </c>
      <c r="BE389" t="s">
        <v>3118</v>
      </c>
      <c r="BF389" t="s">
        <v>3118</v>
      </c>
      <c r="BG389" t="s">
        <v>3118</v>
      </c>
      <c r="BH389" t="s">
        <v>3118</v>
      </c>
      <c r="BI389" t="str">
        <f t="shared" si="33"/>
        <v>Yes</v>
      </c>
      <c r="BJ389" t="str">
        <f t="shared" si="34"/>
        <v>Yes</v>
      </c>
      <c r="BK389" t="str">
        <f t="shared" si="35"/>
        <v>No</v>
      </c>
    </row>
    <row r="390" spans="16:63" x14ac:dyDescent="0.25">
      <c r="P390" t="str">
        <f t="shared" si="31"/>
        <v>036Public School72</v>
      </c>
      <c r="Q390">
        <f t="shared" si="32"/>
        <v>72</v>
      </c>
      <c r="R390" s="179" t="s">
        <v>98</v>
      </c>
      <c r="S390" s="179" t="s">
        <v>5617</v>
      </c>
      <c r="T390" t="s">
        <v>1570</v>
      </c>
      <c r="U390" t="s">
        <v>5618</v>
      </c>
      <c r="V390" t="s">
        <v>4226</v>
      </c>
      <c r="W390" t="s">
        <v>4152</v>
      </c>
      <c r="X390" t="s">
        <v>5619</v>
      </c>
      <c r="Z390" t="s">
        <v>173</v>
      </c>
      <c r="AA390" t="s">
        <v>8993</v>
      </c>
      <c r="AB390" t="s">
        <v>3203</v>
      </c>
      <c r="AD390" t="s">
        <v>81</v>
      </c>
      <c r="AM390">
        <v>6045387114</v>
      </c>
      <c r="AN390">
        <v>6045387082</v>
      </c>
      <c r="AO390" t="s">
        <v>2900</v>
      </c>
      <c r="AR390" t="s">
        <v>3118</v>
      </c>
      <c r="AS390" t="s">
        <v>3119</v>
      </c>
      <c r="AW390" t="s">
        <v>3119</v>
      </c>
      <c r="AX390" t="s">
        <v>3119</v>
      </c>
      <c r="AY390" t="s">
        <v>3119</v>
      </c>
      <c r="AZ390" t="s">
        <v>3119</v>
      </c>
      <c r="BA390" t="s">
        <v>3119</v>
      </c>
      <c r="BB390" t="s">
        <v>3119</v>
      </c>
      <c r="BC390" t="s">
        <v>3119</v>
      </c>
      <c r="BD390" t="s">
        <v>3118</v>
      </c>
      <c r="BE390" t="s">
        <v>3118</v>
      </c>
      <c r="BF390" t="s">
        <v>3118</v>
      </c>
      <c r="BG390" t="s">
        <v>3118</v>
      </c>
      <c r="BH390" t="s">
        <v>3118</v>
      </c>
      <c r="BI390" t="str">
        <f t="shared" si="33"/>
        <v>Yes</v>
      </c>
      <c r="BJ390" t="str">
        <f t="shared" si="34"/>
        <v>Yes</v>
      </c>
      <c r="BK390" t="str">
        <f t="shared" si="35"/>
        <v>No</v>
      </c>
    </row>
    <row r="391" spans="16:63" x14ac:dyDescent="0.25">
      <c r="P391" t="str">
        <f t="shared" si="31"/>
        <v>036Public School73</v>
      </c>
      <c r="Q391">
        <f t="shared" si="32"/>
        <v>73</v>
      </c>
      <c r="R391" s="179" t="s">
        <v>98</v>
      </c>
      <c r="S391" s="179" t="s">
        <v>5620</v>
      </c>
      <c r="T391" t="s">
        <v>663</v>
      </c>
      <c r="U391" t="s">
        <v>5621</v>
      </c>
      <c r="V391" t="s">
        <v>4226</v>
      </c>
      <c r="W391" t="s">
        <v>4152</v>
      </c>
      <c r="X391" t="s">
        <v>5622</v>
      </c>
      <c r="Z391" t="s">
        <v>383</v>
      </c>
      <c r="AA391" t="s">
        <v>384</v>
      </c>
      <c r="AB391" t="s">
        <v>3203</v>
      </c>
      <c r="AD391" t="s">
        <v>81</v>
      </c>
      <c r="AM391">
        <v>6045761381</v>
      </c>
      <c r="AN391">
        <v>6045760382</v>
      </c>
      <c r="AO391" t="s">
        <v>664</v>
      </c>
      <c r="AR391" t="s">
        <v>3118</v>
      </c>
      <c r="AS391" t="s">
        <v>3119</v>
      </c>
      <c r="AW391" t="s">
        <v>3119</v>
      </c>
      <c r="AX391" t="s">
        <v>3119</v>
      </c>
      <c r="AY391" t="s">
        <v>3119</v>
      </c>
      <c r="AZ391" t="s">
        <v>3119</v>
      </c>
      <c r="BA391" t="s">
        <v>3119</v>
      </c>
      <c r="BB391" t="s">
        <v>3119</v>
      </c>
      <c r="BC391" t="s">
        <v>3119</v>
      </c>
      <c r="BD391" t="s">
        <v>3118</v>
      </c>
      <c r="BE391" t="s">
        <v>3118</v>
      </c>
      <c r="BF391" t="s">
        <v>3118</v>
      </c>
      <c r="BG391" t="s">
        <v>3118</v>
      </c>
      <c r="BH391" t="s">
        <v>3118</v>
      </c>
      <c r="BI391" t="str">
        <f t="shared" si="33"/>
        <v>Yes</v>
      </c>
      <c r="BJ391" t="str">
        <f t="shared" si="34"/>
        <v>Yes</v>
      </c>
      <c r="BK391" t="str">
        <f t="shared" si="35"/>
        <v>No</v>
      </c>
    </row>
    <row r="392" spans="16:63" x14ac:dyDescent="0.25">
      <c r="P392" t="str">
        <f t="shared" si="31"/>
        <v>036Public School74</v>
      </c>
      <c r="Q392">
        <f t="shared" si="32"/>
        <v>74</v>
      </c>
      <c r="R392" s="179" t="s">
        <v>98</v>
      </c>
      <c r="S392" s="179" t="s">
        <v>5623</v>
      </c>
      <c r="T392" t="s">
        <v>342</v>
      </c>
      <c r="U392" t="s">
        <v>5624</v>
      </c>
      <c r="V392" t="s">
        <v>4226</v>
      </c>
      <c r="W392" t="s">
        <v>4152</v>
      </c>
      <c r="X392" t="s">
        <v>5625</v>
      </c>
      <c r="Z392" t="s">
        <v>1210</v>
      </c>
      <c r="AA392" t="s">
        <v>2069</v>
      </c>
      <c r="AB392" t="s">
        <v>3203</v>
      </c>
      <c r="AD392" t="s">
        <v>81</v>
      </c>
      <c r="AM392">
        <v>6045843533</v>
      </c>
      <c r="AN392">
        <v>6045854673</v>
      </c>
      <c r="AO392" t="s">
        <v>2901</v>
      </c>
      <c r="AR392" t="s">
        <v>3118</v>
      </c>
      <c r="AS392" t="s">
        <v>3119</v>
      </c>
      <c r="AW392" t="s">
        <v>3119</v>
      </c>
      <c r="AX392" t="s">
        <v>3119</v>
      </c>
      <c r="AY392" t="s">
        <v>3119</v>
      </c>
      <c r="AZ392" t="s">
        <v>3119</v>
      </c>
      <c r="BA392" t="s">
        <v>3119</v>
      </c>
      <c r="BB392" t="s">
        <v>3119</v>
      </c>
      <c r="BC392" t="s">
        <v>3119</v>
      </c>
      <c r="BD392" t="s">
        <v>3118</v>
      </c>
      <c r="BE392" t="s">
        <v>3118</v>
      </c>
      <c r="BF392" t="s">
        <v>3118</v>
      </c>
      <c r="BG392" t="s">
        <v>3118</v>
      </c>
      <c r="BH392" t="s">
        <v>3118</v>
      </c>
      <c r="BI392" t="str">
        <f t="shared" si="33"/>
        <v>Yes</v>
      </c>
      <c r="BJ392" t="str">
        <f t="shared" si="34"/>
        <v>Yes</v>
      </c>
      <c r="BK392" t="str">
        <f t="shared" si="35"/>
        <v>No</v>
      </c>
    </row>
    <row r="393" spans="16:63" x14ac:dyDescent="0.25">
      <c r="P393" t="str">
        <f t="shared" si="31"/>
        <v>036Public School75</v>
      </c>
      <c r="Q393">
        <f t="shared" si="32"/>
        <v>75</v>
      </c>
      <c r="R393" s="179" t="s">
        <v>98</v>
      </c>
      <c r="S393" s="179" t="s">
        <v>5626</v>
      </c>
      <c r="T393" t="s">
        <v>1162</v>
      </c>
      <c r="U393" t="s">
        <v>5627</v>
      </c>
      <c r="V393" t="s">
        <v>4226</v>
      </c>
      <c r="W393" t="s">
        <v>4152</v>
      </c>
      <c r="X393" t="s">
        <v>5628</v>
      </c>
      <c r="Z393" t="s">
        <v>2902</v>
      </c>
      <c r="AA393" t="s">
        <v>2903</v>
      </c>
      <c r="AB393" t="s">
        <v>3203</v>
      </c>
      <c r="AD393" t="s">
        <v>81</v>
      </c>
      <c r="AM393">
        <v>6045967517</v>
      </c>
      <c r="AN393">
        <v>6045968614</v>
      </c>
      <c r="AO393" t="s">
        <v>1164</v>
      </c>
      <c r="AR393" t="s">
        <v>3118</v>
      </c>
      <c r="AS393" t="s">
        <v>3119</v>
      </c>
      <c r="AW393" t="s">
        <v>3119</v>
      </c>
      <c r="AX393" t="s">
        <v>3119</v>
      </c>
      <c r="AY393" t="s">
        <v>3119</v>
      </c>
      <c r="AZ393" t="s">
        <v>3119</v>
      </c>
      <c r="BA393" t="s">
        <v>3119</v>
      </c>
      <c r="BB393" t="s">
        <v>3119</v>
      </c>
      <c r="BC393" t="s">
        <v>3119</v>
      </c>
      <c r="BD393" t="s">
        <v>3118</v>
      </c>
      <c r="BE393" t="s">
        <v>3118</v>
      </c>
      <c r="BF393" t="s">
        <v>3118</v>
      </c>
      <c r="BG393" t="s">
        <v>3118</v>
      </c>
      <c r="BH393" t="s">
        <v>3118</v>
      </c>
      <c r="BI393" t="str">
        <f t="shared" si="33"/>
        <v>Yes</v>
      </c>
      <c r="BJ393" t="str">
        <f t="shared" si="34"/>
        <v>Yes</v>
      </c>
      <c r="BK393" t="str">
        <f t="shared" si="35"/>
        <v>No</v>
      </c>
    </row>
    <row r="394" spans="16:63" x14ac:dyDescent="0.25">
      <c r="P394" t="str">
        <f t="shared" si="31"/>
        <v>036Public School76</v>
      </c>
      <c r="Q394">
        <f t="shared" si="32"/>
        <v>76</v>
      </c>
      <c r="R394" s="179" t="s">
        <v>98</v>
      </c>
      <c r="S394" s="179" t="s">
        <v>5629</v>
      </c>
      <c r="T394" t="s">
        <v>1178</v>
      </c>
      <c r="U394" t="s">
        <v>5630</v>
      </c>
      <c r="V394" t="s">
        <v>4226</v>
      </c>
      <c r="W394" t="s">
        <v>4152</v>
      </c>
      <c r="X394" t="s">
        <v>5631</v>
      </c>
      <c r="Z394" t="s">
        <v>318</v>
      </c>
      <c r="AA394" t="s">
        <v>2904</v>
      </c>
      <c r="AB394" t="s">
        <v>3203</v>
      </c>
      <c r="AD394" t="s">
        <v>81</v>
      </c>
      <c r="AM394">
        <v>6045948838</v>
      </c>
      <c r="AN394">
        <v>6045729383</v>
      </c>
      <c r="AO394" t="s">
        <v>1179</v>
      </c>
      <c r="AR394" t="s">
        <v>3118</v>
      </c>
      <c r="AS394" t="s">
        <v>3119</v>
      </c>
      <c r="AW394" t="s">
        <v>3119</v>
      </c>
      <c r="AX394" t="s">
        <v>3119</v>
      </c>
      <c r="AY394" t="s">
        <v>3119</v>
      </c>
      <c r="AZ394" t="s">
        <v>3119</v>
      </c>
      <c r="BA394" t="s">
        <v>3119</v>
      </c>
      <c r="BB394" t="s">
        <v>3119</v>
      </c>
      <c r="BC394" t="s">
        <v>3119</v>
      </c>
      <c r="BD394" t="s">
        <v>3118</v>
      </c>
      <c r="BE394" t="s">
        <v>3118</v>
      </c>
      <c r="BF394" t="s">
        <v>3118</v>
      </c>
      <c r="BG394" t="s">
        <v>3118</v>
      </c>
      <c r="BH394" t="s">
        <v>3118</v>
      </c>
      <c r="BI394" t="str">
        <f t="shared" si="33"/>
        <v>Yes</v>
      </c>
      <c r="BJ394" t="str">
        <f t="shared" si="34"/>
        <v>Yes</v>
      </c>
      <c r="BK394" t="str">
        <f t="shared" si="35"/>
        <v>No</v>
      </c>
    </row>
    <row r="395" spans="16:63" x14ac:dyDescent="0.25">
      <c r="P395" t="str">
        <f t="shared" si="31"/>
        <v>036Public School77</v>
      </c>
      <c r="Q395">
        <f t="shared" si="32"/>
        <v>77</v>
      </c>
      <c r="R395" s="179" t="s">
        <v>98</v>
      </c>
      <c r="S395" s="179" t="s">
        <v>5632</v>
      </c>
      <c r="T395" t="s">
        <v>981</v>
      </c>
      <c r="U395" t="s">
        <v>5633</v>
      </c>
      <c r="V395" t="s">
        <v>4226</v>
      </c>
      <c r="W395" t="s">
        <v>4152</v>
      </c>
      <c r="X395" t="s">
        <v>5634</v>
      </c>
      <c r="Z395" t="s">
        <v>8994</v>
      </c>
      <c r="AA395" t="s">
        <v>8995</v>
      </c>
      <c r="AB395" t="s">
        <v>3203</v>
      </c>
      <c r="AD395" t="s">
        <v>81</v>
      </c>
      <c r="AM395">
        <v>6045439347</v>
      </c>
      <c r="AN395">
        <v>6045902972</v>
      </c>
      <c r="AO395" t="s">
        <v>3436</v>
      </c>
      <c r="AR395" t="s">
        <v>3118</v>
      </c>
      <c r="AS395" t="s">
        <v>3119</v>
      </c>
      <c r="AW395" t="s">
        <v>3119</v>
      </c>
      <c r="AX395" t="s">
        <v>3119</v>
      </c>
      <c r="AY395" t="s">
        <v>3119</v>
      </c>
      <c r="AZ395" t="s">
        <v>3119</v>
      </c>
      <c r="BA395" t="s">
        <v>3119</v>
      </c>
      <c r="BB395" t="s">
        <v>3119</v>
      </c>
      <c r="BC395" t="s">
        <v>3119</v>
      </c>
      <c r="BD395" t="s">
        <v>3118</v>
      </c>
      <c r="BE395" t="s">
        <v>3118</v>
      </c>
      <c r="BF395" t="s">
        <v>3118</v>
      </c>
      <c r="BG395" t="s">
        <v>3118</v>
      </c>
      <c r="BH395" t="s">
        <v>3118</v>
      </c>
      <c r="BI395" t="str">
        <f t="shared" si="33"/>
        <v>Yes</v>
      </c>
      <c r="BJ395" t="str">
        <f t="shared" si="34"/>
        <v>Yes</v>
      </c>
      <c r="BK395" t="str">
        <f t="shared" si="35"/>
        <v>No</v>
      </c>
    </row>
    <row r="396" spans="16:63" x14ac:dyDescent="0.25">
      <c r="P396" t="str">
        <f t="shared" si="31"/>
        <v>036Public School78</v>
      </c>
      <c r="Q396">
        <f t="shared" si="32"/>
        <v>78</v>
      </c>
      <c r="R396" s="179" t="s">
        <v>98</v>
      </c>
      <c r="S396" s="179" t="s">
        <v>5635</v>
      </c>
      <c r="T396" t="s">
        <v>1049</v>
      </c>
      <c r="U396" t="s">
        <v>5636</v>
      </c>
      <c r="V396" t="s">
        <v>4226</v>
      </c>
      <c r="W396" t="s">
        <v>4152</v>
      </c>
      <c r="X396" t="s">
        <v>5637</v>
      </c>
      <c r="Z396" t="s">
        <v>1117</v>
      </c>
      <c r="AA396" t="s">
        <v>1118</v>
      </c>
      <c r="AB396" t="s">
        <v>3203</v>
      </c>
      <c r="AD396" t="s">
        <v>81</v>
      </c>
      <c r="AM396">
        <v>6045901198</v>
      </c>
      <c r="AN396">
        <v>6045908431</v>
      </c>
      <c r="AO396" t="s">
        <v>1051</v>
      </c>
      <c r="AR396" t="s">
        <v>3118</v>
      </c>
      <c r="AS396" t="s">
        <v>3119</v>
      </c>
      <c r="AW396" t="s">
        <v>3119</v>
      </c>
      <c r="AX396" t="s">
        <v>3119</v>
      </c>
      <c r="AY396" t="s">
        <v>3119</v>
      </c>
      <c r="AZ396" t="s">
        <v>3119</v>
      </c>
      <c r="BA396" t="s">
        <v>3119</v>
      </c>
      <c r="BB396" t="s">
        <v>3119</v>
      </c>
      <c r="BC396" t="s">
        <v>3119</v>
      </c>
      <c r="BD396" t="s">
        <v>3118</v>
      </c>
      <c r="BE396" t="s">
        <v>3118</v>
      </c>
      <c r="BF396" t="s">
        <v>3118</v>
      </c>
      <c r="BG396" t="s">
        <v>3118</v>
      </c>
      <c r="BH396" t="s">
        <v>3118</v>
      </c>
      <c r="BI396" t="str">
        <f t="shared" si="33"/>
        <v>Yes</v>
      </c>
      <c r="BJ396" t="str">
        <f t="shared" si="34"/>
        <v>Yes</v>
      </c>
      <c r="BK396" t="str">
        <f t="shared" si="35"/>
        <v>No</v>
      </c>
    </row>
    <row r="397" spans="16:63" x14ac:dyDescent="0.25">
      <c r="P397" t="str">
        <f t="shared" si="31"/>
        <v>036Public School79</v>
      </c>
      <c r="Q397">
        <f t="shared" si="32"/>
        <v>79</v>
      </c>
      <c r="R397" s="179" t="s">
        <v>98</v>
      </c>
      <c r="S397" s="179" t="s">
        <v>5638</v>
      </c>
      <c r="T397" t="s">
        <v>1319</v>
      </c>
      <c r="U397" t="s">
        <v>5639</v>
      </c>
      <c r="V397" t="s">
        <v>4226</v>
      </c>
      <c r="W397" t="s">
        <v>4152</v>
      </c>
      <c r="X397" t="s">
        <v>5640</v>
      </c>
      <c r="Z397" t="s">
        <v>402</v>
      </c>
      <c r="AA397" t="s">
        <v>3437</v>
      </c>
      <c r="AB397" t="s">
        <v>3203</v>
      </c>
      <c r="AD397" t="s">
        <v>81</v>
      </c>
      <c r="AM397">
        <v>6045312828</v>
      </c>
      <c r="AN397">
        <v>6045312839</v>
      </c>
      <c r="AO397" t="s">
        <v>2907</v>
      </c>
      <c r="AR397" t="s">
        <v>3118</v>
      </c>
      <c r="AS397" t="s">
        <v>3119</v>
      </c>
      <c r="AW397" t="s">
        <v>3119</v>
      </c>
      <c r="AX397" t="s">
        <v>3119</v>
      </c>
      <c r="AY397" t="s">
        <v>3119</v>
      </c>
      <c r="AZ397" t="s">
        <v>3119</v>
      </c>
      <c r="BA397" t="s">
        <v>3119</v>
      </c>
      <c r="BB397" t="s">
        <v>3119</v>
      </c>
      <c r="BC397" t="s">
        <v>3119</v>
      </c>
      <c r="BD397" t="s">
        <v>3118</v>
      </c>
      <c r="BE397" t="s">
        <v>3118</v>
      </c>
      <c r="BF397" t="s">
        <v>3118</v>
      </c>
      <c r="BG397" t="s">
        <v>3118</v>
      </c>
      <c r="BH397" t="s">
        <v>3118</v>
      </c>
      <c r="BI397" t="str">
        <f t="shared" si="33"/>
        <v>Yes</v>
      </c>
      <c r="BJ397" t="str">
        <f t="shared" si="34"/>
        <v>Yes</v>
      </c>
      <c r="BK397" t="str">
        <f t="shared" si="35"/>
        <v>No</v>
      </c>
    </row>
    <row r="398" spans="16:63" x14ac:dyDescent="0.25">
      <c r="P398" t="str">
        <f t="shared" si="31"/>
        <v>036Public School80</v>
      </c>
      <c r="Q398">
        <f t="shared" si="32"/>
        <v>80</v>
      </c>
      <c r="R398" s="179" t="s">
        <v>98</v>
      </c>
      <c r="S398" s="179" t="s">
        <v>5641</v>
      </c>
      <c r="T398" t="s">
        <v>302</v>
      </c>
      <c r="U398" t="s">
        <v>5642</v>
      </c>
      <c r="V398" t="s">
        <v>4226</v>
      </c>
      <c r="W398" t="s">
        <v>4152</v>
      </c>
      <c r="X398" t="s">
        <v>5643</v>
      </c>
      <c r="Z398" t="s">
        <v>568</v>
      </c>
      <c r="AA398" t="s">
        <v>8996</v>
      </c>
      <c r="AB398" t="s">
        <v>3203</v>
      </c>
      <c r="AD398" t="s">
        <v>81</v>
      </c>
      <c r="AM398">
        <v>6045837305</v>
      </c>
      <c r="AN398">
        <v>6045822967</v>
      </c>
      <c r="AO398" t="s">
        <v>303</v>
      </c>
      <c r="AR398" t="s">
        <v>3118</v>
      </c>
      <c r="AS398" t="s">
        <v>3119</v>
      </c>
      <c r="AW398" t="s">
        <v>3119</v>
      </c>
      <c r="AX398" t="s">
        <v>3119</v>
      </c>
      <c r="AY398" t="s">
        <v>3119</v>
      </c>
      <c r="AZ398" t="s">
        <v>3119</v>
      </c>
      <c r="BA398" t="s">
        <v>3119</v>
      </c>
      <c r="BB398" t="s">
        <v>3119</v>
      </c>
      <c r="BC398" t="s">
        <v>3119</v>
      </c>
      <c r="BD398" t="s">
        <v>3118</v>
      </c>
      <c r="BE398" t="s">
        <v>3118</v>
      </c>
      <c r="BF398" t="s">
        <v>3118</v>
      </c>
      <c r="BG398" t="s">
        <v>3118</v>
      </c>
      <c r="BH398" t="s">
        <v>3118</v>
      </c>
      <c r="BI398" t="str">
        <f t="shared" si="33"/>
        <v>Yes</v>
      </c>
      <c r="BJ398" t="str">
        <f t="shared" si="34"/>
        <v>Yes</v>
      </c>
      <c r="BK398" t="str">
        <f t="shared" si="35"/>
        <v>No</v>
      </c>
    </row>
    <row r="399" spans="16:63" x14ac:dyDescent="0.25">
      <c r="P399" t="str">
        <f t="shared" si="31"/>
        <v>036Public School81</v>
      </c>
      <c r="Q399">
        <f t="shared" si="32"/>
        <v>81</v>
      </c>
      <c r="R399" s="179" t="s">
        <v>98</v>
      </c>
      <c r="S399" s="179" t="s">
        <v>5644</v>
      </c>
      <c r="T399" t="s">
        <v>1323</v>
      </c>
      <c r="U399" t="s">
        <v>5645</v>
      </c>
      <c r="V399" t="s">
        <v>4226</v>
      </c>
      <c r="W399" t="s">
        <v>4152</v>
      </c>
      <c r="X399" t="s">
        <v>5646</v>
      </c>
      <c r="Z399" t="s">
        <v>8997</v>
      </c>
      <c r="AA399" t="s">
        <v>8998</v>
      </c>
      <c r="AB399" t="s">
        <v>3203</v>
      </c>
      <c r="AD399" t="s">
        <v>81</v>
      </c>
      <c r="AM399">
        <v>6045960963</v>
      </c>
      <c r="AN399">
        <v>6045940467</v>
      </c>
      <c r="AO399" t="s">
        <v>2908</v>
      </c>
      <c r="AR399" t="s">
        <v>3118</v>
      </c>
      <c r="AS399" t="s">
        <v>3119</v>
      </c>
      <c r="AW399" t="s">
        <v>3119</v>
      </c>
      <c r="AX399" t="s">
        <v>3119</v>
      </c>
      <c r="AY399" t="s">
        <v>3119</v>
      </c>
      <c r="AZ399" t="s">
        <v>3119</v>
      </c>
      <c r="BA399" t="s">
        <v>3119</v>
      </c>
      <c r="BB399" t="s">
        <v>3119</v>
      </c>
      <c r="BC399" t="s">
        <v>3119</v>
      </c>
      <c r="BD399" t="s">
        <v>3118</v>
      </c>
      <c r="BE399" t="s">
        <v>3118</v>
      </c>
      <c r="BF399" t="s">
        <v>3118</v>
      </c>
      <c r="BG399" t="s">
        <v>3118</v>
      </c>
      <c r="BH399" t="s">
        <v>3118</v>
      </c>
      <c r="BI399" t="str">
        <f t="shared" si="33"/>
        <v>Yes</v>
      </c>
      <c r="BJ399" t="str">
        <f t="shared" si="34"/>
        <v>Yes</v>
      </c>
      <c r="BK399" t="str">
        <f t="shared" si="35"/>
        <v>No</v>
      </c>
    </row>
    <row r="400" spans="16:63" x14ac:dyDescent="0.25">
      <c r="P400" t="str">
        <f t="shared" si="31"/>
        <v>036Public School82</v>
      </c>
      <c r="Q400">
        <f t="shared" si="32"/>
        <v>82</v>
      </c>
      <c r="R400" s="179" t="s">
        <v>98</v>
      </c>
      <c r="S400" s="179" t="s">
        <v>5647</v>
      </c>
      <c r="T400" t="s">
        <v>1286</v>
      </c>
      <c r="U400" t="s">
        <v>5648</v>
      </c>
      <c r="V400" t="s">
        <v>4226</v>
      </c>
      <c r="W400" t="s">
        <v>4152</v>
      </c>
      <c r="X400" t="s">
        <v>5649</v>
      </c>
      <c r="Z400" t="s">
        <v>2529</v>
      </c>
      <c r="AA400" t="s">
        <v>2530</v>
      </c>
      <c r="AB400" t="s">
        <v>3203</v>
      </c>
      <c r="AD400" t="s">
        <v>81</v>
      </c>
      <c r="AM400">
        <v>6045993900</v>
      </c>
      <c r="AN400">
        <v>6045997396</v>
      </c>
      <c r="AO400" t="s">
        <v>2909</v>
      </c>
      <c r="AR400" t="s">
        <v>3118</v>
      </c>
      <c r="AS400" t="s">
        <v>3119</v>
      </c>
      <c r="AW400" t="s">
        <v>3119</v>
      </c>
      <c r="AX400" t="s">
        <v>3119</v>
      </c>
      <c r="AY400" t="s">
        <v>3119</v>
      </c>
      <c r="AZ400" t="s">
        <v>3119</v>
      </c>
      <c r="BA400" t="s">
        <v>3119</v>
      </c>
      <c r="BB400" t="s">
        <v>3119</v>
      </c>
      <c r="BC400" t="s">
        <v>3119</v>
      </c>
      <c r="BD400" t="s">
        <v>3118</v>
      </c>
      <c r="BE400" t="s">
        <v>3118</v>
      </c>
      <c r="BF400" t="s">
        <v>3118</v>
      </c>
      <c r="BG400" t="s">
        <v>3118</v>
      </c>
      <c r="BH400" t="s">
        <v>3118</v>
      </c>
      <c r="BI400" t="str">
        <f t="shared" si="33"/>
        <v>Yes</v>
      </c>
      <c r="BJ400" t="str">
        <f t="shared" si="34"/>
        <v>Yes</v>
      </c>
      <c r="BK400" t="str">
        <f t="shared" si="35"/>
        <v>No</v>
      </c>
    </row>
    <row r="401" spans="16:63" x14ac:dyDescent="0.25">
      <c r="P401" t="str">
        <f t="shared" si="31"/>
        <v>036Public School83</v>
      </c>
      <c r="Q401">
        <f t="shared" si="32"/>
        <v>83</v>
      </c>
      <c r="R401" s="179" t="s">
        <v>98</v>
      </c>
      <c r="S401" s="179" t="s">
        <v>5650</v>
      </c>
      <c r="T401" t="s">
        <v>593</v>
      </c>
      <c r="U401" t="s">
        <v>5651</v>
      </c>
      <c r="V401" t="s">
        <v>4226</v>
      </c>
      <c r="W401" t="s">
        <v>4152</v>
      </c>
      <c r="X401" t="s">
        <v>5652</v>
      </c>
      <c r="Z401" t="s">
        <v>2910</v>
      </c>
      <c r="AA401" t="s">
        <v>2911</v>
      </c>
      <c r="AB401" t="s">
        <v>3203</v>
      </c>
      <c r="AD401" t="s">
        <v>81</v>
      </c>
      <c r="AM401">
        <v>6045919098</v>
      </c>
      <c r="AN401">
        <v>6045909127</v>
      </c>
      <c r="AO401" t="s">
        <v>2029</v>
      </c>
      <c r="AR401" t="s">
        <v>3118</v>
      </c>
      <c r="AS401" t="s">
        <v>3119</v>
      </c>
      <c r="AW401" t="s">
        <v>3119</v>
      </c>
      <c r="AX401" t="s">
        <v>3119</v>
      </c>
      <c r="AY401" t="s">
        <v>3119</v>
      </c>
      <c r="AZ401" t="s">
        <v>3119</v>
      </c>
      <c r="BA401" t="s">
        <v>3119</v>
      </c>
      <c r="BB401" t="s">
        <v>3119</v>
      </c>
      <c r="BC401" t="s">
        <v>3119</v>
      </c>
      <c r="BD401" t="s">
        <v>3118</v>
      </c>
      <c r="BE401" t="s">
        <v>3118</v>
      </c>
      <c r="BF401" t="s">
        <v>3118</v>
      </c>
      <c r="BG401" t="s">
        <v>3118</v>
      </c>
      <c r="BH401" t="s">
        <v>3118</v>
      </c>
      <c r="BI401" t="str">
        <f t="shared" si="33"/>
        <v>Yes</v>
      </c>
      <c r="BJ401" t="str">
        <f t="shared" si="34"/>
        <v>Yes</v>
      </c>
      <c r="BK401" t="str">
        <f t="shared" si="35"/>
        <v>No</v>
      </c>
    </row>
    <row r="402" spans="16:63" x14ac:dyDescent="0.25">
      <c r="P402" t="str">
        <f t="shared" si="31"/>
        <v>036Public School84</v>
      </c>
      <c r="Q402">
        <f t="shared" si="32"/>
        <v>84</v>
      </c>
      <c r="R402" s="179" t="s">
        <v>98</v>
      </c>
      <c r="S402" s="179" t="s">
        <v>5653</v>
      </c>
      <c r="T402" t="s">
        <v>1192</v>
      </c>
      <c r="U402" t="s">
        <v>5654</v>
      </c>
      <c r="V402" t="s">
        <v>4226</v>
      </c>
      <c r="W402" t="s">
        <v>4152</v>
      </c>
      <c r="X402" t="s">
        <v>5655</v>
      </c>
      <c r="Z402" t="s">
        <v>8999</v>
      </c>
      <c r="AA402" t="s">
        <v>9000</v>
      </c>
      <c r="AB402" t="s">
        <v>3203</v>
      </c>
      <c r="AD402" t="s">
        <v>81</v>
      </c>
      <c r="AM402">
        <v>6045947150</v>
      </c>
      <c r="AN402">
        <v>6045724796</v>
      </c>
      <c r="AO402" t="s">
        <v>2283</v>
      </c>
      <c r="AR402" t="s">
        <v>3118</v>
      </c>
      <c r="AS402" t="s">
        <v>3119</v>
      </c>
      <c r="AW402" t="s">
        <v>3119</v>
      </c>
      <c r="AX402" t="s">
        <v>3119</v>
      </c>
      <c r="AY402" t="s">
        <v>3119</v>
      </c>
      <c r="AZ402" t="s">
        <v>3119</v>
      </c>
      <c r="BA402" t="s">
        <v>3119</v>
      </c>
      <c r="BB402" t="s">
        <v>3119</v>
      </c>
      <c r="BC402" t="s">
        <v>3119</v>
      </c>
      <c r="BD402" t="s">
        <v>3118</v>
      </c>
      <c r="BE402" t="s">
        <v>3118</v>
      </c>
      <c r="BF402" t="s">
        <v>3118</v>
      </c>
      <c r="BG402" t="s">
        <v>3118</v>
      </c>
      <c r="BH402" t="s">
        <v>3118</v>
      </c>
      <c r="BI402" t="str">
        <f t="shared" si="33"/>
        <v>Yes</v>
      </c>
      <c r="BJ402" t="str">
        <f t="shared" si="34"/>
        <v>Yes</v>
      </c>
      <c r="BK402" t="str">
        <f t="shared" si="35"/>
        <v>No</v>
      </c>
    </row>
    <row r="403" spans="16:63" x14ac:dyDescent="0.25">
      <c r="P403" t="str">
        <f t="shared" si="31"/>
        <v>036Public School85</v>
      </c>
      <c r="Q403">
        <f t="shared" si="32"/>
        <v>85</v>
      </c>
      <c r="R403" s="179" t="s">
        <v>98</v>
      </c>
      <c r="S403" s="179" t="s">
        <v>5656</v>
      </c>
      <c r="T403" t="s">
        <v>814</v>
      </c>
      <c r="U403" t="s">
        <v>5657</v>
      </c>
      <c r="V403" t="s">
        <v>4226</v>
      </c>
      <c r="W403" t="s">
        <v>4152</v>
      </c>
      <c r="X403" t="s">
        <v>5658</v>
      </c>
      <c r="Z403" t="s">
        <v>162</v>
      </c>
      <c r="AA403" t="s">
        <v>2525</v>
      </c>
      <c r="AB403" t="s">
        <v>3203</v>
      </c>
      <c r="AD403" t="s">
        <v>81</v>
      </c>
      <c r="AM403">
        <v>6045829231</v>
      </c>
      <c r="AN403">
        <v>6045829268</v>
      </c>
      <c r="AO403" t="s">
        <v>815</v>
      </c>
      <c r="AR403" t="s">
        <v>3118</v>
      </c>
      <c r="AS403" t="s">
        <v>3118</v>
      </c>
      <c r="AW403" t="s">
        <v>3118</v>
      </c>
      <c r="AX403" t="s">
        <v>3118</v>
      </c>
      <c r="AY403" t="s">
        <v>3118</v>
      </c>
      <c r="AZ403" t="s">
        <v>3118</v>
      </c>
      <c r="BA403" t="s">
        <v>3118</v>
      </c>
      <c r="BB403" t="s">
        <v>3118</v>
      </c>
      <c r="BC403" t="s">
        <v>3118</v>
      </c>
      <c r="BD403" t="s">
        <v>3119</v>
      </c>
      <c r="BE403" t="s">
        <v>3119</v>
      </c>
      <c r="BF403" t="s">
        <v>3119</v>
      </c>
      <c r="BG403" t="s">
        <v>3119</v>
      </c>
      <c r="BH403" t="s">
        <v>3119</v>
      </c>
      <c r="BI403" t="str">
        <f t="shared" si="33"/>
        <v>No</v>
      </c>
      <c r="BJ403" t="str">
        <f t="shared" si="34"/>
        <v>No</v>
      </c>
      <c r="BK403" t="str">
        <f t="shared" si="35"/>
        <v>Yes</v>
      </c>
    </row>
    <row r="404" spans="16:63" x14ac:dyDescent="0.25">
      <c r="P404" t="str">
        <f t="shared" si="31"/>
        <v>036Public School86</v>
      </c>
      <c r="Q404">
        <f t="shared" si="32"/>
        <v>86</v>
      </c>
      <c r="R404" s="179" t="s">
        <v>98</v>
      </c>
      <c r="S404" s="179" t="s">
        <v>5659</v>
      </c>
      <c r="T404" t="s">
        <v>817</v>
      </c>
      <c r="U404" t="s">
        <v>5660</v>
      </c>
      <c r="V404" t="s">
        <v>4226</v>
      </c>
      <c r="W404" t="s">
        <v>4152</v>
      </c>
      <c r="X404" t="s">
        <v>5661</v>
      </c>
      <c r="Z404" t="s">
        <v>219</v>
      </c>
      <c r="AA404" t="s">
        <v>2661</v>
      </c>
      <c r="AB404" t="s">
        <v>3203</v>
      </c>
      <c r="AD404" t="s">
        <v>81</v>
      </c>
      <c r="AM404">
        <v>6045896442</v>
      </c>
      <c r="AN404">
        <v>6049309243</v>
      </c>
      <c r="AO404" t="s">
        <v>818</v>
      </c>
      <c r="AR404" t="s">
        <v>3118</v>
      </c>
      <c r="AS404" t="s">
        <v>3119</v>
      </c>
      <c r="AW404" t="s">
        <v>3119</v>
      </c>
      <c r="AX404" t="s">
        <v>3119</v>
      </c>
      <c r="AY404" t="s">
        <v>3119</v>
      </c>
      <c r="AZ404" t="s">
        <v>3119</v>
      </c>
      <c r="BA404" t="s">
        <v>3119</v>
      </c>
      <c r="BB404" t="s">
        <v>3119</v>
      </c>
      <c r="BC404" t="s">
        <v>3119</v>
      </c>
      <c r="BD404" t="s">
        <v>3118</v>
      </c>
      <c r="BE404" t="s">
        <v>3118</v>
      </c>
      <c r="BF404" t="s">
        <v>3118</v>
      </c>
      <c r="BG404" t="s">
        <v>3118</v>
      </c>
      <c r="BH404" t="s">
        <v>3118</v>
      </c>
      <c r="BI404" t="str">
        <f t="shared" si="33"/>
        <v>Yes</v>
      </c>
      <c r="BJ404" t="str">
        <f t="shared" si="34"/>
        <v>Yes</v>
      </c>
      <c r="BK404" t="str">
        <f t="shared" si="35"/>
        <v>No</v>
      </c>
    </row>
    <row r="405" spans="16:63" x14ac:dyDescent="0.25">
      <c r="P405" t="str">
        <f t="shared" si="31"/>
        <v>036Public School87</v>
      </c>
      <c r="Q405">
        <f t="shared" si="32"/>
        <v>87</v>
      </c>
      <c r="R405" s="179" t="s">
        <v>98</v>
      </c>
      <c r="S405" s="179" t="s">
        <v>5662</v>
      </c>
      <c r="T405" t="s">
        <v>1513</v>
      </c>
      <c r="U405" t="s">
        <v>5663</v>
      </c>
      <c r="V405" t="s">
        <v>4226</v>
      </c>
      <c r="W405" t="s">
        <v>4152</v>
      </c>
      <c r="X405" t="s">
        <v>5664</v>
      </c>
      <c r="Z405" t="s">
        <v>196</v>
      </c>
      <c r="AA405" t="s">
        <v>2912</v>
      </c>
      <c r="AB405" t="s">
        <v>3203</v>
      </c>
      <c r="AD405" t="s">
        <v>81</v>
      </c>
      <c r="AM405">
        <v>6045896322</v>
      </c>
      <c r="AN405">
        <v>6045837692</v>
      </c>
      <c r="AO405" t="s">
        <v>1515</v>
      </c>
      <c r="AR405" t="s">
        <v>3118</v>
      </c>
      <c r="AS405" t="s">
        <v>3119</v>
      </c>
      <c r="AW405" t="s">
        <v>3119</v>
      </c>
      <c r="AX405" t="s">
        <v>3119</v>
      </c>
      <c r="AY405" t="s">
        <v>3119</v>
      </c>
      <c r="AZ405" t="s">
        <v>3119</v>
      </c>
      <c r="BA405" t="s">
        <v>3119</v>
      </c>
      <c r="BB405" t="s">
        <v>3119</v>
      </c>
      <c r="BC405" t="s">
        <v>3119</v>
      </c>
      <c r="BD405" t="s">
        <v>3118</v>
      </c>
      <c r="BE405" t="s">
        <v>3118</v>
      </c>
      <c r="BF405" t="s">
        <v>3118</v>
      </c>
      <c r="BG405" t="s">
        <v>3118</v>
      </c>
      <c r="BH405" t="s">
        <v>3118</v>
      </c>
      <c r="BI405" t="str">
        <f t="shared" si="33"/>
        <v>Yes</v>
      </c>
      <c r="BJ405" t="str">
        <f t="shared" si="34"/>
        <v>Yes</v>
      </c>
      <c r="BK405" t="str">
        <f t="shared" si="35"/>
        <v>No</v>
      </c>
    </row>
    <row r="406" spans="16:63" x14ac:dyDescent="0.25">
      <c r="P406" t="str">
        <f t="shared" si="31"/>
        <v>036Public School88</v>
      </c>
      <c r="Q406">
        <f t="shared" si="32"/>
        <v>88</v>
      </c>
      <c r="R406" s="179" t="s">
        <v>98</v>
      </c>
      <c r="S406" s="179" t="s">
        <v>5665</v>
      </c>
      <c r="T406" t="s">
        <v>351</v>
      </c>
      <c r="U406" t="s">
        <v>5666</v>
      </c>
      <c r="V406" t="s">
        <v>4226</v>
      </c>
      <c r="W406" t="s">
        <v>4152</v>
      </c>
      <c r="X406" t="s">
        <v>5667</v>
      </c>
      <c r="Z406" t="s">
        <v>2905</v>
      </c>
      <c r="AA406" t="s">
        <v>2906</v>
      </c>
      <c r="AB406" t="s">
        <v>3203</v>
      </c>
      <c r="AD406" t="s">
        <v>81</v>
      </c>
      <c r="AM406">
        <v>6045438158</v>
      </c>
      <c r="AN406">
        <v>6045435197</v>
      </c>
      <c r="AO406" t="s">
        <v>352</v>
      </c>
      <c r="AR406" t="s">
        <v>3118</v>
      </c>
      <c r="AS406" t="s">
        <v>3119</v>
      </c>
      <c r="AW406" t="s">
        <v>3119</v>
      </c>
      <c r="AX406" t="s">
        <v>3119</v>
      </c>
      <c r="AY406" t="s">
        <v>3119</v>
      </c>
      <c r="AZ406" t="s">
        <v>3119</v>
      </c>
      <c r="BA406" t="s">
        <v>3119</v>
      </c>
      <c r="BB406" t="s">
        <v>3119</v>
      </c>
      <c r="BC406" t="s">
        <v>3119</v>
      </c>
      <c r="BD406" t="s">
        <v>3118</v>
      </c>
      <c r="BE406" t="s">
        <v>3118</v>
      </c>
      <c r="BF406" t="s">
        <v>3118</v>
      </c>
      <c r="BG406" t="s">
        <v>3118</v>
      </c>
      <c r="BH406" t="s">
        <v>3118</v>
      </c>
      <c r="BI406" t="str">
        <f t="shared" si="33"/>
        <v>Yes</v>
      </c>
      <c r="BJ406" t="str">
        <f t="shared" si="34"/>
        <v>Yes</v>
      </c>
      <c r="BK406" t="str">
        <f t="shared" si="35"/>
        <v>No</v>
      </c>
    </row>
    <row r="407" spans="16:63" x14ac:dyDescent="0.25">
      <c r="P407" t="str">
        <f t="shared" si="31"/>
        <v>036Public School89</v>
      </c>
      <c r="Q407">
        <f t="shared" si="32"/>
        <v>89</v>
      </c>
      <c r="R407" s="179" t="s">
        <v>98</v>
      </c>
      <c r="S407" s="179" t="s">
        <v>5668</v>
      </c>
      <c r="T407" t="s">
        <v>1772</v>
      </c>
      <c r="U407" t="s">
        <v>5669</v>
      </c>
      <c r="V407" t="s">
        <v>4226</v>
      </c>
      <c r="W407" t="s">
        <v>4152</v>
      </c>
      <c r="X407" t="s">
        <v>5670</v>
      </c>
      <c r="Z407" t="s">
        <v>237</v>
      </c>
      <c r="AA407" t="s">
        <v>2661</v>
      </c>
      <c r="AB407" t="s">
        <v>3203</v>
      </c>
      <c r="AD407" t="s">
        <v>81</v>
      </c>
      <c r="AM407">
        <v>6045895957</v>
      </c>
      <c r="AN407">
        <v>6045895397</v>
      </c>
      <c r="AO407" t="s">
        <v>2913</v>
      </c>
      <c r="AR407" t="s">
        <v>3118</v>
      </c>
      <c r="AS407" t="s">
        <v>3119</v>
      </c>
      <c r="AW407" t="s">
        <v>3119</v>
      </c>
      <c r="AX407" t="s">
        <v>3119</v>
      </c>
      <c r="AY407" t="s">
        <v>3119</v>
      </c>
      <c r="AZ407" t="s">
        <v>3119</v>
      </c>
      <c r="BA407" t="s">
        <v>3119</v>
      </c>
      <c r="BB407" t="s">
        <v>3119</v>
      </c>
      <c r="BC407" t="s">
        <v>3119</v>
      </c>
      <c r="BD407" t="s">
        <v>3118</v>
      </c>
      <c r="BE407" t="s">
        <v>3118</v>
      </c>
      <c r="BF407" t="s">
        <v>3118</v>
      </c>
      <c r="BG407" t="s">
        <v>3118</v>
      </c>
      <c r="BH407" t="s">
        <v>3118</v>
      </c>
      <c r="BI407" t="str">
        <f t="shared" si="33"/>
        <v>Yes</v>
      </c>
      <c r="BJ407" t="str">
        <f t="shared" si="34"/>
        <v>Yes</v>
      </c>
      <c r="BK407" t="str">
        <f t="shared" si="35"/>
        <v>No</v>
      </c>
    </row>
    <row r="408" spans="16:63" x14ac:dyDescent="0.25">
      <c r="P408" t="str">
        <f t="shared" si="31"/>
        <v>036Public School90</v>
      </c>
      <c r="Q408">
        <f t="shared" si="32"/>
        <v>90</v>
      </c>
      <c r="R408" s="179" t="s">
        <v>98</v>
      </c>
      <c r="S408" s="179" t="s">
        <v>5671</v>
      </c>
      <c r="T408" t="s">
        <v>382</v>
      </c>
      <c r="U408" t="s">
        <v>5672</v>
      </c>
      <c r="V408" t="s">
        <v>4226</v>
      </c>
      <c r="W408" t="s">
        <v>4152</v>
      </c>
      <c r="X408" t="s">
        <v>5673</v>
      </c>
      <c r="Z408" t="s">
        <v>460</v>
      </c>
      <c r="AA408" t="s">
        <v>2872</v>
      </c>
      <c r="AB408" t="s">
        <v>3203</v>
      </c>
      <c r="AD408" t="s">
        <v>81</v>
      </c>
      <c r="AM408">
        <v>6045968561</v>
      </c>
      <c r="AN408">
        <v>6045990781</v>
      </c>
      <c r="AO408" t="s">
        <v>385</v>
      </c>
      <c r="AR408" t="s">
        <v>3118</v>
      </c>
      <c r="AS408" t="s">
        <v>3119</v>
      </c>
      <c r="AW408" t="s">
        <v>3119</v>
      </c>
      <c r="AX408" t="s">
        <v>3119</v>
      </c>
      <c r="AY408" t="s">
        <v>3119</v>
      </c>
      <c r="AZ408" t="s">
        <v>3119</v>
      </c>
      <c r="BA408" t="s">
        <v>3119</v>
      </c>
      <c r="BB408" t="s">
        <v>3119</v>
      </c>
      <c r="BC408" t="s">
        <v>3119</v>
      </c>
      <c r="BD408" t="s">
        <v>3118</v>
      </c>
      <c r="BE408" t="s">
        <v>3118</v>
      </c>
      <c r="BF408" t="s">
        <v>3118</v>
      </c>
      <c r="BG408" t="s">
        <v>3118</v>
      </c>
      <c r="BH408" t="s">
        <v>3118</v>
      </c>
      <c r="BI408" t="str">
        <f t="shared" si="33"/>
        <v>Yes</v>
      </c>
      <c r="BJ408" t="str">
        <f t="shared" si="34"/>
        <v>Yes</v>
      </c>
      <c r="BK408" t="str">
        <f t="shared" si="35"/>
        <v>No</v>
      </c>
    </row>
    <row r="409" spans="16:63" x14ac:dyDescent="0.25">
      <c r="P409" t="str">
        <f t="shared" si="31"/>
        <v>036Public School91</v>
      </c>
      <c r="Q409">
        <f t="shared" si="32"/>
        <v>91</v>
      </c>
      <c r="R409" s="179" t="s">
        <v>98</v>
      </c>
      <c r="S409" s="179" t="s">
        <v>5674</v>
      </c>
      <c r="T409" t="s">
        <v>1736</v>
      </c>
      <c r="U409" t="s">
        <v>5675</v>
      </c>
      <c r="V409" t="s">
        <v>4226</v>
      </c>
      <c r="W409" t="s">
        <v>4152</v>
      </c>
      <c r="X409" t="s">
        <v>5676</v>
      </c>
      <c r="Z409" t="s">
        <v>175</v>
      </c>
      <c r="AA409" t="s">
        <v>9001</v>
      </c>
      <c r="AB409" t="s">
        <v>3203</v>
      </c>
      <c r="AD409" t="s">
        <v>81</v>
      </c>
      <c r="AM409">
        <v>6045724054</v>
      </c>
      <c r="AN409">
        <v>6045726197</v>
      </c>
      <c r="AO409" t="s">
        <v>2914</v>
      </c>
      <c r="AR409" t="s">
        <v>3118</v>
      </c>
      <c r="AS409" t="s">
        <v>3119</v>
      </c>
      <c r="AW409" t="s">
        <v>3119</v>
      </c>
      <c r="AX409" t="s">
        <v>3119</v>
      </c>
      <c r="AY409" t="s">
        <v>3119</v>
      </c>
      <c r="AZ409" t="s">
        <v>3119</v>
      </c>
      <c r="BA409" t="s">
        <v>3119</v>
      </c>
      <c r="BB409" t="s">
        <v>3119</v>
      </c>
      <c r="BC409" t="s">
        <v>3119</v>
      </c>
      <c r="BD409" t="s">
        <v>3118</v>
      </c>
      <c r="BE409" t="s">
        <v>3118</v>
      </c>
      <c r="BF409" t="s">
        <v>3118</v>
      </c>
      <c r="BG409" t="s">
        <v>3118</v>
      </c>
      <c r="BH409" t="s">
        <v>3118</v>
      </c>
      <c r="BI409" t="str">
        <f t="shared" si="33"/>
        <v>Yes</v>
      </c>
      <c r="BJ409" t="str">
        <f t="shared" si="34"/>
        <v>Yes</v>
      </c>
      <c r="BK409" t="str">
        <f t="shared" si="35"/>
        <v>No</v>
      </c>
    </row>
    <row r="410" spans="16:63" x14ac:dyDescent="0.25">
      <c r="P410" t="str">
        <f t="shared" si="31"/>
        <v>036Public School92</v>
      </c>
      <c r="Q410">
        <f t="shared" si="32"/>
        <v>92</v>
      </c>
      <c r="R410" s="179" t="s">
        <v>98</v>
      </c>
      <c r="S410" s="179" t="s">
        <v>5677</v>
      </c>
      <c r="T410" t="s">
        <v>481</v>
      </c>
      <c r="U410" t="s">
        <v>5678</v>
      </c>
      <c r="V410" t="s">
        <v>4226</v>
      </c>
      <c r="W410" t="s">
        <v>4152</v>
      </c>
      <c r="X410" t="s">
        <v>5679</v>
      </c>
      <c r="Z410" t="s">
        <v>383</v>
      </c>
      <c r="AA410" t="s">
        <v>3438</v>
      </c>
      <c r="AB410" t="s">
        <v>3203</v>
      </c>
      <c r="AD410" t="s">
        <v>81</v>
      </c>
      <c r="AM410">
        <v>6045356708</v>
      </c>
      <c r="AN410">
        <v>6045385855</v>
      </c>
      <c r="AO410" t="s">
        <v>482</v>
      </c>
      <c r="AR410" t="s">
        <v>3118</v>
      </c>
      <c r="AS410" t="s">
        <v>3119</v>
      </c>
      <c r="AW410" t="s">
        <v>3119</v>
      </c>
      <c r="AX410" t="s">
        <v>3119</v>
      </c>
      <c r="AY410" t="s">
        <v>3119</v>
      </c>
      <c r="AZ410" t="s">
        <v>3119</v>
      </c>
      <c r="BA410" t="s">
        <v>3119</v>
      </c>
      <c r="BB410" t="s">
        <v>3119</v>
      </c>
      <c r="BC410" t="s">
        <v>3119</v>
      </c>
      <c r="BD410" t="s">
        <v>3118</v>
      </c>
      <c r="BE410" t="s">
        <v>3118</v>
      </c>
      <c r="BF410" t="s">
        <v>3118</v>
      </c>
      <c r="BG410" t="s">
        <v>3118</v>
      </c>
      <c r="BH410" t="s">
        <v>3118</v>
      </c>
      <c r="BI410" t="str">
        <f t="shared" si="33"/>
        <v>Yes</v>
      </c>
      <c r="BJ410" t="str">
        <f t="shared" si="34"/>
        <v>Yes</v>
      </c>
      <c r="BK410" t="str">
        <f t="shared" si="35"/>
        <v>No</v>
      </c>
    </row>
    <row r="411" spans="16:63" x14ac:dyDescent="0.25">
      <c r="P411" t="str">
        <f t="shared" si="31"/>
        <v>036Public School93</v>
      </c>
      <c r="Q411">
        <f t="shared" si="32"/>
        <v>93</v>
      </c>
      <c r="R411" s="179" t="s">
        <v>98</v>
      </c>
      <c r="S411" s="179" t="s">
        <v>5680</v>
      </c>
      <c r="T411" t="s">
        <v>1614</v>
      </c>
      <c r="U411" t="s">
        <v>5681</v>
      </c>
      <c r="V411" t="s">
        <v>4226</v>
      </c>
      <c r="W411" t="s">
        <v>4152</v>
      </c>
      <c r="X411" t="s">
        <v>5682</v>
      </c>
      <c r="Z411" t="s">
        <v>609</v>
      </c>
      <c r="AA411" t="s">
        <v>9002</v>
      </c>
      <c r="AB411" t="s">
        <v>3203</v>
      </c>
      <c r="AD411" t="s">
        <v>81</v>
      </c>
      <c r="AM411">
        <v>6045763000</v>
      </c>
      <c r="AN411">
        <v>6045769511</v>
      </c>
      <c r="AO411" t="s">
        <v>1615</v>
      </c>
      <c r="AR411" t="s">
        <v>3118</v>
      </c>
      <c r="AS411" t="s">
        <v>3119</v>
      </c>
      <c r="AW411" t="s">
        <v>3119</v>
      </c>
      <c r="AX411" t="s">
        <v>3119</v>
      </c>
      <c r="AY411" t="s">
        <v>3119</v>
      </c>
      <c r="AZ411" t="s">
        <v>3119</v>
      </c>
      <c r="BA411" t="s">
        <v>3119</v>
      </c>
      <c r="BB411" t="s">
        <v>3119</v>
      </c>
      <c r="BC411" t="s">
        <v>3119</v>
      </c>
      <c r="BD411" t="s">
        <v>3118</v>
      </c>
      <c r="BE411" t="s">
        <v>3118</v>
      </c>
      <c r="BF411" t="s">
        <v>3118</v>
      </c>
      <c r="BG411" t="s">
        <v>3118</v>
      </c>
      <c r="BH411" t="s">
        <v>3118</v>
      </c>
      <c r="BI411" t="str">
        <f t="shared" si="33"/>
        <v>Yes</v>
      </c>
      <c r="BJ411" t="str">
        <f t="shared" si="34"/>
        <v>Yes</v>
      </c>
      <c r="BK411" t="str">
        <f t="shared" si="35"/>
        <v>No</v>
      </c>
    </row>
    <row r="412" spans="16:63" x14ac:dyDescent="0.25">
      <c r="P412" t="str">
        <f t="shared" si="31"/>
        <v>036Public School94</v>
      </c>
      <c r="Q412">
        <f t="shared" si="32"/>
        <v>94</v>
      </c>
      <c r="R412" s="179" t="s">
        <v>98</v>
      </c>
      <c r="S412" s="179" t="s">
        <v>5683</v>
      </c>
      <c r="T412" t="s">
        <v>1629</v>
      </c>
      <c r="U412" t="s">
        <v>5684</v>
      </c>
      <c r="V412" t="s">
        <v>4226</v>
      </c>
      <c r="W412" t="s">
        <v>4152</v>
      </c>
      <c r="X412" t="s">
        <v>5685</v>
      </c>
      <c r="Z412" t="s">
        <v>262</v>
      </c>
      <c r="AA412" t="s">
        <v>701</v>
      </c>
      <c r="AB412" t="s">
        <v>3203</v>
      </c>
      <c r="AD412" t="s">
        <v>81</v>
      </c>
      <c r="AM412">
        <v>6045975234</v>
      </c>
      <c r="AN412">
        <v>6045974450</v>
      </c>
      <c r="AO412" t="s">
        <v>9301</v>
      </c>
      <c r="AR412" t="s">
        <v>3118</v>
      </c>
      <c r="AS412" t="s">
        <v>3118</v>
      </c>
      <c r="AW412" t="s">
        <v>3118</v>
      </c>
      <c r="AX412" t="s">
        <v>3118</v>
      </c>
      <c r="AY412" t="s">
        <v>3118</v>
      </c>
      <c r="AZ412" t="s">
        <v>3118</v>
      </c>
      <c r="BA412" t="s">
        <v>3118</v>
      </c>
      <c r="BB412" t="s">
        <v>3118</v>
      </c>
      <c r="BC412" t="s">
        <v>3118</v>
      </c>
      <c r="BD412" t="s">
        <v>3119</v>
      </c>
      <c r="BE412" t="s">
        <v>3119</v>
      </c>
      <c r="BF412" t="s">
        <v>3119</v>
      </c>
      <c r="BG412" t="s">
        <v>3119</v>
      </c>
      <c r="BH412" t="s">
        <v>3119</v>
      </c>
      <c r="BI412" t="str">
        <f t="shared" si="33"/>
        <v>No</v>
      </c>
      <c r="BJ412" t="str">
        <f t="shared" si="34"/>
        <v>No</v>
      </c>
      <c r="BK412" t="str">
        <f t="shared" si="35"/>
        <v>Yes</v>
      </c>
    </row>
    <row r="413" spans="16:63" x14ac:dyDescent="0.25">
      <c r="P413" t="str">
        <f t="shared" si="31"/>
        <v>036Public School95</v>
      </c>
      <c r="Q413">
        <f t="shared" si="32"/>
        <v>95</v>
      </c>
      <c r="R413" s="179" t="s">
        <v>98</v>
      </c>
      <c r="S413" s="179" t="s">
        <v>5686</v>
      </c>
      <c r="T413" t="s">
        <v>409</v>
      </c>
      <c r="U413" t="s">
        <v>5687</v>
      </c>
      <c r="V413" t="s">
        <v>4226</v>
      </c>
      <c r="W413" t="s">
        <v>4152</v>
      </c>
      <c r="X413" t="s">
        <v>5688</v>
      </c>
      <c r="Z413" t="s">
        <v>580</v>
      </c>
      <c r="AA413" t="s">
        <v>2928</v>
      </c>
      <c r="AB413" t="s">
        <v>3203</v>
      </c>
      <c r="AD413" t="s">
        <v>81</v>
      </c>
      <c r="AM413">
        <v>6045954036</v>
      </c>
      <c r="AN413">
        <v>6045954039</v>
      </c>
      <c r="AO413" t="s">
        <v>411</v>
      </c>
      <c r="AR413" t="s">
        <v>3118</v>
      </c>
      <c r="AS413" t="s">
        <v>3119</v>
      </c>
      <c r="AW413" t="s">
        <v>3119</v>
      </c>
      <c r="AX413" t="s">
        <v>3119</v>
      </c>
      <c r="AY413" t="s">
        <v>3119</v>
      </c>
      <c r="AZ413" t="s">
        <v>3119</v>
      </c>
      <c r="BA413" t="s">
        <v>3119</v>
      </c>
      <c r="BB413" t="s">
        <v>3119</v>
      </c>
      <c r="BC413" t="s">
        <v>3119</v>
      </c>
      <c r="BD413" t="s">
        <v>3118</v>
      </c>
      <c r="BE413" t="s">
        <v>3118</v>
      </c>
      <c r="BF413" t="s">
        <v>3118</v>
      </c>
      <c r="BG413" t="s">
        <v>3118</v>
      </c>
      <c r="BH413" t="s">
        <v>3118</v>
      </c>
      <c r="BI413" t="str">
        <f t="shared" si="33"/>
        <v>Yes</v>
      </c>
      <c r="BJ413" t="str">
        <f t="shared" si="34"/>
        <v>Yes</v>
      </c>
      <c r="BK413" t="str">
        <f t="shared" si="35"/>
        <v>No</v>
      </c>
    </row>
    <row r="414" spans="16:63" x14ac:dyDescent="0.25">
      <c r="P414" t="str">
        <f t="shared" si="31"/>
        <v>036Public School96</v>
      </c>
      <c r="Q414">
        <f t="shared" si="32"/>
        <v>96</v>
      </c>
      <c r="R414" s="179" t="s">
        <v>98</v>
      </c>
      <c r="S414" s="179" t="s">
        <v>5689</v>
      </c>
      <c r="T414" t="s">
        <v>1716</v>
      </c>
      <c r="U414" t="s">
        <v>5690</v>
      </c>
      <c r="V414" t="s">
        <v>4226</v>
      </c>
      <c r="W414" t="s">
        <v>4152</v>
      </c>
      <c r="X414" t="s">
        <v>5691</v>
      </c>
      <c r="Z414" t="s">
        <v>259</v>
      </c>
      <c r="AA414" t="s">
        <v>584</v>
      </c>
      <c r="AB414" t="s">
        <v>3203</v>
      </c>
      <c r="AD414" t="s">
        <v>81</v>
      </c>
      <c r="AM414">
        <v>6045726617</v>
      </c>
      <c r="AN414">
        <v>6045726574</v>
      </c>
      <c r="AO414" t="s">
        <v>2916</v>
      </c>
      <c r="AR414" t="s">
        <v>3118</v>
      </c>
      <c r="AS414" t="s">
        <v>3119</v>
      </c>
      <c r="AW414" t="s">
        <v>3119</v>
      </c>
      <c r="AX414" t="s">
        <v>3119</v>
      </c>
      <c r="AY414" t="s">
        <v>3119</v>
      </c>
      <c r="AZ414" t="s">
        <v>3119</v>
      </c>
      <c r="BA414" t="s">
        <v>3119</v>
      </c>
      <c r="BB414" t="s">
        <v>3119</v>
      </c>
      <c r="BC414" t="s">
        <v>3119</v>
      </c>
      <c r="BD414" t="s">
        <v>3118</v>
      </c>
      <c r="BE414" t="s">
        <v>3118</v>
      </c>
      <c r="BF414" t="s">
        <v>3118</v>
      </c>
      <c r="BG414" t="s">
        <v>3118</v>
      </c>
      <c r="BH414" t="s">
        <v>3118</v>
      </c>
      <c r="BI414" t="str">
        <f t="shared" si="33"/>
        <v>Yes</v>
      </c>
      <c r="BJ414" t="str">
        <f t="shared" si="34"/>
        <v>Yes</v>
      </c>
      <c r="BK414" t="str">
        <f t="shared" si="35"/>
        <v>No</v>
      </c>
    </row>
    <row r="415" spans="16:63" x14ac:dyDescent="0.25">
      <c r="P415" t="str">
        <f t="shared" si="31"/>
        <v>036Public School97</v>
      </c>
      <c r="Q415">
        <f t="shared" si="32"/>
        <v>97</v>
      </c>
      <c r="R415" s="179" t="s">
        <v>98</v>
      </c>
      <c r="S415" s="179" t="s">
        <v>5692</v>
      </c>
      <c r="T415" t="s">
        <v>136</v>
      </c>
      <c r="U415" t="s">
        <v>5693</v>
      </c>
      <c r="V415" t="s">
        <v>4226</v>
      </c>
      <c r="W415" t="s">
        <v>4152</v>
      </c>
      <c r="X415" t="s">
        <v>5694</v>
      </c>
      <c r="Z415" t="s">
        <v>2036</v>
      </c>
      <c r="AA415" t="s">
        <v>2037</v>
      </c>
      <c r="AB415" t="s">
        <v>3203</v>
      </c>
      <c r="AD415" t="s">
        <v>81</v>
      </c>
      <c r="AM415">
        <v>6045951070</v>
      </c>
      <c r="AN415">
        <v>6045951071</v>
      </c>
      <c r="AO415" t="s">
        <v>138</v>
      </c>
      <c r="AR415" t="s">
        <v>3118</v>
      </c>
      <c r="AS415" t="s">
        <v>3119</v>
      </c>
      <c r="AW415" t="s">
        <v>3119</v>
      </c>
      <c r="AX415" t="s">
        <v>3119</v>
      </c>
      <c r="AY415" t="s">
        <v>3119</v>
      </c>
      <c r="AZ415" t="s">
        <v>3119</v>
      </c>
      <c r="BA415" t="s">
        <v>3119</v>
      </c>
      <c r="BB415" t="s">
        <v>3119</v>
      </c>
      <c r="BC415" t="s">
        <v>3119</v>
      </c>
      <c r="BD415" t="s">
        <v>3118</v>
      </c>
      <c r="BE415" t="s">
        <v>3118</v>
      </c>
      <c r="BF415" t="s">
        <v>3118</v>
      </c>
      <c r="BG415" t="s">
        <v>3118</v>
      </c>
      <c r="BH415" t="s">
        <v>3118</v>
      </c>
      <c r="BI415" t="str">
        <f t="shared" si="33"/>
        <v>Yes</v>
      </c>
      <c r="BJ415" t="str">
        <f t="shared" si="34"/>
        <v>Yes</v>
      </c>
      <c r="BK415" t="str">
        <f t="shared" si="35"/>
        <v>No</v>
      </c>
    </row>
    <row r="416" spans="16:63" x14ac:dyDescent="0.25">
      <c r="P416" t="str">
        <f t="shared" si="31"/>
        <v>036Public School98</v>
      </c>
      <c r="Q416">
        <f t="shared" si="32"/>
        <v>98</v>
      </c>
      <c r="R416" s="179" t="s">
        <v>98</v>
      </c>
      <c r="S416" s="179" t="s">
        <v>5695</v>
      </c>
      <c r="T416" t="s">
        <v>551</v>
      </c>
      <c r="U416" t="s">
        <v>5696</v>
      </c>
      <c r="V416" t="s">
        <v>4226</v>
      </c>
      <c r="W416" t="s">
        <v>4152</v>
      </c>
      <c r="X416" t="s">
        <v>5697</v>
      </c>
      <c r="Z416" t="s">
        <v>1910</v>
      </c>
      <c r="AA416" t="s">
        <v>2917</v>
      </c>
      <c r="AB416" t="s">
        <v>3203</v>
      </c>
      <c r="AD416" t="s">
        <v>81</v>
      </c>
      <c r="AM416">
        <v>6045746036</v>
      </c>
      <c r="AN416">
        <v>6045748126</v>
      </c>
      <c r="AO416" t="s">
        <v>552</v>
      </c>
      <c r="AR416" t="s">
        <v>3118</v>
      </c>
      <c r="AS416" t="s">
        <v>3119</v>
      </c>
      <c r="AW416" t="s">
        <v>3119</v>
      </c>
      <c r="AX416" t="s">
        <v>3119</v>
      </c>
      <c r="AY416" t="s">
        <v>3119</v>
      </c>
      <c r="AZ416" t="s">
        <v>3119</v>
      </c>
      <c r="BA416" t="s">
        <v>3119</v>
      </c>
      <c r="BB416" t="s">
        <v>3119</v>
      </c>
      <c r="BC416" t="s">
        <v>3119</v>
      </c>
      <c r="BD416" t="s">
        <v>3118</v>
      </c>
      <c r="BE416" t="s">
        <v>3118</v>
      </c>
      <c r="BF416" t="s">
        <v>3118</v>
      </c>
      <c r="BG416" t="s">
        <v>3118</v>
      </c>
      <c r="BH416" t="s">
        <v>3118</v>
      </c>
      <c r="BI416" t="str">
        <f t="shared" si="33"/>
        <v>Yes</v>
      </c>
      <c r="BJ416" t="str">
        <f t="shared" si="34"/>
        <v>Yes</v>
      </c>
      <c r="BK416" t="str">
        <f t="shared" si="35"/>
        <v>No</v>
      </c>
    </row>
    <row r="417" spans="16:63" x14ac:dyDescent="0.25">
      <c r="P417" t="str">
        <f t="shared" si="31"/>
        <v>036Public School99</v>
      </c>
      <c r="Q417">
        <f t="shared" si="32"/>
        <v>99</v>
      </c>
      <c r="R417" s="179" t="s">
        <v>98</v>
      </c>
      <c r="S417" s="179" t="s">
        <v>5698</v>
      </c>
      <c r="T417" t="s">
        <v>748</v>
      </c>
      <c r="U417" t="s">
        <v>5699</v>
      </c>
      <c r="V417" t="s">
        <v>4226</v>
      </c>
      <c r="W417" t="s">
        <v>4152</v>
      </c>
      <c r="X417" t="s">
        <v>5700</v>
      </c>
      <c r="Z417" t="s">
        <v>2663</v>
      </c>
      <c r="AA417" t="s">
        <v>2664</v>
      </c>
      <c r="AB417" t="s">
        <v>3203</v>
      </c>
      <c r="AD417" t="s">
        <v>81</v>
      </c>
      <c r="AM417">
        <v>6045386678</v>
      </c>
      <c r="AN417">
        <v>6045386491</v>
      </c>
      <c r="AO417" t="s">
        <v>749</v>
      </c>
      <c r="AR417" t="s">
        <v>3118</v>
      </c>
      <c r="AS417" t="s">
        <v>3118</v>
      </c>
      <c r="AW417" t="s">
        <v>3118</v>
      </c>
      <c r="AX417" t="s">
        <v>3118</v>
      </c>
      <c r="AY417" t="s">
        <v>3118</v>
      </c>
      <c r="AZ417" t="s">
        <v>3118</v>
      </c>
      <c r="BA417" t="s">
        <v>3118</v>
      </c>
      <c r="BB417" t="s">
        <v>3118</v>
      </c>
      <c r="BC417" t="s">
        <v>3118</v>
      </c>
      <c r="BD417" t="s">
        <v>3119</v>
      </c>
      <c r="BE417" t="s">
        <v>3119</v>
      </c>
      <c r="BF417" t="s">
        <v>3119</v>
      </c>
      <c r="BG417" t="s">
        <v>3119</v>
      </c>
      <c r="BH417" t="s">
        <v>3119</v>
      </c>
      <c r="BI417" t="str">
        <f t="shared" si="33"/>
        <v>No</v>
      </c>
      <c r="BJ417" t="str">
        <f t="shared" si="34"/>
        <v>No</v>
      </c>
      <c r="BK417" t="str">
        <f t="shared" si="35"/>
        <v>Yes</v>
      </c>
    </row>
    <row r="418" spans="16:63" x14ac:dyDescent="0.25">
      <c r="P418" t="str">
        <f t="shared" si="31"/>
        <v>036Public School100</v>
      </c>
      <c r="Q418">
        <f t="shared" si="32"/>
        <v>100</v>
      </c>
      <c r="R418" s="179" t="s">
        <v>98</v>
      </c>
      <c r="S418" s="179" t="s">
        <v>5701</v>
      </c>
      <c r="T418" t="s">
        <v>599</v>
      </c>
      <c r="U418" t="s">
        <v>5702</v>
      </c>
      <c r="V418" t="s">
        <v>4226</v>
      </c>
      <c r="W418" t="s">
        <v>4152</v>
      </c>
      <c r="X418" t="s">
        <v>5703</v>
      </c>
      <c r="Z418" t="s">
        <v>2918</v>
      </c>
      <c r="AA418" t="s">
        <v>2919</v>
      </c>
      <c r="AB418" t="s">
        <v>3203</v>
      </c>
      <c r="AD418" t="s">
        <v>81</v>
      </c>
      <c r="AM418">
        <v>6045970858</v>
      </c>
      <c r="AN418">
        <v>6045978274</v>
      </c>
      <c r="AO418" t="s">
        <v>2920</v>
      </c>
      <c r="AR418" t="s">
        <v>3118</v>
      </c>
      <c r="AS418" t="s">
        <v>3119</v>
      </c>
      <c r="AW418" t="s">
        <v>3119</v>
      </c>
      <c r="AX418" t="s">
        <v>3119</v>
      </c>
      <c r="AY418" t="s">
        <v>3119</v>
      </c>
      <c r="AZ418" t="s">
        <v>3119</v>
      </c>
      <c r="BA418" t="s">
        <v>3119</v>
      </c>
      <c r="BB418" t="s">
        <v>3119</v>
      </c>
      <c r="BC418" t="s">
        <v>3119</v>
      </c>
      <c r="BD418" t="s">
        <v>3118</v>
      </c>
      <c r="BE418" t="s">
        <v>3118</v>
      </c>
      <c r="BF418" t="s">
        <v>3118</v>
      </c>
      <c r="BG418" t="s">
        <v>3118</v>
      </c>
      <c r="BH418" t="s">
        <v>3118</v>
      </c>
      <c r="BI418" t="str">
        <f t="shared" si="33"/>
        <v>Yes</v>
      </c>
      <c r="BJ418" t="str">
        <f t="shared" si="34"/>
        <v>Yes</v>
      </c>
      <c r="BK418" t="str">
        <f t="shared" si="35"/>
        <v>No</v>
      </c>
    </row>
    <row r="419" spans="16:63" x14ac:dyDescent="0.25">
      <c r="P419" t="str">
        <f t="shared" si="31"/>
        <v>036Public School101</v>
      </c>
      <c r="Q419">
        <f t="shared" si="32"/>
        <v>101</v>
      </c>
      <c r="R419" s="179" t="s">
        <v>98</v>
      </c>
      <c r="S419" s="179" t="s">
        <v>5704</v>
      </c>
      <c r="T419" t="s">
        <v>288</v>
      </c>
      <c r="U419" t="s">
        <v>5705</v>
      </c>
      <c r="V419" t="s">
        <v>4226</v>
      </c>
      <c r="W419" t="s">
        <v>4152</v>
      </c>
      <c r="X419" t="s">
        <v>5706</v>
      </c>
      <c r="Z419" t="s">
        <v>357</v>
      </c>
      <c r="AA419" t="s">
        <v>2938</v>
      </c>
      <c r="AB419" t="s">
        <v>3203</v>
      </c>
      <c r="AD419" t="s">
        <v>81</v>
      </c>
      <c r="AM419">
        <v>6045726911</v>
      </c>
      <c r="AN419">
        <v>6045721379</v>
      </c>
      <c r="AO419" t="s">
        <v>2665</v>
      </c>
      <c r="AR419" t="s">
        <v>3118</v>
      </c>
      <c r="AS419" t="s">
        <v>3119</v>
      </c>
      <c r="AW419" t="s">
        <v>3119</v>
      </c>
      <c r="AX419" t="s">
        <v>3119</v>
      </c>
      <c r="AY419" t="s">
        <v>3119</v>
      </c>
      <c r="AZ419" t="s">
        <v>3119</v>
      </c>
      <c r="BA419" t="s">
        <v>3119</v>
      </c>
      <c r="BB419" t="s">
        <v>3119</v>
      </c>
      <c r="BC419" t="s">
        <v>3119</v>
      </c>
      <c r="BD419" t="s">
        <v>3118</v>
      </c>
      <c r="BE419" t="s">
        <v>3118</v>
      </c>
      <c r="BF419" t="s">
        <v>3118</v>
      </c>
      <c r="BG419" t="s">
        <v>3118</v>
      </c>
      <c r="BH419" t="s">
        <v>3118</v>
      </c>
      <c r="BI419" t="str">
        <f t="shared" si="33"/>
        <v>Yes</v>
      </c>
      <c r="BJ419" t="str">
        <f t="shared" si="34"/>
        <v>Yes</v>
      </c>
      <c r="BK419" t="str">
        <f t="shared" si="35"/>
        <v>No</v>
      </c>
    </row>
    <row r="420" spans="16:63" x14ac:dyDescent="0.25">
      <c r="P420" t="str">
        <f t="shared" si="31"/>
        <v>036Public School102</v>
      </c>
      <c r="Q420">
        <f t="shared" si="32"/>
        <v>102</v>
      </c>
      <c r="R420" s="179" t="s">
        <v>98</v>
      </c>
      <c r="S420" s="179" t="s">
        <v>5707</v>
      </c>
      <c r="T420" t="s">
        <v>661</v>
      </c>
      <c r="U420" t="s">
        <v>5708</v>
      </c>
      <c r="V420" t="s">
        <v>4226</v>
      </c>
      <c r="W420" t="s">
        <v>4152</v>
      </c>
      <c r="X420" t="s">
        <v>5709</v>
      </c>
      <c r="Z420" t="s">
        <v>2058</v>
      </c>
      <c r="AA420" t="s">
        <v>238</v>
      </c>
      <c r="AB420" t="s">
        <v>3203</v>
      </c>
      <c r="AD420" t="s">
        <v>81</v>
      </c>
      <c r="AM420">
        <v>6045818111</v>
      </c>
      <c r="AN420">
        <v>6045818219</v>
      </c>
      <c r="AO420" t="s">
        <v>3439</v>
      </c>
      <c r="AR420" t="s">
        <v>3118</v>
      </c>
      <c r="AS420" t="s">
        <v>3119</v>
      </c>
      <c r="AW420" t="s">
        <v>3119</v>
      </c>
      <c r="AX420" t="s">
        <v>3119</v>
      </c>
      <c r="AY420" t="s">
        <v>3119</v>
      </c>
      <c r="AZ420" t="s">
        <v>3119</v>
      </c>
      <c r="BA420" t="s">
        <v>3119</v>
      </c>
      <c r="BB420" t="s">
        <v>3119</v>
      </c>
      <c r="BC420" t="s">
        <v>3119</v>
      </c>
      <c r="BD420" t="s">
        <v>3118</v>
      </c>
      <c r="BE420" t="s">
        <v>3118</v>
      </c>
      <c r="BF420" t="s">
        <v>3118</v>
      </c>
      <c r="BG420" t="s">
        <v>3118</v>
      </c>
      <c r="BH420" t="s">
        <v>3118</v>
      </c>
      <c r="BI420" t="str">
        <f t="shared" si="33"/>
        <v>Yes</v>
      </c>
      <c r="BJ420" t="str">
        <f t="shared" si="34"/>
        <v>Yes</v>
      </c>
      <c r="BK420" t="str">
        <f t="shared" si="35"/>
        <v>No</v>
      </c>
    </row>
    <row r="421" spans="16:63" x14ac:dyDescent="0.25">
      <c r="P421" t="str">
        <f t="shared" si="31"/>
        <v>036Public School103</v>
      </c>
      <c r="Q421">
        <f t="shared" si="32"/>
        <v>103</v>
      </c>
      <c r="R421" s="179" t="s">
        <v>98</v>
      </c>
      <c r="S421" s="179" t="s">
        <v>5710</v>
      </c>
      <c r="T421" t="s">
        <v>819</v>
      </c>
      <c r="U421" t="s">
        <v>5711</v>
      </c>
      <c r="V421" t="s">
        <v>4226</v>
      </c>
      <c r="W421" t="s">
        <v>4152</v>
      </c>
      <c r="X421" t="s">
        <v>5712</v>
      </c>
      <c r="Z421" t="s">
        <v>102</v>
      </c>
      <c r="AA421" t="s">
        <v>371</v>
      </c>
      <c r="AB421" t="s">
        <v>3203</v>
      </c>
      <c r="AD421" t="s">
        <v>81</v>
      </c>
      <c r="AM421">
        <v>6045724050</v>
      </c>
      <c r="AN421">
        <v>6045727569</v>
      </c>
      <c r="AO421" t="s">
        <v>820</v>
      </c>
      <c r="AR421" t="s">
        <v>3118</v>
      </c>
      <c r="AS421" t="s">
        <v>3119</v>
      </c>
      <c r="AW421" t="s">
        <v>3119</v>
      </c>
      <c r="AX421" t="s">
        <v>3119</v>
      </c>
      <c r="AY421" t="s">
        <v>3119</v>
      </c>
      <c r="AZ421" t="s">
        <v>3119</v>
      </c>
      <c r="BA421" t="s">
        <v>3119</v>
      </c>
      <c r="BB421" t="s">
        <v>3119</v>
      </c>
      <c r="BC421" t="s">
        <v>3119</v>
      </c>
      <c r="BD421" t="s">
        <v>3118</v>
      </c>
      <c r="BE421" t="s">
        <v>3118</v>
      </c>
      <c r="BF421" t="s">
        <v>3118</v>
      </c>
      <c r="BG421" t="s">
        <v>3118</v>
      </c>
      <c r="BH421" t="s">
        <v>3118</v>
      </c>
      <c r="BI421" t="str">
        <f t="shared" si="33"/>
        <v>Yes</v>
      </c>
      <c r="BJ421" t="str">
        <f t="shared" si="34"/>
        <v>Yes</v>
      </c>
      <c r="BK421" t="str">
        <f t="shared" si="35"/>
        <v>No</v>
      </c>
    </row>
    <row r="422" spans="16:63" x14ac:dyDescent="0.25">
      <c r="P422" t="str">
        <f t="shared" si="31"/>
        <v>036Public School104</v>
      </c>
      <c r="Q422">
        <f t="shared" si="32"/>
        <v>104</v>
      </c>
      <c r="R422" s="179" t="s">
        <v>98</v>
      </c>
      <c r="S422" s="179" t="s">
        <v>5713</v>
      </c>
      <c r="T422" t="s">
        <v>1507</v>
      </c>
      <c r="U422" t="s">
        <v>5714</v>
      </c>
      <c r="V422" t="s">
        <v>4226</v>
      </c>
      <c r="W422" t="s">
        <v>4152</v>
      </c>
      <c r="X422" t="s">
        <v>5715</v>
      </c>
      <c r="Z422" t="s">
        <v>521</v>
      </c>
      <c r="AA422" t="s">
        <v>3440</v>
      </c>
      <c r="AB422" t="s">
        <v>3203</v>
      </c>
      <c r="AD422" t="s">
        <v>81</v>
      </c>
      <c r="AM422">
        <v>6045316063</v>
      </c>
      <c r="AN422">
        <v>6045317438</v>
      </c>
      <c r="AO422" t="s">
        <v>2921</v>
      </c>
      <c r="AR422" t="s">
        <v>3118</v>
      </c>
      <c r="AS422" t="s">
        <v>3119</v>
      </c>
      <c r="AW422" t="s">
        <v>3119</v>
      </c>
      <c r="AX422" t="s">
        <v>3119</v>
      </c>
      <c r="AY422" t="s">
        <v>3119</v>
      </c>
      <c r="AZ422" t="s">
        <v>3119</v>
      </c>
      <c r="BA422" t="s">
        <v>3119</v>
      </c>
      <c r="BB422" t="s">
        <v>3119</v>
      </c>
      <c r="BC422" t="s">
        <v>3119</v>
      </c>
      <c r="BD422" t="s">
        <v>3118</v>
      </c>
      <c r="BE422" t="s">
        <v>3118</v>
      </c>
      <c r="BF422" t="s">
        <v>3118</v>
      </c>
      <c r="BG422" t="s">
        <v>3118</v>
      </c>
      <c r="BH422" t="s">
        <v>3118</v>
      </c>
      <c r="BI422" t="str">
        <f t="shared" si="33"/>
        <v>Yes</v>
      </c>
      <c r="BJ422" t="str">
        <f t="shared" si="34"/>
        <v>Yes</v>
      </c>
      <c r="BK422" t="str">
        <f t="shared" si="35"/>
        <v>No</v>
      </c>
    </row>
    <row r="423" spans="16:63" x14ac:dyDescent="0.25">
      <c r="P423" t="str">
        <f t="shared" si="31"/>
        <v>036Public School105</v>
      </c>
      <c r="Q423">
        <f t="shared" si="32"/>
        <v>105</v>
      </c>
      <c r="R423" s="179" t="s">
        <v>98</v>
      </c>
      <c r="S423" s="179" t="s">
        <v>5716</v>
      </c>
      <c r="T423" t="s">
        <v>274</v>
      </c>
      <c r="U423" t="s">
        <v>5717</v>
      </c>
      <c r="V423" t="s">
        <v>4226</v>
      </c>
      <c r="W423" t="s">
        <v>4152</v>
      </c>
      <c r="X423" t="s">
        <v>5718</v>
      </c>
      <c r="Z423" t="s">
        <v>332</v>
      </c>
      <c r="AA423" t="s">
        <v>1870</v>
      </c>
      <c r="AB423" t="s">
        <v>3203</v>
      </c>
      <c r="AD423" t="s">
        <v>81</v>
      </c>
      <c r="AM423">
        <v>6045318082</v>
      </c>
      <c r="AN423">
        <v>6045417963</v>
      </c>
      <c r="AO423" t="s">
        <v>3441</v>
      </c>
      <c r="AR423" t="s">
        <v>3118</v>
      </c>
      <c r="AS423" t="s">
        <v>3119</v>
      </c>
      <c r="AW423" t="s">
        <v>3119</v>
      </c>
      <c r="AX423" t="s">
        <v>3119</v>
      </c>
      <c r="AY423" t="s">
        <v>3119</v>
      </c>
      <c r="AZ423" t="s">
        <v>3119</v>
      </c>
      <c r="BA423" t="s">
        <v>3119</v>
      </c>
      <c r="BB423" t="s">
        <v>3119</v>
      </c>
      <c r="BC423" t="s">
        <v>3119</v>
      </c>
      <c r="BD423" t="s">
        <v>3118</v>
      </c>
      <c r="BE423" t="s">
        <v>3118</v>
      </c>
      <c r="BF423" t="s">
        <v>3118</v>
      </c>
      <c r="BG423" t="s">
        <v>3118</v>
      </c>
      <c r="BH423" t="s">
        <v>3118</v>
      </c>
      <c r="BI423" t="str">
        <f t="shared" si="33"/>
        <v>Yes</v>
      </c>
      <c r="BJ423" t="str">
        <f t="shared" si="34"/>
        <v>Yes</v>
      </c>
      <c r="BK423" t="str">
        <f t="shared" si="35"/>
        <v>No</v>
      </c>
    </row>
    <row r="424" spans="16:63" x14ac:dyDescent="0.25">
      <c r="P424" t="str">
        <f t="shared" si="31"/>
        <v>036Public School106</v>
      </c>
      <c r="Q424">
        <f t="shared" si="32"/>
        <v>106</v>
      </c>
      <c r="R424" s="179" t="s">
        <v>98</v>
      </c>
      <c r="S424" s="179" t="s">
        <v>5719</v>
      </c>
      <c r="T424" t="s">
        <v>1604</v>
      </c>
      <c r="U424" t="s">
        <v>5720</v>
      </c>
      <c r="V424" t="s">
        <v>4226</v>
      </c>
      <c r="W424" t="s">
        <v>4152</v>
      </c>
      <c r="X424" t="s">
        <v>5721</v>
      </c>
      <c r="Z424" t="s">
        <v>9003</v>
      </c>
      <c r="AA424" t="s">
        <v>9004</v>
      </c>
      <c r="AB424" t="s">
        <v>3203</v>
      </c>
      <c r="AD424" t="s">
        <v>81</v>
      </c>
      <c r="AM424">
        <v>6045438749</v>
      </c>
      <c r="AN424">
        <v>6045439684</v>
      </c>
      <c r="AO424" t="s">
        <v>2526</v>
      </c>
      <c r="AR424" t="s">
        <v>3118</v>
      </c>
      <c r="AS424" t="s">
        <v>3118</v>
      </c>
      <c r="AW424" t="s">
        <v>3118</v>
      </c>
      <c r="AX424" t="s">
        <v>3118</v>
      </c>
      <c r="AY424" t="s">
        <v>3118</v>
      </c>
      <c r="AZ424" t="s">
        <v>3118</v>
      </c>
      <c r="BA424" t="s">
        <v>3118</v>
      </c>
      <c r="BB424" t="s">
        <v>3118</v>
      </c>
      <c r="BC424" t="s">
        <v>3118</v>
      </c>
      <c r="BD424" t="s">
        <v>3119</v>
      </c>
      <c r="BE424" t="s">
        <v>3119</v>
      </c>
      <c r="BF424" t="s">
        <v>3119</v>
      </c>
      <c r="BG424" t="s">
        <v>3119</v>
      </c>
      <c r="BH424" t="s">
        <v>3119</v>
      </c>
      <c r="BI424" t="str">
        <f t="shared" si="33"/>
        <v>No</v>
      </c>
      <c r="BJ424" t="str">
        <f t="shared" si="34"/>
        <v>No</v>
      </c>
      <c r="BK424" t="str">
        <f t="shared" si="35"/>
        <v>Yes</v>
      </c>
    </row>
    <row r="425" spans="16:63" x14ac:dyDescent="0.25">
      <c r="P425" t="str">
        <f t="shared" si="31"/>
        <v>036Public School107</v>
      </c>
      <c r="Q425">
        <f t="shared" si="32"/>
        <v>107</v>
      </c>
      <c r="R425" s="179" t="s">
        <v>98</v>
      </c>
      <c r="S425" s="179" t="s">
        <v>5722</v>
      </c>
      <c r="T425" t="s">
        <v>514</v>
      </c>
      <c r="U425" t="s">
        <v>5723</v>
      </c>
      <c r="V425" t="s">
        <v>4226</v>
      </c>
      <c r="W425" t="s">
        <v>4152</v>
      </c>
      <c r="X425" t="s">
        <v>5724</v>
      </c>
      <c r="Z425" t="s">
        <v>2922</v>
      </c>
      <c r="AA425" t="s">
        <v>2923</v>
      </c>
      <c r="AB425" t="s">
        <v>3203</v>
      </c>
      <c r="AD425" t="s">
        <v>81</v>
      </c>
      <c r="AM425">
        <v>6045922913</v>
      </c>
      <c r="AN425">
        <v>6045924010</v>
      </c>
      <c r="AO425" t="s">
        <v>2924</v>
      </c>
      <c r="AR425" t="s">
        <v>3118</v>
      </c>
      <c r="AS425" t="s">
        <v>3119</v>
      </c>
      <c r="AW425" t="s">
        <v>3119</v>
      </c>
      <c r="AX425" t="s">
        <v>3119</v>
      </c>
      <c r="AY425" t="s">
        <v>3119</v>
      </c>
      <c r="AZ425" t="s">
        <v>3119</v>
      </c>
      <c r="BA425" t="s">
        <v>3119</v>
      </c>
      <c r="BB425" t="s">
        <v>3119</v>
      </c>
      <c r="BC425" t="s">
        <v>3119</v>
      </c>
      <c r="BD425" t="s">
        <v>3118</v>
      </c>
      <c r="BE425" t="s">
        <v>3118</v>
      </c>
      <c r="BF425" t="s">
        <v>3118</v>
      </c>
      <c r="BG425" t="s">
        <v>3118</v>
      </c>
      <c r="BH425" t="s">
        <v>3118</v>
      </c>
      <c r="BI425" t="str">
        <f t="shared" si="33"/>
        <v>Yes</v>
      </c>
      <c r="BJ425" t="str">
        <f t="shared" si="34"/>
        <v>Yes</v>
      </c>
      <c r="BK425" t="str">
        <f t="shared" si="35"/>
        <v>No</v>
      </c>
    </row>
    <row r="426" spans="16:63" x14ac:dyDescent="0.25">
      <c r="P426" t="str">
        <f t="shared" si="31"/>
        <v>036Public School108</v>
      </c>
      <c r="Q426">
        <f t="shared" si="32"/>
        <v>108</v>
      </c>
      <c r="R426" s="179" t="s">
        <v>98</v>
      </c>
      <c r="S426" s="179" t="s">
        <v>5725</v>
      </c>
      <c r="T426" t="s">
        <v>791</v>
      </c>
      <c r="U426" t="s">
        <v>5726</v>
      </c>
      <c r="V426" t="s">
        <v>4226</v>
      </c>
      <c r="W426" t="s">
        <v>4152</v>
      </c>
      <c r="X426" t="s">
        <v>5727</v>
      </c>
      <c r="Z426" t="s">
        <v>3442</v>
      </c>
      <c r="AA426" t="s">
        <v>708</v>
      </c>
      <c r="AB426" t="s">
        <v>3203</v>
      </c>
      <c r="AD426" t="s">
        <v>81</v>
      </c>
      <c r="AM426">
        <v>6045972301</v>
      </c>
      <c r="AN426">
        <v>6045976481</v>
      </c>
      <c r="AO426" t="s">
        <v>792</v>
      </c>
      <c r="AR426" t="s">
        <v>3118</v>
      </c>
      <c r="AS426" t="s">
        <v>3118</v>
      </c>
      <c r="AW426" t="s">
        <v>3118</v>
      </c>
      <c r="AX426" t="s">
        <v>3118</v>
      </c>
      <c r="AY426" t="s">
        <v>3118</v>
      </c>
      <c r="AZ426" t="s">
        <v>3118</v>
      </c>
      <c r="BA426" t="s">
        <v>3118</v>
      </c>
      <c r="BB426" t="s">
        <v>3118</v>
      </c>
      <c r="BC426" t="s">
        <v>3118</v>
      </c>
      <c r="BD426" t="s">
        <v>3119</v>
      </c>
      <c r="BE426" t="s">
        <v>3119</v>
      </c>
      <c r="BF426" t="s">
        <v>3119</v>
      </c>
      <c r="BG426" t="s">
        <v>3119</v>
      </c>
      <c r="BH426" t="s">
        <v>3119</v>
      </c>
      <c r="BI426" t="str">
        <f t="shared" si="33"/>
        <v>No</v>
      </c>
      <c r="BJ426" t="str">
        <f t="shared" si="34"/>
        <v>No</v>
      </c>
      <c r="BK426" t="str">
        <f t="shared" si="35"/>
        <v>Yes</v>
      </c>
    </row>
    <row r="427" spans="16:63" x14ac:dyDescent="0.25">
      <c r="P427" t="str">
        <f t="shared" si="31"/>
        <v>036Public School109</v>
      </c>
      <c r="Q427">
        <f t="shared" si="32"/>
        <v>109</v>
      </c>
      <c r="R427" s="179" t="s">
        <v>98</v>
      </c>
      <c r="S427" s="179" t="s">
        <v>5728</v>
      </c>
      <c r="T427" t="s">
        <v>1301</v>
      </c>
      <c r="U427" t="s">
        <v>5729</v>
      </c>
      <c r="V427" t="s">
        <v>4226</v>
      </c>
      <c r="W427" t="s">
        <v>4152</v>
      </c>
      <c r="X427" t="s">
        <v>5730</v>
      </c>
      <c r="Z427" t="s">
        <v>153</v>
      </c>
      <c r="AA427" t="s">
        <v>2925</v>
      </c>
      <c r="AB427" t="s">
        <v>3203</v>
      </c>
      <c r="AD427" t="s">
        <v>81</v>
      </c>
      <c r="AM427">
        <v>6045381770</v>
      </c>
      <c r="AN427">
        <v>6045382431</v>
      </c>
      <c r="AO427" t="s">
        <v>1303</v>
      </c>
      <c r="AR427" t="s">
        <v>3118</v>
      </c>
      <c r="AS427" t="s">
        <v>3119</v>
      </c>
      <c r="AW427" t="s">
        <v>3119</v>
      </c>
      <c r="AX427" t="s">
        <v>3119</v>
      </c>
      <c r="AY427" t="s">
        <v>3119</v>
      </c>
      <c r="AZ427" t="s">
        <v>3119</v>
      </c>
      <c r="BA427" t="s">
        <v>3119</v>
      </c>
      <c r="BB427" t="s">
        <v>3119</v>
      </c>
      <c r="BC427" t="s">
        <v>3119</v>
      </c>
      <c r="BD427" t="s">
        <v>3118</v>
      </c>
      <c r="BE427" t="s">
        <v>3118</v>
      </c>
      <c r="BF427" t="s">
        <v>3118</v>
      </c>
      <c r="BG427" t="s">
        <v>3118</v>
      </c>
      <c r="BH427" t="s">
        <v>3118</v>
      </c>
      <c r="BI427" t="str">
        <f t="shared" si="33"/>
        <v>Yes</v>
      </c>
      <c r="BJ427" t="str">
        <f t="shared" si="34"/>
        <v>Yes</v>
      </c>
      <c r="BK427" t="str">
        <f t="shared" si="35"/>
        <v>No</v>
      </c>
    </row>
    <row r="428" spans="16:63" x14ac:dyDescent="0.25">
      <c r="P428" t="str">
        <f t="shared" si="31"/>
        <v>036Public School110</v>
      </c>
      <c r="Q428">
        <f t="shared" si="32"/>
        <v>110</v>
      </c>
      <c r="R428" s="179" t="s">
        <v>98</v>
      </c>
      <c r="S428" s="179" t="s">
        <v>5731</v>
      </c>
      <c r="T428" t="s">
        <v>1756</v>
      </c>
      <c r="U428" t="s">
        <v>5732</v>
      </c>
      <c r="V428" t="s">
        <v>4226</v>
      </c>
      <c r="W428" t="s">
        <v>4152</v>
      </c>
      <c r="X428" t="s">
        <v>5733</v>
      </c>
      <c r="Z428" t="s">
        <v>9005</v>
      </c>
      <c r="AA428" t="s">
        <v>9006</v>
      </c>
      <c r="AB428" t="s">
        <v>3203</v>
      </c>
      <c r="AD428" t="s">
        <v>81</v>
      </c>
      <c r="AM428">
        <v>6045847688</v>
      </c>
      <c r="AN428">
        <v>6045849010</v>
      </c>
      <c r="AO428" t="s">
        <v>2926</v>
      </c>
      <c r="AR428" t="s">
        <v>3118</v>
      </c>
      <c r="AS428" t="s">
        <v>3119</v>
      </c>
      <c r="AW428" t="s">
        <v>3119</v>
      </c>
      <c r="AX428" t="s">
        <v>3119</v>
      </c>
      <c r="AY428" t="s">
        <v>3119</v>
      </c>
      <c r="AZ428" t="s">
        <v>3119</v>
      </c>
      <c r="BA428" t="s">
        <v>3119</v>
      </c>
      <c r="BB428" t="s">
        <v>3119</v>
      </c>
      <c r="BC428" t="s">
        <v>3119</v>
      </c>
      <c r="BD428" t="s">
        <v>3118</v>
      </c>
      <c r="BE428" t="s">
        <v>3118</v>
      </c>
      <c r="BF428" t="s">
        <v>3118</v>
      </c>
      <c r="BG428" t="s">
        <v>3118</v>
      </c>
      <c r="BH428" t="s">
        <v>3118</v>
      </c>
      <c r="BI428" t="str">
        <f t="shared" si="33"/>
        <v>Yes</v>
      </c>
      <c r="BJ428" t="str">
        <f t="shared" si="34"/>
        <v>Yes</v>
      </c>
      <c r="BK428" t="str">
        <f t="shared" si="35"/>
        <v>No</v>
      </c>
    </row>
    <row r="429" spans="16:63" x14ac:dyDescent="0.25">
      <c r="P429" t="str">
        <f t="shared" si="31"/>
        <v>036Public School111</v>
      </c>
      <c r="Q429">
        <f t="shared" si="32"/>
        <v>111</v>
      </c>
      <c r="R429" s="179" t="s">
        <v>98</v>
      </c>
      <c r="S429" s="179" t="s">
        <v>5734</v>
      </c>
      <c r="T429" t="s">
        <v>344</v>
      </c>
      <c r="U429" t="s">
        <v>5735</v>
      </c>
      <c r="V429" t="s">
        <v>4226</v>
      </c>
      <c r="W429" t="s">
        <v>4152</v>
      </c>
      <c r="X429" t="s">
        <v>5736</v>
      </c>
      <c r="Z429" t="s">
        <v>3443</v>
      </c>
      <c r="AA429" t="s">
        <v>3444</v>
      </c>
      <c r="AB429" t="s">
        <v>3203</v>
      </c>
      <c r="AD429" t="s">
        <v>81</v>
      </c>
      <c r="AM429">
        <v>6045890369</v>
      </c>
      <c r="AN429">
        <v>6045815345</v>
      </c>
      <c r="AO429" t="s">
        <v>3445</v>
      </c>
      <c r="AR429" t="s">
        <v>3118</v>
      </c>
      <c r="AS429" t="s">
        <v>3119</v>
      </c>
      <c r="AW429" t="s">
        <v>3119</v>
      </c>
      <c r="AX429" t="s">
        <v>3119</v>
      </c>
      <c r="AY429" t="s">
        <v>3119</v>
      </c>
      <c r="AZ429" t="s">
        <v>3119</v>
      </c>
      <c r="BA429" t="s">
        <v>3119</v>
      </c>
      <c r="BB429" t="s">
        <v>3119</v>
      </c>
      <c r="BC429" t="s">
        <v>3119</v>
      </c>
      <c r="BD429" t="s">
        <v>3118</v>
      </c>
      <c r="BE429" t="s">
        <v>3118</v>
      </c>
      <c r="BF429" t="s">
        <v>3118</v>
      </c>
      <c r="BG429" t="s">
        <v>3118</v>
      </c>
      <c r="BH429" t="s">
        <v>3118</v>
      </c>
      <c r="BI429" t="str">
        <f t="shared" si="33"/>
        <v>Yes</v>
      </c>
      <c r="BJ429" t="str">
        <f t="shared" si="34"/>
        <v>Yes</v>
      </c>
      <c r="BK429" t="str">
        <f t="shared" si="35"/>
        <v>No</v>
      </c>
    </row>
    <row r="430" spans="16:63" x14ac:dyDescent="0.25">
      <c r="P430" t="str">
        <f t="shared" si="31"/>
        <v>036Public School112</v>
      </c>
      <c r="Q430">
        <f t="shared" si="32"/>
        <v>112</v>
      </c>
      <c r="R430" s="179" t="s">
        <v>98</v>
      </c>
      <c r="S430" s="179" t="s">
        <v>5737</v>
      </c>
      <c r="T430" t="s">
        <v>1070</v>
      </c>
      <c r="U430" t="s">
        <v>5738</v>
      </c>
      <c r="V430" t="s">
        <v>4226</v>
      </c>
      <c r="W430" t="s">
        <v>4152</v>
      </c>
      <c r="X430" t="s">
        <v>5739</v>
      </c>
      <c r="Z430" t="s">
        <v>2524</v>
      </c>
      <c r="AA430" t="s">
        <v>2129</v>
      </c>
      <c r="AB430" t="s">
        <v>3203</v>
      </c>
      <c r="AD430" t="s">
        <v>81</v>
      </c>
      <c r="AM430">
        <v>6045885711</v>
      </c>
      <c r="AN430">
        <v>6045880577</v>
      </c>
      <c r="AO430" t="s">
        <v>2667</v>
      </c>
      <c r="AR430" t="s">
        <v>3118</v>
      </c>
      <c r="AS430" t="s">
        <v>3119</v>
      </c>
      <c r="AW430" t="s">
        <v>3119</v>
      </c>
      <c r="AX430" t="s">
        <v>3119</v>
      </c>
      <c r="AY430" t="s">
        <v>3119</v>
      </c>
      <c r="AZ430" t="s">
        <v>3119</v>
      </c>
      <c r="BA430" t="s">
        <v>3119</v>
      </c>
      <c r="BB430" t="s">
        <v>3119</v>
      </c>
      <c r="BC430" t="s">
        <v>3119</v>
      </c>
      <c r="BD430" t="s">
        <v>3118</v>
      </c>
      <c r="BE430" t="s">
        <v>3118</v>
      </c>
      <c r="BF430" t="s">
        <v>3118</v>
      </c>
      <c r="BG430" t="s">
        <v>3118</v>
      </c>
      <c r="BH430" t="s">
        <v>3118</v>
      </c>
      <c r="BI430" t="str">
        <f t="shared" si="33"/>
        <v>Yes</v>
      </c>
      <c r="BJ430" t="str">
        <f t="shared" si="34"/>
        <v>Yes</v>
      </c>
      <c r="BK430" t="str">
        <f t="shared" si="35"/>
        <v>No</v>
      </c>
    </row>
    <row r="431" spans="16:63" x14ac:dyDescent="0.25">
      <c r="P431" t="str">
        <f t="shared" si="31"/>
        <v>036Public School113</v>
      </c>
      <c r="Q431">
        <f t="shared" si="32"/>
        <v>113</v>
      </c>
      <c r="R431" s="179" t="s">
        <v>98</v>
      </c>
      <c r="S431" s="179" t="s">
        <v>5740</v>
      </c>
      <c r="T431" t="s">
        <v>531</v>
      </c>
      <c r="U431" t="s">
        <v>5741</v>
      </c>
      <c r="V431" t="s">
        <v>4226</v>
      </c>
      <c r="W431" t="s">
        <v>4152</v>
      </c>
      <c r="X431" t="s">
        <v>5742</v>
      </c>
      <c r="Z431" t="s">
        <v>117</v>
      </c>
      <c r="AA431" t="s">
        <v>3446</v>
      </c>
      <c r="AB431" t="s">
        <v>3203</v>
      </c>
      <c r="AD431" t="s">
        <v>81</v>
      </c>
      <c r="AM431">
        <v>6045764138</v>
      </c>
      <c r="AN431">
        <v>6045764793</v>
      </c>
      <c r="AO431" t="s">
        <v>2927</v>
      </c>
      <c r="AR431" t="s">
        <v>3118</v>
      </c>
      <c r="AS431" t="s">
        <v>3118</v>
      </c>
      <c r="AW431" t="s">
        <v>3118</v>
      </c>
      <c r="AX431" t="s">
        <v>3118</v>
      </c>
      <c r="AY431" t="s">
        <v>3118</v>
      </c>
      <c r="AZ431" t="s">
        <v>3118</v>
      </c>
      <c r="BA431" t="s">
        <v>3118</v>
      </c>
      <c r="BB431" t="s">
        <v>3118</v>
      </c>
      <c r="BC431" t="s">
        <v>3118</v>
      </c>
      <c r="BD431" t="s">
        <v>3119</v>
      </c>
      <c r="BE431" t="s">
        <v>3119</v>
      </c>
      <c r="BF431" t="s">
        <v>3119</v>
      </c>
      <c r="BG431" t="s">
        <v>3119</v>
      </c>
      <c r="BH431" t="s">
        <v>3119</v>
      </c>
      <c r="BI431" t="str">
        <f t="shared" si="33"/>
        <v>No</v>
      </c>
      <c r="BJ431" t="str">
        <f t="shared" si="34"/>
        <v>No</v>
      </c>
      <c r="BK431" t="str">
        <f t="shared" si="35"/>
        <v>Yes</v>
      </c>
    </row>
    <row r="432" spans="16:63" x14ac:dyDescent="0.25">
      <c r="P432" t="str">
        <f t="shared" si="31"/>
        <v>036Public School114</v>
      </c>
      <c r="Q432">
        <f t="shared" si="32"/>
        <v>114</v>
      </c>
      <c r="R432" s="179" t="s">
        <v>98</v>
      </c>
      <c r="S432" s="179" t="s">
        <v>5743</v>
      </c>
      <c r="T432" t="s">
        <v>954</v>
      </c>
      <c r="U432" t="s">
        <v>5744</v>
      </c>
      <c r="V432" t="s">
        <v>4226</v>
      </c>
      <c r="W432" t="s">
        <v>4152</v>
      </c>
      <c r="X432" t="s">
        <v>5745</v>
      </c>
      <c r="Z432" t="s">
        <v>185</v>
      </c>
      <c r="AA432" t="s">
        <v>9007</v>
      </c>
      <c r="AB432" t="s">
        <v>3203</v>
      </c>
      <c r="AD432" t="s">
        <v>81</v>
      </c>
      <c r="AM432">
        <v>6045751359</v>
      </c>
      <c r="AN432">
        <v>6045750853</v>
      </c>
      <c r="AO432" t="s">
        <v>2929</v>
      </c>
      <c r="AR432" t="s">
        <v>3118</v>
      </c>
      <c r="AS432" t="s">
        <v>3119</v>
      </c>
      <c r="AW432" t="s">
        <v>3119</v>
      </c>
      <c r="AX432" t="s">
        <v>3119</v>
      </c>
      <c r="AY432" t="s">
        <v>3119</v>
      </c>
      <c r="AZ432" t="s">
        <v>3119</v>
      </c>
      <c r="BA432" t="s">
        <v>3119</v>
      </c>
      <c r="BB432" t="s">
        <v>3119</v>
      </c>
      <c r="BC432" t="s">
        <v>3119</v>
      </c>
      <c r="BD432" t="s">
        <v>3118</v>
      </c>
      <c r="BE432" t="s">
        <v>3118</v>
      </c>
      <c r="BF432" t="s">
        <v>3118</v>
      </c>
      <c r="BG432" t="s">
        <v>3118</v>
      </c>
      <c r="BH432" t="s">
        <v>3118</v>
      </c>
      <c r="BI432" t="str">
        <f t="shared" si="33"/>
        <v>Yes</v>
      </c>
      <c r="BJ432" t="str">
        <f t="shared" si="34"/>
        <v>Yes</v>
      </c>
      <c r="BK432" t="str">
        <f t="shared" si="35"/>
        <v>No</v>
      </c>
    </row>
    <row r="433" spans="16:63" x14ac:dyDescent="0.25">
      <c r="P433" t="str">
        <f t="shared" si="31"/>
        <v>036Public School115</v>
      </c>
      <c r="Q433">
        <f t="shared" si="32"/>
        <v>115</v>
      </c>
      <c r="R433" s="179" t="s">
        <v>98</v>
      </c>
      <c r="S433" s="179" t="s">
        <v>5746</v>
      </c>
      <c r="T433" t="s">
        <v>2527</v>
      </c>
      <c r="U433" t="s">
        <v>5747</v>
      </c>
      <c r="V433" t="s">
        <v>4226</v>
      </c>
      <c r="W433" t="s">
        <v>4152</v>
      </c>
      <c r="X433" t="s">
        <v>5448</v>
      </c>
      <c r="Z433" t="s">
        <v>264</v>
      </c>
      <c r="AA433" t="s">
        <v>564</v>
      </c>
      <c r="AB433" t="s">
        <v>3203</v>
      </c>
      <c r="AD433" t="s">
        <v>81</v>
      </c>
      <c r="AM433">
        <v>6045423320</v>
      </c>
      <c r="AN433">
        <v>7785371923</v>
      </c>
      <c r="AO433" t="s">
        <v>2930</v>
      </c>
      <c r="AR433" t="s">
        <v>3118</v>
      </c>
      <c r="AS433" t="s">
        <v>3118</v>
      </c>
      <c r="AW433" t="s">
        <v>3118</v>
      </c>
      <c r="AX433" t="s">
        <v>3118</v>
      </c>
      <c r="AY433" t="s">
        <v>3118</v>
      </c>
      <c r="AZ433" t="s">
        <v>3118</v>
      </c>
      <c r="BA433" t="s">
        <v>3118</v>
      </c>
      <c r="BB433" t="s">
        <v>3118</v>
      </c>
      <c r="BC433" t="s">
        <v>3118</v>
      </c>
      <c r="BD433" t="s">
        <v>3119</v>
      </c>
      <c r="BE433" t="s">
        <v>3119</v>
      </c>
      <c r="BF433" t="s">
        <v>3119</v>
      </c>
      <c r="BG433" t="s">
        <v>3119</v>
      </c>
      <c r="BH433" t="s">
        <v>3119</v>
      </c>
      <c r="BI433" t="str">
        <f t="shared" si="33"/>
        <v>No</v>
      </c>
      <c r="BJ433" t="str">
        <f t="shared" si="34"/>
        <v>No</v>
      </c>
      <c r="BK433" t="str">
        <f t="shared" si="35"/>
        <v>Yes</v>
      </c>
    </row>
    <row r="434" spans="16:63" x14ac:dyDescent="0.25">
      <c r="P434" t="str">
        <f t="shared" si="31"/>
        <v>036Public School116</v>
      </c>
      <c r="Q434">
        <f t="shared" si="32"/>
        <v>116</v>
      </c>
      <c r="R434" s="179" t="s">
        <v>98</v>
      </c>
      <c r="S434" s="179" t="s">
        <v>5748</v>
      </c>
      <c r="T434" t="s">
        <v>8673</v>
      </c>
      <c r="U434" t="s">
        <v>5749</v>
      </c>
      <c r="V434" t="s">
        <v>4226</v>
      </c>
      <c r="W434" t="s">
        <v>4152</v>
      </c>
      <c r="X434" t="s">
        <v>5750</v>
      </c>
      <c r="Z434" t="s">
        <v>2931</v>
      </c>
      <c r="AA434" t="s">
        <v>2932</v>
      </c>
      <c r="AB434" t="s">
        <v>3203</v>
      </c>
      <c r="AD434" t="s">
        <v>81</v>
      </c>
      <c r="AM434">
        <v>6045747296</v>
      </c>
      <c r="AN434">
        <v>6045749073</v>
      </c>
      <c r="AO434" t="s">
        <v>103</v>
      </c>
      <c r="AR434" t="s">
        <v>3118</v>
      </c>
      <c r="AS434" t="s">
        <v>3119</v>
      </c>
      <c r="AW434" t="s">
        <v>3119</v>
      </c>
      <c r="AX434" t="s">
        <v>3119</v>
      </c>
      <c r="AY434" t="s">
        <v>3119</v>
      </c>
      <c r="AZ434" t="s">
        <v>3119</v>
      </c>
      <c r="BA434" t="s">
        <v>3119</v>
      </c>
      <c r="BB434" t="s">
        <v>3119</v>
      </c>
      <c r="BC434" t="s">
        <v>3119</v>
      </c>
      <c r="BD434" t="s">
        <v>3118</v>
      </c>
      <c r="BE434" t="s">
        <v>3118</v>
      </c>
      <c r="BF434" t="s">
        <v>3118</v>
      </c>
      <c r="BG434" t="s">
        <v>3118</v>
      </c>
      <c r="BH434" t="s">
        <v>3118</v>
      </c>
      <c r="BI434" t="str">
        <f t="shared" si="33"/>
        <v>Yes</v>
      </c>
      <c r="BJ434" t="str">
        <f t="shared" si="34"/>
        <v>Yes</v>
      </c>
      <c r="BK434" t="str">
        <f t="shared" si="35"/>
        <v>No</v>
      </c>
    </row>
    <row r="435" spans="16:63" x14ac:dyDescent="0.25">
      <c r="P435" t="str">
        <f t="shared" si="31"/>
        <v>036Public School117</v>
      </c>
      <c r="Q435">
        <f t="shared" si="32"/>
        <v>117</v>
      </c>
      <c r="R435" s="179" t="s">
        <v>98</v>
      </c>
      <c r="S435" s="179" t="s">
        <v>5751</v>
      </c>
      <c r="T435" t="s">
        <v>2528</v>
      </c>
      <c r="U435" t="s">
        <v>5752</v>
      </c>
      <c r="V435" t="s">
        <v>4226</v>
      </c>
      <c r="W435" t="s">
        <v>4152</v>
      </c>
      <c r="X435" t="s">
        <v>5753</v>
      </c>
      <c r="Z435" t="s">
        <v>1975</v>
      </c>
      <c r="AA435" t="s">
        <v>1976</v>
      </c>
      <c r="AB435" t="s">
        <v>3203</v>
      </c>
      <c r="AD435" t="s">
        <v>81</v>
      </c>
      <c r="AO435" t="s">
        <v>3447</v>
      </c>
      <c r="AR435" t="s">
        <v>3118</v>
      </c>
      <c r="AS435" t="s">
        <v>3119</v>
      </c>
      <c r="AW435" t="s">
        <v>3119</v>
      </c>
      <c r="AX435" t="s">
        <v>3119</v>
      </c>
      <c r="AY435" t="s">
        <v>3119</v>
      </c>
      <c r="AZ435" t="s">
        <v>3119</v>
      </c>
      <c r="BA435" t="s">
        <v>3119</v>
      </c>
      <c r="BB435" t="s">
        <v>3119</v>
      </c>
      <c r="BC435" t="s">
        <v>3119</v>
      </c>
      <c r="BD435" t="s">
        <v>3118</v>
      </c>
      <c r="BE435" t="s">
        <v>3118</v>
      </c>
      <c r="BF435" t="s">
        <v>3118</v>
      </c>
      <c r="BG435" t="s">
        <v>3118</v>
      </c>
      <c r="BH435" t="s">
        <v>3118</v>
      </c>
      <c r="BI435" t="str">
        <f t="shared" si="33"/>
        <v>Yes</v>
      </c>
      <c r="BJ435" t="str">
        <f t="shared" si="34"/>
        <v>Yes</v>
      </c>
      <c r="BK435" t="str">
        <f t="shared" si="35"/>
        <v>No</v>
      </c>
    </row>
    <row r="436" spans="16:63" x14ac:dyDescent="0.25">
      <c r="P436" t="str">
        <f t="shared" si="31"/>
        <v>036Public School118</v>
      </c>
      <c r="Q436">
        <f t="shared" si="32"/>
        <v>118</v>
      </c>
      <c r="R436" s="179" t="s">
        <v>98</v>
      </c>
      <c r="S436" s="179" t="s">
        <v>5754</v>
      </c>
      <c r="T436" t="s">
        <v>799</v>
      </c>
      <c r="U436" t="s">
        <v>5755</v>
      </c>
      <c r="V436" t="s">
        <v>4226</v>
      </c>
      <c r="W436" t="s">
        <v>4152</v>
      </c>
      <c r="X436" t="s">
        <v>5756</v>
      </c>
      <c r="Z436" t="s">
        <v>2834</v>
      </c>
      <c r="AA436" t="s">
        <v>2933</v>
      </c>
      <c r="AB436" t="s">
        <v>3203</v>
      </c>
      <c r="AD436" t="s">
        <v>81</v>
      </c>
      <c r="AM436">
        <v>6045888394</v>
      </c>
      <c r="AN436">
        <v>6049301783</v>
      </c>
      <c r="AO436" t="s">
        <v>2934</v>
      </c>
      <c r="AR436" t="s">
        <v>3118</v>
      </c>
      <c r="AS436" t="s">
        <v>3119</v>
      </c>
      <c r="AW436" t="s">
        <v>3119</v>
      </c>
      <c r="AX436" t="s">
        <v>3119</v>
      </c>
      <c r="AY436" t="s">
        <v>3119</v>
      </c>
      <c r="AZ436" t="s">
        <v>3119</v>
      </c>
      <c r="BA436" t="s">
        <v>3119</v>
      </c>
      <c r="BB436" t="s">
        <v>3119</v>
      </c>
      <c r="BC436" t="s">
        <v>3119</v>
      </c>
      <c r="BD436" t="s">
        <v>3118</v>
      </c>
      <c r="BE436" t="s">
        <v>3118</v>
      </c>
      <c r="BF436" t="s">
        <v>3118</v>
      </c>
      <c r="BG436" t="s">
        <v>3118</v>
      </c>
      <c r="BH436" t="s">
        <v>3118</v>
      </c>
      <c r="BI436" t="str">
        <f t="shared" si="33"/>
        <v>Yes</v>
      </c>
      <c r="BJ436" t="str">
        <f t="shared" si="34"/>
        <v>Yes</v>
      </c>
      <c r="BK436" t="str">
        <f t="shared" si="35"/>
        <v>No</v>
      </c>
    </row>
    <row r="437" spans="16:63" x14ac:dyDescent="0.25">
      <c r="P437" t="str">
        <f t="shared" si="31"/>
        <v>036Public School119</v>
      </c>
      <c r="Q437">
        <f t="shared" si="32"/>
        <v>119</v>
      </c>
      <c r="R437" s="179" t="s">
        <v>98</v>
      </c>
      <c r="S437" s="179" t="s">
        <v>5757</v>
      </c>
      <c r="T437" t="s">
        <v>2935</v>
      </c>
      <c r="U437" t="s">
        <v>5758</v>
      </c>
      <c r="V437" t="s">
        <v>4226</v>
      </c>
      <c r="W437" t="s">
        <v>4152</v>
      </c>
      <c r="X437" t="s">
        <v>5759</v>
      </c>
      <c r="Z437" t="s">
        <v>847</v>
      </c>
      <c r="AA437" t="s">
        <v>848</v>
      </c>
      <c r="AB437" t="s">
        <v>3203</v>
      </c>
      <c r="AD437" t="s">
        <v>81</v>
      </c>
      <c r="AO437" t="s">
        <v>3448</v>
      </c>
      <c r="AR437" t="s">
        <v>3118</v>
      </c>
      <c r="AS437" t="s">
        <v>3119</v>
      </c>
      <c r="AW437" t="s">
        <v>3119</v>
      </c>
      <c r="AX437" t="s">
        <v>3119</v>
      </c>
      <c r="AY437" t="s">
        <v>3119</v>
      </c>
      <c r="AZ437" t="s">
        <v>3119</v>
      </c>
      <c r="BA437" t="s">
        <v>3119</v>
      </c>
      <c r="BB437" t="s">
        <v>3119</v>
      </c>
      <c r="BC437" t="s">
        <v>3119</v>
      </c>
      <c r="BD437" t="s">
        <v>3118</v>
      </c>
      <c r="BE437" t="s">
        <v>3118</v>
      </c>
      <c r="BF437" t="s">
        <v>3118</v>
      </c>
      <c r="BG437" t="s">
        <v>3118</v>
      </c>
      <c r="BH437" t="s">
        <v>3118</v>
      </c>
      <c r="BI437" t="str">
        <f t="shared" si="33"/>
        <v>Yes</v>
      </c>
      <c r="BJ437" t="str">
        <f t="shared" si="34"/>
        <v>Yes</v>
      </c>
      <c r="BK437" t="str">
        <f t="shared" si="35"/>
        <v>No</v>
      </c>
    </row>
    <row r="438" spans="16:63" x14ac:dyDescent="0.25">
      <c r="P438" t="str">
        <f t="shared" si="31"/>
        <v>036Public School120</v>
      </c>
      <c r="Q438">
        <f t="shared" si="32"/>
        <v>120</v>
      </c>
      <c r="R438" s="179" t="s">
        <v>98</v>
      </c>
      <c r="S438" s="179" t="s">
        <v>5760</v>
      </c>
      <c r="T438" t="s">
        <v>1014</v>
      </c>
      <c r="U438" t="s">
        <v>5761</v>
      </c>
      <c r="V438" t="s">
        <v>4226</v>
      </c>
      <c r="W438" t="s">
        <v>4152</v>
      </c>
      <c r="X438" t="s">
        <v>5762</v>
      </c>
      <c r="Z438" t="s">
        <v>237</v>
      </c>
      <c r="AA438" t="s">
        <v>840</v>
      </c>
      <c r="AB438" t="s">
        <v>3203</v>
      </c>
      <c r="AD438" t="s">
        <v>81</v>
      </c>
      <c r="AM438">
        <v>6045437187</v>
      </c>
      <c r="AN438">
        <v>6045430236</v>
      </c>
      <c r="AO438" t="s">
        <v>2936</v>
      </c>
      <c r="AR438" t="s">
        <v>3118</v>
      </c>
      <c r="AS438" t="s">
        <v>3119</v>
      </c>
      <c r="AW438" t="s">
        <v>3119</v>
      </c>
      <c r="AX438" t="s">
        <v>3119</v>
      </c>
      <c r="AY438" t="s">
        <v>3119</v>
      </c>
      <c r="AZ438" t="s">
        <v>3119</v>
      </c>
      <c r="BA438" t="s">
        <v>3119</v>
      </c>
      <c r="BB438" t="s">
        <v>3119</v>
      </c>
      <c r="BC438" t="s">
        <v>3119</v>
      </c>
      <c r="BD438" t="s">
        <v>3118</v>
      </c>
      <c r="BE438" t="s">
        <v>3118</v>
      </c>
      <c r="BF438" t="s">
        <v>3118</v>
      </c>
      <c r="BG438" t="s">
        <v>3118</v>
      </c>
      <c r="BH438" t="s">
        <v>3118</v>
      </c>
      <c r="BI438" t="str">
        <f t="shared" si="33"/>
        <v>Yes</v>
      </c>
      <c r="BJ438" t="str">
        <f t="shared" si="34"/>
        <v>Yes</v>
      </c>
      <c r="BK438" t="str">
        <f t="shared" si="35"/>
        <v>No</v>
      </c>
    </row>
    <row r="439" spans="16:63" x14ac:dyDescent="0.25">
      <c r="P439" t="str">
        <f t="shared" si="31"/>
        <v>036Public School121</v>
      </c>
      <c r="Q439">
        <f t="shared" si="32"/>
        <v>121</v>
      </c>
      <c r="R439" s="179" t="s">
        <v>98</v>
      </c>
      <c r="S439" s="179" t="s">
        <v>5763</v>
      </c>
      <c r="T439" t="s">
        <v>1230</v>
      </c>
      <c r="U439" t="s">
        <v>5764</v>
      </c>
      <c r="V439" t="s">
        <v>4226</v>
      </c>
      <c r="W439" t="s">
        <v>4152</v>
      </c>
      <c r="X439" t="s">
        <v>5765</v>
      </c>
      <c r="Z439" t="s">
        <v>2235</v>
      </c>
      <c r="AA439" t="s">
        <v>2654</v>
      </c>
      <c r="AB439" t="s">
        <v>3203</v>
      </c>
      <c r="AD439" t="s">
        <v>81</v>
      </c>
      <c r="AM439">
        <v>6045318426</v>
      </c>
      <c r="AN439">
        <v>6045318159</v>
      </c>
      <c r="AO439" t="s">
        <v>3449</v>
      </c>
      <c r="AR439" t="s">
        <v>3118</v>
      </c>
      <c r="AS439" t="s">
        <v>3119</v>
      </c>
      <c r="AW439" t="s">
        <v>3119</v>
      </c>
      <c r="AX439" t="s">
        <v>3119</v>
      </c>
      <c r="AY439" t="s">
        <v>3119</v>
      </c>
      <c r="AZ439" t="s">
        <v>3119</v>
      </c>
      <c r="BA439" t="s">
        <v>3119</v>
      </c>
      <c r="BB439" t="s">
        <v>3119</v>
      </c>
      <c r="BC439" t="s">
        <v>3119</v>
      </c>
      <c r="BD439" t="s">
        <v>3118</v>
      </c>
      <c r="BE439" t="s">
        <v>3118</v>
      </c>
      <c r="BF439" t="s">
        <v>3118</v>
      </c>
      <c r="BG439" t="s">
        <v>3118</v>
      </c>
      <c r="BH439" t="s">
        <v>3118</v>
      </c>
      <c r="BI439" t="str">
        <f t="shared" si="33"/>
        <v>Yes</v>
      </c>
      <c r="BJ439" t="str">
        <f t="shared" si="34"/>
        <v>Yes</v>
      </c>
      <c r="BK439" t="str">
        <f t="shared" si="35"/>
        <v>No</v>
      </c>
    </row>
    <row r="440" spans="16:63" x14ac:dyDescent="0.25">
      <c r="P440" t="str">
        <f t="shared" si="31"/>
        <v>036Public School122</v>
      </c>
      <c r="Q440">
        <f t="shared" si="32"/>
        <v>122</v>
      </c>
      <c r="R440" s="179" t="s">
        <v>98</v>
      </c>
      <c r="S440" s="179" t="s">
        <v>5766</v>
      </c>
      <c r="T440" t="s">
        <v>1460</v>
      </c>
      <c r="U440" t="s">
        <v>5767</v>
      </c>
      <c r="V440" t="s">
        <v>4226</v>
      </c>
      <c r="W440" t="s">
        <v>4152</v>
      </c>
      <c r="X440" t="s">
        <v>5768</v>
      </c>
      <c r="Z440" t="s">
        <v>281</v>
      </c>
      <c r="AA440" t="s">
        <v>1201</v>
      </c>
      <c r="AB440" t="s">
        <v>3203</v>
      </c>
      <c r="AD440" t="s">
        <v>81</v>
      </c>
      <c r="AM440">
        <v>6045411613</v>
      </c>
      <c r="AN440">
        <v>6045310448</v>
      </c>
      <c r="AO440" t="s">
        <v>2937</v>
      </c>
      <c r="AR440" t="s">
        <v>3118</v>
      </c>
      <c r="AS440" t="s">
        <v>3119</v>
      </c>
      <c r="AW440" t="s">
        <v>3119</v>
      </c>
      <c r="AX440" t="s">
        <v>3119</v>
      </c>
      <c r="AY440" t="s">
        <v>3119</v>
      </c>
      <c r="AZ440" t="s">
        <v>3119</v>
      </c>
      <c r="BA440" t="s">
        <v>3119</v>
      </c>
      <c r="BB440" t="s">
        <v>3119</v>
      </c>
      <c r="BC440" t="s">
        <v>3119</v>
      </c>
      <c r="BD440" t="s">
        <v>3118</v>
      </c>
      <c r="BE440" t="s">
        <v>3118</v>
      </c>
      <c r="BF440" t="s">
        <v>3118</v>
      </c>
      <c r="BG440" t="s">
        <v>3118</v>
      </c>
      <c r="BH440" t="s">
        <v>3118</v>
      </c>
      <c r="BI440" t="str">
        <f t="shared" si="33"/>
        <v>Yes</v>
      </c>
      <c r="BJ440" t="str">
        <f t="shared" si="34"/>
        <v>Yes</v>
      </c>
      <c r="BK440" t="str">
        <f t="shared" si="35"/>
        <v>No</v>
      </c>
    </row>
    <row r="441" spans="16:63" x14ac:dyDescent="0.25">
      <c r="P441" t="str">
        <f t="shared" si="31"/>
        <v>036Public School123</v>
      </c>
      <c r="Q441">
        <f t="shared" si="32"/>
        <v>123</v>
      </c>
      <c r="R441" s="179" t="s">
        <v>98</v>
      </c>
      <c r="S441" s="179" t="s">
        <v>5769</v>
      </c>
      <c r="T441" t="s">
        <v>1872</v>
      </c>
      <c r="U441" t="s">
        <v>5770</v>
      </c>
      <c r="V441" t="s">
        <v>4226</v>
      </c>
      <c r="W441" t="s">
        <v>4152</v>
      </c>
      <c r="X441" t="s">
        <v>5771</v>
      </c>
      <c r="Z441" t="s">
        <v>144</v>
      </c>
      <c r="AA441" t="s">
        <v>2662</v>
      </c>
      <c r="AB441" t="s">
        <v>3203</v>
      </c>
      <c r="AD441" t="s">
        <v>81</v>
      </c>
      <c r="AM441">
        <v>7785714080</v>
      </c>
      <c r="AN441">
        <v>7785714089</v>
      </c>
      <c r="AO441" t="s">
        <v>3450</v>
      </c>
      <c r="AR441" t="s">
        <v>3118</v>
      </c>
      <c r="AS441" t="s">
        <v>3119</v>
      </c>
      <c r="AW441" t="s">
        <v>3119</v>
      </c>
      <c r="AX441" t="s">
        <v>3119</v>
      </c>
      <c r="AY441" t="s">
        <v>3119</v>
      </c>
      <c r="AZ441" t="s">
        <v>3119</v>
      </c>
      <c r="BA441" t="s">
        <v>3119</v>
      </c>
      <c r="BB441" t="s">
        <v>3119</v>
      </c>
      <c r="BC441" t="s">
        <v>3119</v>
      </c>
      <c r="BD441" t="s">
        <v>3118</v>
      </c>
      <c r="BE441" t="s">
        <v>3118</v>
      </c>
      <c r="BF441" t="s">
        <v>3118</v>
      </c>
      <c r="BG441" t="s">
        <v>3118</v>
      </c>
      <c r="BH441" t="s">
        <v>3118</v>
      </c>
      <c r="BI441" t="str">
        <f t="shared" si="33"/>
        <v>Yes</v>
      </c>
      <c r="BJ441" t="str">
        <f t="shared" si="34"/>
        <v>Yes</v>
      </c>
      <c r="BK441" t="str">
        <f t="shared" si="35"/>
        <v>No</v>
      </c>
    </row>
    <row r="442" spans="16:63" x14ac:dyDescent="0.25">
      <c r="P442" t="str">
        <f t="shared" si="31"/>
        <v>036Public School124</v>
      </c>
      <c r="Q442">
        <f t="shared" si="32"/>
        <v>124</v>
      </c>
      <c r="R442" s="179" t="s">
        <v>98</v>
      </c>
      <c r="S442" s="179" t="s">
        <v>5772</v>
      </c>
      <c r="T442" t="s">
        <v>930</v>
      </c>
      <c r="U442" t="s">
        <v>5773</v>
      </c>
      <c r="V442" t="s">
        <v>4226</v>
      </c>
      <c r="W442" t="s">
        <v>4152</v>
      </c>
      <c r="X442" t="s">
        <v>5774</v>
      </c>
      <c r="Z442" t="s">
        <v>2523</v>
      </c>
      <c r="AA442" t="s">
        <v>3415</v>
      </c>
      <c r="AB442" t="s">
        <v>3203</v>
      </c>
      <c r="AD442" t="s">
        <v>81</v>
      </c>
      <c r="AM442">
        <v>6045740044</v>
      </c>
      <c r="AN442">
        <v>6045742760</v>
      </c>
      <c r="AO442" t="s">
        <v>931</v>
      </c>
      <c r="AR442" t="s">
        <v>3118</v>
      </c>
      <c r="AS442" t="s">
        <v>3119</v>
      </c>
      <c r="AW442" t="s">
        <v>3119</v>
      </c>
      <c r="AX442" t="s">
        <v>3119</v>
      </c>
      <c r="AY442" t="s">
        <v>3119</v>
      </c>
      <c r="AZ442" t="s">
        <v>3119</v>
      </c>
      <c r="BA442" t="s">
        <v>3119</v>
      </c>
      <c r="BB442" t="s">
        <v>3119</v>
      </c>
      <c r="BC442" t="s">
        <v>3119</v>
      </c>
      <c r="BD442" t="s">
        <v>3118</v>
      </c>
      <c r="BE442" t="s">
        <v>3118</v>
      </c>
      <c r="BF442" t="s">
        <v>3118</v>
      </c>
      <c r="BG442" t="s">
        <v>3118</v>
      </c>
      <c r="BH442" t="s">
        <v>3118</v>
      </c>
      <c r="BI442" t="str">
        <f t="shared" si="33"/>
        <v>Yes</v>
      </c>
      <c r="BJ442" t="str">
        <f t="shared" si="34"/>
        <v>Yes</v>
      </c>
      <c r="BK442" t="str">
        <f t="shared" si="35"/>
        <v>No</v>
      </c>
    </row>
    <row r="443" spans="16:63" x14ac:dyDescent="0.25">
      <c r="P443" t="str">
        <f t="shared" si="31"/>
        <v>036Public School125</v>
      </c>
      <c r="Q443">
        <f t="shared" si="32"/>
        <v>125</v>
      </c>
      <c r="R443" s="179" t="s">
        <v>98</v>
      </c>
      <c r="S443" s="179" t="s">
        <v>5775</v>
      </c>
      <c r="T443" t="s">
        <v>740</v>
      </c>
      <c r="U443" t="s">
        <v>5776</v>
      </c>
      <c r="V443" t="s">
        <v>4226</v>
      </c>
      <c r="W443" t="s">
        <v>4152</v>
      </c>
      <c r="X443" t="s">
        <v>5777</v>
      </c>
      <c r="Z443" t="s">
        <v>662</v>
      </c>
      <c r="AA443" t="s">
        <v>1945</v>
      </c>
      <c r="AB443" t="s">
        <v>3203</v>
      </c>
      <c r="AD443" t="s">
        <v>81</v>
      </c>
      <c r="AO443" t="s">
        <v>3451</v>
      </c>
      <c r="AR443" t="s">
        <v>3118</v>
      </c>
      <c r="AS443" t="s">
        <v>3119</v>
      </c>
      <c r="AW443" t="s">
        <v>3119</v>
      </c>
      <c r="AX443" t="s">
        <v>3119</v>
      </c>
      <c r="AY443" t="s">
        <v>3119</v>
      </c>
      <c r="AZ443" t="s">
        <v>3119</v>
      </c>
      <c r="BA443" t="s">
        <v>3119</v>
      </c>
      <c r="BB443" t="s">
        <v>3119</v>
      </c>
      <c r="BC443" t="s">
        <v>3119</v>
      </c>
      <c r="BD443" t="s">
        <v>3118</v>
      </c>
      <c r="BE443" t="s">
        <v>3118</v>
      </c>
      <c r="BF443" t="s">
        <v>3118</v>
      </c>
      <c r="BG443" t="s">
        <v>3118</v>
      </c>
      <c r="BH443" t="s">
        <v>3118</v>
      </c>
      <c r="BI443" t="str">
        <f t="shared" si="33"/>
        <v>Yes</v>
      </c>
      <c r="BJ443" t="str">
        <f t="shared" si="34"/>
        <v>Yes</v>
      </c>
      <c r="BK443" t="str">
        <f t="shared" si="35"/>
        <v>No</v>
      </c>
    </row>
    <row r="444" spans="16:63" x14ac:dyDescent="0.25">
      <c r="P444" t="str">
        <f t="shared" si="31"/>
        <v>036Public School126</v>
      </c>
      <c r="Q444">
        <f t="shared" si="32"/>
        <v>126</v>
      </c>
      <c r="R444" s="179" t="s">
        <v>98</v>
      </c>
      <c r="S444" s="179" t="s">
        <v>5778</v>
      </c>
      <c r="T444" t="s">
        <v>2060</v>
      </c>
      <c r="U444" t="s">
        <v>5779</v>
      </c>
      <c r="V444" t="s">
        <v>4226</v>
      </c>
      <c r="W444" t="s">
        <v>4152</v>
      </c>
      <c r="X444" t="s">
        <v>5780</v>
      </c>
      <c r="Z444" t="s">
        <v>215</v>
      </c>
      <c r="AA444" t="s">
        <v>992</v>
      </c>
      <c r="AB444" t="s">
        <v>3203</v>
      </c>
      <c r="AD444" t="s">
        <v>81</v>
      </c>
      <c r="AM444">
        <v>6045952767</v>
      </c>
      <c r="AN444">
        <v>6045952769</v>
      </c>
      <c r="AO444" t="s">
        <v>2939</v>
      </c>
      <c r="AR444" t="s">
        <v>3118</v>
      </c>
      <c r="AS444" t="s">
        <v>3119</v>
      </c>
      <c r="AW444" t="s">
        <v>3119</v>
      </c>
      <c r="AX444" t="s">
        <v>3119</v>
      </c>
      <c r="AY444" t="s">
        <v>3119</v>
      </c>
      <c r="AZ444" t="s">
        <v>3119</v>
      </c>
      <c r="BA444" t="s">
        <v>3119</v>
      </c>
      <c r="BB444" t="s">
        <v>3119</v>
      </c>
      <c r="BC444" t="s">
        <v>3119</v>
      </c>
      <c r="BD444" t="s">
        <v>3118</v>
      </c>
      <c r="BE444" t="s">
        <v>3118</v>
      </c>
      <c r="BF444" t="s">
        <v>3118</v>
      </c>
      <c r="BG444" t="s">
        <v>3118</v>
      </c>
      <c r="BH444" t="s">
        <v>3118</v>
      </c>
      <c r="BI444" t="str">
        <f t="shared" si="33"/>
        <v>Yes</v>
      </c>
      <c r="BJ444" t="str">
        <f t="shared" si="34"/>
        <v>Yes</v>
      </c>
      <c r="BK444" t="str">
        <f t="shared" si="35"/>
        <v>No</v>
      </c>
    </row>
    <row r="445" spans="16:63" x14ac:dyDescent="0.25">
      <c r="P445" t="str">
        <f t="shared" si="31"/>
        <v>036Public School127</v>
      </c>
      <c r="Q445">
        <f t="shared" si="32"/>
        <v>127</v>
      </c>
      <c r="R445" s="179" t="s">
        <v>98</v>
      </c>
      <c r="S445" s="179" t="s">
        <v>5781</v>
      </c>
      <c r="T445" t="s">
        <v>1773</v>
      </c>
      <c r="U445" t="s">
        <v>5782</v>
      </c>
      <c r="V445" t="s">
        <v>4226</v>
      </c>
      <c r="W445" t="s">
        <v>4152</v>
      </c>
      <c r="X445" t="s">
        <v>5783</v>
      </c>
      <c r="Z445" t="s">
        <v>124</v>
      </c>
      <c r="AA445" t="s">
        <v>2668</v>
      </c>
      <c r="AB445" t="s">
        <v>3203</v>
      </c>
      <c r="AD445" t="s">
        <v>81</v>
      </c>
      <c r="AM445">
        <v>6045942408</v>
      </c>
      <c r="AN445">
        <v>6045942336</v>
      </c>
      <c r="AO445" t="s">
        <v>1774</v>
      </c>
      <c r="AR445" t="s">
        <v>3118</v>
      </c>
      <c r="AS445" t="s">
        <v>3119</v>
      </c>
      <c r="AW445" t="s">
        <v>3119</v>
      </c>
      <c r="AX445" t="s">
        <v>3119</v>
      </c>
      <c r="AY445" t="s">
        <v>3119</v>
      </c>
      <c r="AZ445" t="s">
        <v>3119</v>
      </c>
      <c r="BA445" t="s">
        <v>3119</v>
      </c>
      <c r="BB445" t="s">
        <v>3119</v>
      </c>
      <c r="BC445" t="s">
        <v>3119</v>
      </c>
      <c r="BD445" t="s">
        <v>3118</v>
      </c>
      <c r="BE445" t="s">
        <v>3118</v>
      </c>
      <c r="BF445" t="s">
        <v>3118</v>
      </c>
      <c r="BG445" t="s">
        <v>3118</v>
      </c>
      <c r="BH445" t="s">
        <v>3118</v>
      </c>
      <c r="BI445" t="str">
        <f t="shared" si="33"/>
        <v>Yes</v>
      </c>
      <c r="BJ445" t="str">
        <f t="shared" si="34"/>
        <v>Yes</v>
      </c>
      <c r="BK445" t="str">
        <f t="shared" si="35"/>
        <v>No</v>
      </c>
    </row>
    <row r="446" spans="16:63" x14ac:dyDescent="0.25">
      <c r="P446" t="str">
        <f t="shared" si="31"/>
        <v>036Public School128</v>
      </c>
      <c r="Q446">
        <f t="shared" si="32"/>
        <v>128</v>
      </c>
      <c r="R446" s="179" t="s">
        <v>98</v>
      </c>
      <c r="S446" s="179" t="s">
        <v>5784</v>
      </c>
      <c r="T446" t="s">
        <v>2284</v>
      </c>
      <c r="U446" t="s">
        <v>5785</v>
      </c>
      <c r="V446" t="s">
        <v>4226</v>
      </c>
      <c r="W446" t="s">
        <v>4152</v>
      </c>
      <c r="X446" t="s">
        <v>5786</v>
      </c>
      <c r="Z446" t="s">
        <v>181</v>
      </c>
      <c r="AA446" t="s">
        <v>1036</v>
      </c>
      <c r="AB446" t="s">
        <v>3203</v>
      </c>
      <c r="AD446" t="s">
        <v>81</v>
      </c>
      <c r="AM446">
        <v>6042359836</v>
      </c>
      <c r="AN446">
        <v>7785479487</v>
      </c>
      <c r="AO446" t="s">
        <v>3452</v>
      </c>
      <c r="AR446" t="s">
        <v>3118</v>
      </c>
      <c r="AS446" t="s">
        <v>3118</v>
      </c>
      <c r="AW446" t="s">
        <v>3118</v>
      </c>
      <c r="AX446" t="s">
        <v>3118</v>
      </c>
      <c r="AY446" t="s">
        <v>3118</v>
      </c>
      <c r="AZ446" t="s">
        <v>3118</v>
      </c>
      <c r="BA446" t="s">
        <v>3118</v>
      </c>
      <c r="BB446" t="s">
        <v>3118</v>
      </c>
      <c r="BC446" t="s">
        <v>3118</v>
      </c>
      <c r="BD446" t="s">
        <v>3119</v>
      </c>
      <c r="BE446" t="s">
        <v>3119</v>
      </c>
      <c r="BF446" t="s">
        <v>3119</v>
      </c>
      <c r="BG446" t="s">
        <v>3119</v>
      </c>
      <c r="BH446" t="s">
        <v>3119</v>
      </c>
      <c r="BI446" t="str">
        <f t="shared" si="33"/>
        <v>No</v>
      </c>
      <c r="BJ446" t="str">
        <f t="shared" si="34"/>
        <v>No</v>
      </c>
      <c r="BK446" t="str">
        <f t="shared" si="35"/>
        <v>Yes</v>
      </c>
    </row>
    <row r="447" spans="16:63" x14ac:dyDescent="0.25">
      <c r="P447" t="str">
        <f t="shared" si="31"/>
        <v>036Public School129</v>
      </c>
      <c r="Q447">
        <f t="shared" si="32"/>
        <v>129</v>
      </c>
      <c r="R447" s="179" t="s">
        <v>98</v>
      </c>
      <c r="S447" s="179" t="s">
        <v>5787</v>
      </c>
      <c r="T447" t="s">
        <v>2940</v>
      </c>
      <c r="U447" t="s">
        <v>5788</v>
      </c>
      <c r="V447" t="s">
        <v>4226</v>
      </c>
      <c r="W447" t="s">
        <v>4152</v>
      </c>
      <c r="X447" t="s">
        <v>5789</v>
      </c>
      <c r="Z447" t="s">
        <v>1571</v>
      </c>
      <c r="AA447" t="s">
        <v>1290</v>
      </c>
      <c r="AB447" t="s">
        <v>3203</v>
      </c>
      <c r="AD447" t="s">
        <v>81</v>
      </c>
      <c r="AO447" t="s">
        <v>2942</v>
      </c>
      <c r="AR447" t="s">
        <v>3118</v>
      </c>
      <c r="AS447" t="s">
        <v>3119</v>
      </c>
      <c r="AW447" t="s">
        <v>3119</v>
      </c>
      <c r="AX447" t="s">
        <v>3119</v>
      </c>
      <c r="AY447" t="s">
        <v>3119</v>
      </c>
      <c r="AZ447" t="s">
        <v>3119</v>
      </c>
      <c r="BA447" t="s">
        <v>3119</v>
      </c>
      <c r="BB447" t="s">
        <v>3119</v>
      </c>
      <c r="BC447" t="s">
        <v>3119</v>
      </c>
      <c r="BD447" t="s">
        <v>3118</v>
      </c>
      <c r="BE447" t="s">
        <v>3118</v>
      </c>
      <c r="BF447" t="s">
        <v>3118</v>
      </c>
      <c r="BG447" t="s">
        <v>3118</v>
      </c>
      <c r="BH447" t="s">
        <v>3118</v>
      </c>
      <c r="BI447" t="str">
        <f t="shared" si="33"/>
        <v>Yes</v>
      </c>
      <c r="BJ447" t="str">
        <f t="shared" si="34"/>
        <v>Yes</v>
      </c>
      <c r="BK447" t="str">
        <f t="shared" si="35"/>
        <v>No</v>
      </c>
    </row>
    <row r="448" spans="16:63" x14ac:dyDescent="0.25">
      <c r="P448" t="str">
        <f t="shared" si="31"/>
        <v>036Public School130</v>
      </c>
      <c r="Q448">
        <f t="shared" si="32"/>
        <v>130</v>
      </c>
      <c r="R448" s="179" t="s">
        <v>98</v>
      </c>
      <c r="S448" s="179" t="s">
        <v>5790</v>
      </c>
      <c r="T448" t="s">
        <v>2943</v>
      </c>
      <c r="U448" t="s">
        <v>5791</v>
      </c>
      <c r="V448" t="s">
        <v>4226</v>
      </c>
      <c r="W448" t="s">
        <v>4152</v>
      </c>
      <c r="X448" t="s">
        <v>5792</v>
      </c>
      <c r="Z448" t="s">
        <v>91</v>
      </c>
      <c r="AA448" t="s">
        <v>2944</v>
      </c>
      <c r="AB448" t="s">
        <v>3203</v>
      </c>
      <c r="AD448" t="s">
        <v>81</v>
      </c>
      <c r="AM448">
        <v>6045958890</v>
      </c>
      <c r="AN448">
        <v>6045958891</v>
      </c>
      <c r="AO448" t="s">
        <v>1324</v>
      </c>
      <c r="AR448" t="s">
        <v>3118</v>
      </c>
      <c r="AS448" t="s">
        <v>3118</v>
      </c>
      <c r="AW448" t="s">
        <v>3118</v>
      </c>
      <c r="AX448" t="s">
        <v>3118</v>
      </c>
      <c r="AY448" t="s">
        <v>3118</v>
      </c>
      <c r="AZ448" t="s">
        <v>3118</v>
      </c>
      <c r="BA448" t="s">
        <v>3118</v>
      </c>
      <c r="BB448" t="s">
        <v>3118</v>
      </c>
      <c r="BC448" t="s">
        <v>3118</v>
      </c>
      <c r="BD448" t="s">
        <v>3119</v>
      </c>
      <c r="BE448" t="s">
        <v>3119</v>
      </c>
      <c r="BF448" t="s">
        <v>3119</v>
      </c>
      <c r="BG448" t="s">
        <v>3119</v>
      </c>
      <c r="BH448" t="s">
        <v>3119</v>
      </c>
      <c r="BI448" t="str">
        <f t="shared" si="33"/>
        <v>No</v>
      </c>
      <c r="BJ448" t="str">
        <f t="shared" si="34"/>
        <v>No</v>
      </c>
      <c r="BK448" t="str">
        <f t="shared" si="35"/>
        <v>Yes</v>
      </c>
    </row>
    <row r="449" spans="16:63" x14ac:dyDescent="0.25">
      <c r="P449" t="str">
        <f t="shared" si="31"/>
        <v>036Public School131</v>
      </c>
      <c r="Q449">
        <f t="shared" si="32"/>
        <v>131</v>
      </c>
      <c r="R449" s="179" t="s">
        <v>98</v>
      </c>
      <c r="S449" s="179" t="s">
        <v>5793</v>
      </c>
      <c r="T449" t="s">
        <v>8674</v>
      </c>
      <c r="U449" t="s">
        <v>5794</v>
      </c>
      <c r="V449" t="s">
        <v>4226</v>
      </c>
      <c r="W449" t="s">
        <v>4152</v>
      </c>
      <c r="X449" t="s">
        <v>5795</v>
      </c>
      <c r="Z449" t="s">
        <v>2945</v>
      </c>
      <c r="AA449" t="s">
        <v>2497</v>
      </c>
      <c r="AB449" t="s">
        <v>3203</v>
      </c>
      <c r="AD449" t="s">
        <v>81</v>
      </c>
      <c r="AM449">
        <v>6045924263</v>
      </c>
      <c r="AN449">
        <v>6045956346</v>
      </c>
      <c r="AO449" t="s">
        <v>2946</v>
      </c>
      <c r="AR449" t="s">
        <v>3118</v>
      </c>
      <c r="AS449" t="s">
        <v>3118</v>
      </c>
      <c r="AW449" t="s">
        <v>3118</v>
      </c>
      <c r="AX449" t="s">
        <v>3118</v>
      </c>
      <c r="AY449" t="s">
        <v>3118</v>
      </c>
      <c r="AZ449" t="s">
        <v>3118</v>
      </c>
      <c r="BA449" t="s">
        <v>3118</v>
      </c>
      <c r="BB449" t="s">
        <v>3118</v>
      </c>
      <c r="BC449" t="s">
        <v>3118</v>
      </c>
      <c r="BD449" t="s">
        <v>3119</v>
      </c>
      <c r="BE449" t="s">
        <v>3119</v>
      </c>
      <c r="BF449" t="s">
        <v>3119</v>
      </c>
      <c r="BG449" t="s">
        <v>3118</v>
      </c>
      <c r="BH449" t="s">
        <v>3119</v>
      </c>
      <c r="BI449" t="str">
        <f t="shared" si="33"/>
        <v>No</v>
      </c>
      <c r="BJ449" t="str">
        <f t="shared" si="34"/>
        <v>No</v>
      </c>
      <c r="BK449" t="str">
        <f t="shared" si="35"/>
        <v>Yes</v>
      </c>
    </row>
    <row r="450" spans="16:63" x14ac:dyDescent="0.25">
      <c r="P450" t="str">
        <f t="shared" ref="P450:P513" si="36">R450&amp;AD450&amp;Q450</f>
        <v>036Public School132</v>
      </c>
      <c r="Q450">
        <f t="shared" ref="Q450:Q513" si="37">IF(R449=R450,Q449+1,1)</f>
        <v>132</v>
      </c>
      <c r="R450" s="179" t="s">
        <v>98</v>
      </c>
      <c r="S450" s="179" t="s">
        <v>5796</v>
      </c>
      <c r="T450" t="s">
        <v>1387</v>
      </c>
      <c r="U450" t="s">
        <v>5797</v>
      </c>
      <c r="V450" t="s">
        <v>4226</v>
      </c>
      <c r="W450" t="s">
        <v>4152</v>
      </c>
      <c r="X450" t="s">
        <v>5798</v>
      </c>
      <c r="Z450" t="s">
        <v>1960</v>
      </c>
      <c r="AA450" t="s">
        <v>2870</v>
      </c>
      <c r="AB450" t="s">
        <v>3203</v>
      </c>
      <c r="AD450" t="s">
        <v>81</v>
      </c>
      <c r="AM450">
        <v>6045945458</v>
      </c>
      <c r="AN450">
        <v>6045944689</v>
      </c>
      <c r="AO450" t="s">
        <v>1388</v>
      </c>
      <c r="AR450" t="s">
        <v>3118</v>
      </c>
      <c r="AS450" t="s">
        <v>3118</v>
      </c>
      <c r="AW450" t="s">
        <v>3118</v>
      </c>
      <c r="AX450" t="s">
        <v>3118</v>
      </c>
      <c r="AY450" t="s">
        <v>3118</v>
      </c>
      <c r="AZ450" t="s">
        <v>3118</v>
      </c>
      <c r="BA450" t="s">
        <v>3118</v>
      </c>
      <c r="BB450" t="s">
        <v>3118</v>
      </c>
      <c r="BC450" t="s">
        <v>3118</v>
      </c>
      <c r="BD450" t="s">
        <v>3119</v>
      </c>
      <c r="BE450" t="s">
        <v>3119</v>
      </c>
      <c r="BF450" t="s">
        <v>3119</v>
      </c>
      <c r="BG450" t="s">
        <v>3119</v>
      </c>
      <c r="BH450" t="s">
        <v>3119</v>
      </c>
      <c r="BI450" t="str">
        <f t="shared" si="33"/>
        <v>No</v>
      </c>
      <c r="BJ450" t="str">
        <f t="shared" si="34"/>
        <v>No</v>
      </c>
      <c r="BK450" t="str">
        <f t="shared" si="35"/>
        <v>Yes</v>
      </c>
    </row>
    <row r="451" spans="16:63" x14ac:dyDescent="0.25">
      <c r="P451" t="str">
        <f t="shared" si="36"/>
        <v>036Public School133</v>
      </c>
      <c r="Q451">
        <f t="shared" si="37"/>
        <v>133</v>
      </c>
      <c r="R451" s="179" t="s">
        <v>98</v>
      </c>
      <c r="S451" s="179" t="s">
        <v>5799</v>
      </c>
      <c r="T451" t="s">
        <v>1084</v>
      </c>
      <c r="U451" t="s">
        <v>5800</v>
      </c>
      <c r="V451" t="s">
        <v>4226</v>
      </c>
      <c r="W451" t="s">
        <v>4152</v>
      </c>
      <c r="X451" t="s">
        <v>5801</v>
      </c>
      <c r="Z451" t="s">
        <v>155</v>
      </c>
      <c r="AA451" t="s">
        <v>2047</v>
      </c>
      <c r="AB451" t="s">
        <v>3203</v>
      </c>
      <c r="AD451" t="s">
        <v>81</v>
      </c>
      <c r="AM451">
        <v>6045886934</v>
      </c>
      <c r="AN451">
        <v>6045882139</v>
      </c>
      <c r="AO451" t="s">
        <v>3453</v>
      </c>
      <c r="AR451" t="s">
        <v>3118</v>
      </c>
      <c r="AS451" t="s">
        <v>3118</v>
      </c>
      <c r="AW451" t="s">
        <v>3118</v>
      </c>
      <c r="AX451" t="s">
        <v>3118</v>
      </c>
      <c r="AY451" t="s">
        <v>3118</v>
      </c>
      <c r="AZ451" t="s">
        <v>3118</v>
      </c>
      <c r="BA451" t="s">
        <v>3118</v>
      </c>
      <c r="BB451" t="s">
        <v>3118</v>
      </c>
      <c r="BC451" t="s">
        <v>3118</v>
      </c>
      <c r="BD451" t="s">
        <v>3119</v>
      </c>
      <c r="BE451" t="s">
        <v>3119</v>
      </c>
      <c r="BF451" t="s">
        <v>3119</v>
      </c>
      <c r="BG451" t="s">
        <v>3119</v>
      </c>
      <c r="BH451" t="s">
        <v>3119</v>
      </c>
      <c r="BI451" t="str">
        <f t="shared" ref="BI451:BI514" si="38">IF(OR(AR451="Y",AS451="Y"),"Yes","No")</f>
        <v>No</v>
      </c>
      <c r="BJ451" t="str">
        <f t="shared" ref="BJ451:BJ514" si="39">IF(OR(AW451="Y",AX451="Y",AY451="Y",AZ451="Y",BA451="Y",BB451="Y",BC451="Y"),"Yes","No")</f>
        <v>No</v>
      </c>
      <c r="BK451" t="str">
        <f t="shared" ref="BK451:BK514" si="40">IF(OR(BD451="Y",BE451="Y",BF451="Y",BG451="Y",BH451="Y"),"Yes","No")</f>
        <v>Yes</v>
      </c>
    </row>
    <row r="452" spans="16:63" x14ac:dyDescent="0.25">
      <c r="P452" t="str">
        <f t="shared" si="36"/>
        <v>036Public School134</v>
      </c>
      <c r="Q452">
        <f t="shared" si="37"/>
        <v>134</v>
      </c>
      <c r="R452" s="179" t="s">
        <v>98</v>
      </c>
      <c r="S452" s="179" t="s">
        <v>5802</v>
      </c>
      <c r="T452" t="s">
        <v>8675</v>
      </c>
      <c r="U452" t="s">
        <v>4225</v>
      </c>
      <c r="V452" t="s">
        <v>4226</v>
      </c>
      <c r="W452" t="s">
        <v>4152</v>
      </c>
      <c r="X452" t="s">
        <v>4227</v>
      </c>
      <c r="Z452" t="s">
        <v>603</v>
      </c>
      <c r="AA452" t="s">
        <v>1940</v>
      </c>
      <c r="AB452" t="s">
        <v>3203</v>
      </c>
      <c r="AD452" t="s">
        <v>81</v>
      </c>
      <c r="AM452">
        <v>6045956436</v>
      </c>
      <c r="AN452">
        <v>6045956400</v>
      </c>
      <c r="AO452" t="s">
        <v>2285</v>
      </c>
      <c r="AR452" t="s">
        <v>3118</v>
      </c>
      <c r="AS452" t="s">
        <v>3118</v>
      </c>
      <c r="AW452" t="s">
        <v>3118</v>
      </c>
      <c r="AX452" t="s">
        <v>3118</v>
      </c>
      <c r="AY452" t="s">
        <v>3118</v>
      </c>
      <c r="AZ452" t="s">
        <v>3118</v>
      </c>
      <c r="BA452" t="s">
        <v>3118</v>
      </c>
      <c r="BB452" t="s">
        <v>3118</v>
      </c>
      <c r="BC452" t="s">
        <v>3118</v>
      </c>
      <c r="BD452" t="s">
        <v>3118</v>
      </c>
      <c r="BE452" t="s">
        <v>3119</v>
      </c>
      <c r="BF452" t="s">
        <v>3119</v>
      </c>
      <c r="BG452" t="s">
        <v>3118</v>
      </c>
      <c r="BH452" t="s">
        <v>3119</v>
      </c>
      <c r="BI452" t="str">
        <f t="shared" si="38"/>
        <v>No</v>
      </c>
      <c r="BJ452" t="str">
        <f t="shared" si="39"/>
        <v>No</v>
      </c>
      <c r="BK452" t="str">
        <f t="shared" si="40"/>
        <v>Yes</v>
      </c>
    </row>
    <row r="453" spans="16:63" x14ac:dyDescent="0.25">
      <c r="P453" t="str">
        <f t="shared" si="36"/>
        <v>036Public School135</v>
      </c>
      <c r="Q453">
        <f t="shared" si="37"/>
        <v>135</v>
      </c>
      <c r="R453" s="179" t="s">
        <v>98</v>
      </c>
      <c r="S453" s="179" t="s">
        <v>5803</v>
      </c>
      <c r="T453" t="s">
        <v>525</v>
      </c>
      <c r="U453" t="s">
        <v>4229</v>
      </c>
      <c r="V453" t="s">
        <v>4226</v>
      </c>
      <c r="W453" t="s">
        <v>4152</v>
      </c>
      <c r="X453" t="s">
        <v>4230</v>
      </c>
      <c r="Z453" t="s">
        <v>307</v>
      </c>
      <c r="AA453" t="s">
        <v>2669</v>
      </c>
      <c r="AB453" t="s">
        <v>3203</v>
      </c>
      <c r="AD453" t="s">
        <v>81</v>
      </c>
      <c r="AM453">
        <v>6045810611</v>
      </c>
      <c r="AN453">
        <v>6045892273</v>
      </c>
      <c r="AO453" t="s">
        <v>2948</v>
      </c>
      <c r="AR453" t="s">
        <v>3118</v>
      </c>
      <c r="AS453" t="s">
        <v>3118</v>
      </c>
      <c r="AW453" t="s">
        <v>3118</v>
      </c>
      <c r="AX453" t="s">
        <v>3118</v>
      </c>
      <c r="AY453" t="s">
        <v>3118</v>
      </c>
      <c r="AZ453" t="s">
        <v>3118</v>
      </c>
      <c r="BA453" t="s">
        <v>3118</v>
      </c>
      <c r="BB453" t="s">
        <v>3118</v>
      </c>
      <c r="BC453" t="s">
        <v>3118</v>
      </c>
      <c r="BD453" t="s">
        <v>3118</v>
      </c>
      <c r="BE453" t="s">
        <v>3118</v>
      </c>
      <c r="BF453" t="s">
        <v>3118</v>
      </c>
      <c r="BG453" t="s">
        <v>3119</v>
      </c>
      <c r="BH453" t="s">
        <v>3119</v>
      </c>
      <c r="BI453" t="str">
        <f t="shared" si="38"/>
        <v>No</v>
      </c>
      <c r="BJ453" t="str">
        <f t="shared" si="39"/>
        <v>No</v>
      </c>
      <c r="BK453" t="str">
        <f t="shared" si="40"/>
        <v>Yes</v>
      </c>
    </row>
    <row r="454" spans="16:63" x14ac:dyDescent="0.25">
      <c r="P454" t="str">
        <f t="shared" si="36"/>
        <v>036Public School136</v>
      </c>
      <c r="Q454">
        <f t="shared" si="37"/>
        <v>136</v>
      </c>
      <c r="R454" s="179" t="s">
        <v>98</v>
      </c>
      <c r="S454" s="179" t="s">
        <v>5804</v>
      </c>
      <c r="T454" t="s">
        <v>1292</v>
      </c>
      <c r="U454" t="s">
        <v>4238</v>
      </c>
      <c r="V454" t="s">
        <v>4226</v>
      </c>
      <c r="W454" t="s">
        <v>4152</v>
      </c>
      <c r="X454" t="s">
        <v>4239</v>
      </c>
      <c r="Z454" t="s">
        <v>2531</v>
      </c>
      <c r="AA454" t="s">
        <v>2532</v>
      </c>
      <c r="AB454" t="s">
        <v>3203</v>
      </c>
      <c r="AD454" t="s">
        <v>81</v>
      </c>
      <c r="AM454">
        <v>6045834040</v>
      </c>
      <c r="AN454">
        <v>6045835600</v>
      </c>
      <c r="AO454" t="s">
        <v>2670</v>
      </c>
      <c r="AR454" t="s">
        <v>3118</v>
      </c>
      <c r="AS454" t="s">
        <v>3118</v>
      </c>
      <c r="AW454" t="s">
        <v>3118</v>
      </c>
      <c r="AX454" t="s">
        <v>3118</v>
      </c>
      <c r="AY454" t="s">
        <v>3118</v>
      </c>
      <c r="AZ454" t="s">
        <v>3118</v>
      </c>
      <c r="BA454" t="s">
        <v>3118</v>
      </c>
      <c r="BB454" t="s">
        <v>3118</v>
      </c>
      <c r="BC454" t="s">
        <v>3118</v>
      </c>
      <c r="BD454" t="s">
        <v>3118</v>
      </c>
      <c r="BE454" t="s">
        <v>3118</v>
      </c>
      <c r="BF454" t="s">
        <v>3118</v>
      </c>
      <c r="BG454" t="s">
        <v>3119</v>
      </c>
      <c r="BH454" t="s">
        <v>3119</v>
      </c>
      <c r="BI454" t="str">
        <f t="shared" si="38"/>
        <v>No</v>
      </c>
      <c r="BJ454" t="str">
        <f t="shared" si="39"/>
        <v>No</v>
      </c>
      <c r="BK454" t="str">
        <f t="shared" si="40"/>
        <v>Yes</v>
      </c>
    </row>
    <row r="455" spans="16:63" x14ac:dyDescent="0.25">
      <c r="P455" t="str">
        <f t="shared" si="36"/>
        <v>036Public School137</v>
      </c>
      <c r="Q455">
        <f t="shared" si="37"/>
        <v>137</v>
      </c>
      <c r="R455" s="179" t="s">
        <v>98</v>
      </c>
      <c r="S455" s="179" t="s">
        <v>5805</v>
      </c>
      <c r="T455" t="s">
        <v>2533</v>
      </c>
      <c r="U455" t="s">
        <v>5806</v>
      </c>
      <c r="V455" t="s">
        <v>4226</v>
      </c>
      <c r="W455" t="s">
        <v>4152</v>
      </c>
      <c r="X455" t="s">
        <v>4242</v>
      </c>
      <c r="Z455" t="s">
        <v>2180</v>
      </c>
      <c r="AA455" t="s">
        <v>2181</v>
      </c>
      <c r="AB455" t="s">
        <v>3203</v>
      </c>
      <c r="AD455" t="s">
        <v>81</v>
      </c>
      <c r="AM455">
        <v>6045360550</v>
      </c>
      <c r="AN455">
        <v>6045358046</v>
      </c>
      <c r="AO455" t="s">
        <v>1582</v>
      </c>
      <c r="AR455" t="s">
        <v>3118</v>
      </c>
      <c r="AS455" t="s">
        <v>3118</v>
      </c>
      <c r="AW455" t="s">
        <v>3118</v>
      </c>
      <c r="AX455" t="s">
        <v>3118</v>
      </c>
      <c r="AY455" t="s">
        <v>3118</v>
      </c>
      <c r="AZ455" t="s">
        <v>3118</v>
      </c>
      <c r="BA455" t="s">
        <v>3118</v>
      </c>
      <c r="BB455" t="s">
        <v>3118</v>
      </c>
      <c r="BC455" t="s">
        <v>3118</v>
      </c>
      <c r="BD455" t="s">
        <v>3118</v>
      </c>
      <c r="BE455" t="s">
        <v>3118</v>
      </c>
      <c r="BF455" t="s">
        <v>3118</v>
      </c>
      <c r="BG455" t="s">
        <v>3119</v>
      </c>
      <c r="BH455" t="s">
        <v>3119</v>
      </c>
      <c r="BI455" t="str">
        <f t="shared" si="38"/>
        <v>No</v>
      </c>
      <c r="BJ455" t="str">
        <f t="shared" si="39"/>
        <v>No</v>
      </c>
      <c r="BK455" t="str">
        <f t="shared" si="40"/>
        <v>Yes</v>
      </c>
    </row>
    <row r="456" spans="16:63" x14ac:dyDescent="0.25">
      <c r="P456" t="str">
        <f t="shared" si="36"/>
        <v>036Public School138</v>
      </c>
      <c r="Q456">
        <f t="shared" si="37"/>
        <v>138</v>
      </c>
      <c r="R456" s="179" t="s">
        <v>98</v>
      </c>
      <c r="S456" s="179" t="s">
        <v>5807</v>
      </c>
      <c r="T456" t="s">
        <v>544</v>
      </c>
      <c r="U456" t="s">
        <v>8676</v>
      </c>
      <c r="V456" t="s">
        <v>4226</v>
      </c>
      <c r="W456" t="s">
        <v>4152</v>
      </c>
      <c r="X456" t="s">
        <v>5808</v>
      </c>
      <c r="Z456" t="s">
        <v>240</v>
      </c>
      <c r="AA456" t="s">
        <v>526</v>
      </c>
      <c r="AB456" t="s">
        <v>3203</v>
      </c>
      <c r="AD456" t="s">
        <v>81</v>
      </c>
      <c r="AM456">
        <v>6045743615</v>
      </c>
      <c r="AN456">
        <v>6045749803</v>
      </c>
      <c r="AO456" t="s">
        <v>545</v>
      </c>
      <c r="AR456" t="s">
        <v>3118</v>
      </c>
      <c r="AS456" t="s">
        <v>3118</v>
      </c>
      <c r="AW456" t="s">
        <v>3118</v>
      </c>
      <c r="AX456" t="s">
        <v>3118</v>
      </c>
      <c r="AY456" t="s">
        <v>3118</v>
      </c>
      <c r="AZ456" t="s">
        <v>3118</v>
      </c>
      <c r="BA456" t="s">
        <v>3118</v>
      </c>
      <c r="BB456" t="s">
        <v>3118</v>
      </c>
      <c r="BC456" t="s">
        <v>3118</v>
      </c>
      <c r="BD456" t="s">
        <v>3118</v>
      </c>
      <c r="BE456" t="s">
        <v>3118</v>
      </c>
      <c r="BF456" t="s">
        <v>3119</v>
      </c>
      <c r="BG456" t="s">
        <v>3119</v>
      </c>
      <c r="BH456" t="s">
        <v>3119</v>
      </c>
      <c r="BI456" t="str">
        <f t="shared" si="38"/>
        <v>No</v>
      </c>
      <c r="BJ456" t="str">
        <f t="shared" si="39"/>
        <v>No</v>
      </c>
      <c r="BK456" t="str">
        <f t="shared" si="40"/>
        <v>Yes</v>
      </c>
    </row>
    <row r="457" spans="16:63" x14ac:dyDescent="0.25">
      <c r="P457" t="str">
        <f t="shared" si="36"/>
        <v>036Public School139</v>
      </c>
      <c r="Q457">
        <f t="shared" si="37"/>
        <v>139</v>
      </c>
      <c r="R457" s="179" t="s">
        <v>98</v>
      </c>
      <c r="S457" s="179" t="s">
        <v>5809</v>
      </c>
      <c r="T457" t="s">
        <v>2949</v>
      </c>
      <c r="U457" t="s">
        <v>5810</v>
      </c>
      <c r="V457" t="s">
        <v>4226</v>
      </c>
      <c r="W457" t="s">
        <v>4152</v>
      </c>
      <c r="X457" t="s">
        <v>4236</v>
      </c>
      <c r="Z457" t="s">
        <v>2573</v>
      </c>
      <c r="AA457" t="s">
        <v>2950</v>
      </c>
      <c r="AB457" t="s">
        <v>3203</v>
      </c>
      <c r="AD457" t="s">
        <v>81</v>
      </c>
      <c r="AM457">
        <v>6049519553</v>
      </c>
      <c r="AN457">
        <v>6049518982</v>
      </c>
      <c r="AO457" t="s">
        <v>897</v>
      </c>
      <c r="AR457" t="s">
        <v>3118</v>
      </c>
      <c r="AS457" t="s">
        <v>3118</v>
      </c>
      <c r="AW457" t="s">
        <v>3118</v>
      </c>
      <c r="AX457" t="s">
        <v>3118</v>
      </c>
      <c r="AY457" t="s">
        <v>3118</v>
      </c>
      <c r="AZ457" t="s">
        <v>3118</v>
      </c>
      <c r="BA457" t="s">
        <v>3118</v>
      </c>
      <c r="BB457" t="s">
        <v>3118</v>
      </c>
      <c r="BC457" t="s">
        <v>3118</v>
      </c>
      <c r="BD457" t="s">
        <v>3118</v>
      </c>
      <c r="BE457" t="s">
        <v>3118</v>
      </c>
      <c r="BF457" t="s">
        <v>3118</v>
      </c>
      <c r="BG457" t="s">
        <v>3118</v>
      </c>
      <c r="BH457" t="s">
        <v>3119</v>
      </c>
      <c r="BI457" t="str">
        <f t="shared" si="38"/>
        <v>No</v>
      </c>
      <c r="BJ457" t="str">
        <f t="shared" si="39"/>
        <v>No</v>
      </c>
      <c r="BK457" t="str">
        <f t="shared" si="40"/>
        <v>Yes</v>
      </c>
    </row>
    <row r="458" spans="16:63" x14ac:dyDescent="0.25">
      <c r="P458" t="str">
        <f t="shared" si="36"/>
        <v>036Public School140</v>
      </c>
      <c r="Q458">
        <f t="shared" si="37"/>
        <v>140</v>
      </c>
      <c r="R458" s="179" t="s">
        <v>98</v>
      </c>
      <c r="S458" s="179" t="s">
        <v>8677</v>
      </c>
      <c r="T458" t="s">
        <v>8678</v>
      </c>
      <c r="U458" t="s">
        <v>8679</v>
      </c>
      <c r="V458" t="s">
        <v>8680</v>
      </c>
      <c r="W458" t="s">
        <v>4152</v>
      </c>
      <c r="X458" t="s">
        <v>8681</v>
      </c>
      <c r="Z458" t="s">
        <v>2898</v>
      </c>
      <c r="AA458" t="s">
        <v>2899</v>
      </c>
      <c r="AB458" t="s">
        <v>3203</v>
      </c>
      <c r="AD458" t="s">
        <v>81</v>
      </c>
      <c r="AR458" t="s">
        <v>3118</v>
      </c>
      <c r="AS458" t="s">
        <v>3118</v>
      </c>
      <c r="AW458" t="s">
        <v>3118</v>
      </c>
      <c r="AX458" t="s">
        <v>3118</v>
      </c>
      <c r="AY458" t="s">
        <v>3118</v>
      </c>
      <c r="AZ458" t="s">
        <v>3118</v>
      </c>
      <c r="BA458" t="s">
        <v>3118</v>
      </c>
      <c r="BB458" t="s">
        <v>3118</v>
      </c>
      <c r="BC458" t="s">
        <v>3118</v>
      </c>
      <c r="BD458" t="s">
        <v>3118</v>
      </c>
      <c r="BE458" t="s">
        <v>3118</v>
      </c>
      <c r="BF458" t="s">
        <v>3118</v>
      </c>
      <c r="BG458" t="s">
        <v>3118</v>
      </c>
      <c r="BH458" t="s">
        <v>3118</v>
      </c>
      <c r="BI458" t="str">
        <f t="shared" si="38"/>
        <v>No</v>
      </c>
      <c r="BJ458" t="str">
        <f t="shared" si="39"/>
        <v>No</v>
      </c>
      <c r="BK458" t="str">
        <f t="shared" si="40"/>
        <v>No</v>
      </c>
    </row>
    <row r="459" spans="16:63" x14ac:dyDescent="0.25">
      <c r="P459" t="str">
        <f t="shared" si="36"/>
        <v>036Public School141</v>
      </c>
      <c r="Q459">
        <f t="shared" si="37"/>
        <v>141</v>
      </c>
      <c r="R459" s="179" t="s">
        <v>98</v>
      </c>
      <c r="S459" s="179" t="s">
        <v>8682</v>
      </c>
      <c r="T459" t="s">
        <v>8683</v>
      </c>
      <c r="U459" t="s">
        <v>8684</v>
      </c>
      <c r="V459" t="s">
        <v>8680</v>
      </c>
      <c r="W459" t="s">
        <v>4152</v>
      </c>
      <c r="X459" t="s">
        <v>8685</v>
      </c>
      <c r="Z459" t="s">
        <v>2159</v>
      </c>
      <c r="AA459" t="s">
        <v>9008</v>
      </c>
      <c r="AB459" t="s">
        <v>3203</v>
      </c>
      <c r="AD459" t="s">
        <v>81</v>
      </c>
      <c r="AO459" t="s">
        <v>9302</v>
      </c>
      <c r="AR459" t="s">
        <v>3118</v>
      </c>
      <c r="AS459" t="s">
        <v>3118</v>
      </c>
      <c r="AW459" t="s">
        <v>3118</v>
      </c>
      <c r="AX459" t="s">
        <v>3118</v>
      </c>
      <c r="AY459" t="s">
        <v>3118</v>
      </c>
      <c r="AZ459" t="s">
        <v>3118</v>
      </c>
      <c r="BA459" t="s">
        <v>3118</v>
      </c>
      <c r="BB459" t="s">
        <v>3118</v>
      </c>
      <c r="BC459" t="s">
        <v>3118</v>
      </c>
      <c r="BD459" t="s">
        <v>3118</v>
      </c>
      <c r="BE459" t="s">
        <v>3118</v>
      </c>
      <c r="BF459" t="s">
        <v>3118</v>
      </c>
      <c r="BG459" t="s">
        <v>3118</v>
      </c>
      <c r="BH459" t="s">
        <v>3118</v>
      </c>
      <c r="BI459" t="str">
        <f t="shared" si="38"/>
        <v>No</v>
      </c>
      <c r="BJ459" t="str">
        <f t="shared" si="39"/>
        <v>No</v>
      </c>
      <c r="BK459" t="str">
        <f t="shared" si="40"/>
        <v>No</v>
      </c>
    </row>
    <row r="460" spans="16:63" x14ac:dyDescent="0.25">
      <c r="P460" t="str">
        <f t="shared" si="36"/>
        <v>037Public School1</v>
      </c>
      <c r="Q460">
        <f t="shared" si="37"/>
        <v>1</v>
      </c>
      <c r="R460" s="179" t="s">
        <v>210</v>
      </c>
      <c r="S460" s="179" t="s">
        <v>4476</v>
      </c>
      <c r="T460" t="s">
        <v>641</v>
      </c>
      <c r="U460" t="s">
        <v>4477</v>
      </c>
      <c r="V460" t="s">
        <v>4478</v>
      </c>
      <c r="W460" t="s">
        <v>4152</v>
      </c>
      <c r="X460" t="s">
        <v>4479</v>
      </c>
      <c r="Z460" t="s">
        <v>659</v>
      </c>
      <c r="AA460" t="s">
        <v>526</v>
      </c>
      <c r="AB460" t="s">
        <v>3181</v>
      </c>
      <c r="AD460" t="s">
        <v>81</v>
      </c>
      <c r="AM460">
        <v>6049405550</v>
      </c>
      <c r="AN460">
        <v>6049405520</v>
      </c>
      <c r="AO460" t="s">
        <v>3183</v>
      </c>
      <c r="AR460" t="s">
        <v>3118</v>
      </c>
      <c r="AS460" t="s">
        <v>3118</v>
      </c>
      <c r="AW460" t="s">
        <v>3118</v>
      </c>
      <c r="AX460" t="s">
        <v>3118</v>
      </c>
      <c r="AY460" t="s">
        <v>3118</v>
      </c>
      <c r="AZ460" t="s">
        <v>3118</v>
      </c>
      <c r="BA460" t="s">
        <v>3118</v>
      </c>
      <c r="BB460" t="s">
        <v>3118</v>
      </c>
      <c r="BC460" t="s">
        <v>3118</v>
      </c>
      <c r="BD460" t="s">
        <v>3118</v>
      </c>
      <c r="BE460" t="s">
        <v>3118</v>
      </c>
      <c r="BF460" t="s">
        <v>3119</v>
      </c>
      <c r="BG460" t="s">
        <v>3118</v>
      </c>
      <c r="BH460" t="s">
        <v>3119</v>
      </c>
      <c r="BI460" t="str">
        <f t="shared" si="38"/>
        <v>No</v>
      </c>
      <c r="BJ460" t="str">
        <f t="shared" si="39"/>
        <v>No</v>
      </c>
      <c r="BK460" t="str">
        <f t="shared" si="40"/>
        <v>Yes</v>
      </c>
    </row>
    <row r="461" spans="16:63" x14ac:dyDescent="0.25">
      <c r="P461" t="str">
        <f t="shared" si="36"/>
        <v>037Public School2</v>
      </c>
      <c r="Q461">
        <f t="shared" si="37"/>
        <v>2</v>
      </c>
      <c r="R461" s="179" t="s">
        <v>210</v>
      </c>
      <c r="S461" s="179" t="s">
        <v>5811</v>
      </c>
      <c r="T461" t="s">
        <v>1090</v>
      </c>
      <c r="U461" t="s">
        <v>5812</v>
      </c>
      <c r="V461" t="s">
        <v>4478</v>
      </c>
      <c r="W461" t="s">
        <v>4152</v>
      </c>
      <c r="X461" t="s">
        <v>5813</v>
      </c>
      <c r="Z461" t="s">
        <v>2397</v>
      </c>
      <c r="AA461" t="s">
        <v>3096</v>
      </c>
      <c r="AB461" t="s">
        <v>3203</v>
      </c>
      <c r="AD461" t="s">
        <v>81</v>
      </c>
      <c r="AM461">
        <v>6049464158</v>
      </c>
      <c r="AN461">
        <v>6049464150</v>
      </c>
      <c r="AO461" t="s">
        <v>3454</v>
      </c>
      <c r="AR461" t="s">
        <v>3118</v>
      </c>
      <c r="AS461" t="s">
        <v>3119</v>
      </c>
      <c r="AW461" t="s">
        <v>3119</v>
      </c>
      <c r="AX461" t="s">
        <v>3119</v>
      </c>
      <c r="AY461" t="s">
        <v>3119</v>
      </c>
      <c r="AZ461" t="s">
        <v>3119</v>
      </c>
      <c r="BA461" t="s">
        <v>3119</v>
      </c>
      <c r="BB461" t="s">
        <v>3119</v>
      </c>
      <c r="BC461" t="s">
        <v>3119</v>
      </c>
      <c r="BD461" t="s">
        <v>3118</v>
      </c>
      <c r="BE461" t="s">
        <v>3118</v>
      </c>
      <c r="BF461" t="s">
        <v>3118</v>
      </c>
      <c r="BG461" t="s">
        <v>3118</v>
      </c>
      <c r="BH461" t="s">
        <v>3118</v>
      </c>
      <c r="BI461" t="str">
        <f t="shared" si="38"/>
        <v>Yes</v>
      </c>
      <c r="BJ461" t="str">
        <f t="shared" si="39"/>
        <v>Yes</v>
      </c>
      <c r="BK461" t="str">
        <f t="shared" si="40"/>
        <v>No</v>
      </c>
    </row>
    <row r="462" spans="16:63" x14ac:dyDescent="0.25">
      <c r="P462" t="str">
        <f t="shared" si="36"/>
        <v>037Public School3</v>
      </c>
      <c r="Q462">
        <f t="shared" si="37"/>
        <v>3</v>
      </c>
      <c r="R462" s="179" t="s">
        <v>210</v>
      </c>
      <c r="S462" s="179" t="s">
        <v>5814</v>
      </c>
      <c r="T462" t="s">
        <v>642</v>
      </c>
      <c r="U462" t="s">
        <v>5815</v>
      </c>
      <c r="V462" t="s">
        <v>4478</v>
      </c>
      <c r="W462" t="s">
        <v>4152</v>
      </c>
      <c r="X462" t="s">
        <v>5816</v>
      </c>
      <c r="Z462" t="s">
        <v>183</v>
      </c>
      <c r="AA462" t="s">
        <v>2535</v>
      </c>
      <c r="AB462" t="s">
        <v>3203</v>
      </c>
      <c r="AD462" t="s">
        <v>81</v>
      </c>
      <c r="AM462">
        <v>6049464194</v>
      </c>
      <c r="AN462">
        <v>6049465162</v>
      </c>
      <c r="AO462" t="s">
        <v>2677</v>
      </c>
      <c r="AR462" t="s">
        <v>3118</v>
      </c>
      <c r="AS462" t="s">
        <v>3118</v>
      </c>
      <c r="AW462" t="s">
        <v>3118</v>
      </c>
      <c r="AX462" t="s">
        <v>3118</v>
      </c>
      <c r="AY462" t="s">
        <v>3118</v>
      </c>
      <c r="AZ462" t="s">
        <v>3118</v>
      </c>
      <c r="BA462" t="s">
        <v>3118</v>
      </c>
      <c r="BB462" t="s">
        <v>3118</v>
      </c>
      <c r="BC462" t="s">
        <v>3118</v>
      </c>
      <c r="BD462" t="s">
        <v>3119</v>
      </c>
      <c r="BE462" t="s">
        <v>3119</v>
      </c>
      <c r="BF462" t="s">
        <v>3119</v>
      </c>
      <c r="BG462" t="s">
        <v>3119</v>
      </c>
      <c r="BH462" t="s">
        <v>3119</v>
      </c>
      <c r="BI462" t="str">
        <f t="shared" si="38"/>
        <v>No</v>
      </c>
      <c r="BJ462" t="str">
        <f t="shared" si="39"/>
        <v>No</v>
      </c>
      <c r="BK462" t="str">
        <f t="shared" si="40"/>
        <v>Yes</v>
      </c>
    </row>
    <row r="463" spans="16:63" x14ac:dyDescent="0.25">
      <c r="P463" t="str">
        <f t="shared" si="36"/>
        <v>037Public School4</v>
      </c>
      <c r="Q463">
        <f t="shared" si="37"/>
        <v>4</v>
      </c>
      <c r="R463" s="179" t="s">
        <v>210</v>
      </c>
      <c r="S463" s="179" t="s">
        <v>5817</v>
      </c>
      <c r="T463" t="s">
        <v>1430</v>
      </c>
      <c r="U463" t="s">
        <v>5818</v>
      </c>
      <c r="V463" t="s">
        <v>4478</v>
      </c>
      <c r="W463" t="s">
        <v>4152</v>
      </c>
      <c r="X463" t="s">
        <v>5819</v>
      </c>
      <c r="Z463" t="s">
        <v>1910</v>
      </c>
      <c r="AA463" t="s">
        <v>2680</v>
      </c>
      <c r="AB463" t="s">
        <v>3203</v>
      </c>
      <c r="AD463" t="s">
        <v>81</v>
      </c>
      <c r="AM463">
        <v>6045967481</v>
      </c>
      <c r="AN463">
        <v>6045943164</v>
      </c>
      <c r="AO463" t="s">
        <v>3479</v>
      </c>
      <c r="AR463" t="s">
        <v>3118</v>
      </c>
      <c r="AS463" t="s">
        <v>3119</v>
      </c>
      <c r="AW463" t="s">
        <v>3119</v>
      </c>
      <c r="AX463" t="s">
        <v>3119</v>
      </c>
      <c r="AY463" t="s">
        <v>3119</v>
      </c>
      <c r="AZ463" t="s">
        <v>3119</v>
      </c>
      <c r="BA463" t="s">
        <v>3119</v>
      </c>
      <c r="BB463" t="s">
        <v>3119</v>
      </c>
      <c r="BC463" t="s">
        <v>3119</v>
      </c>
      <c r="BD463" t="s">
        <v>3118</v>
      </c>
      <c r="BE463" t="s">
        <v>3118</v>
      </c>
      <c r="BF463" t="s">
        <v>3118</v>
      </c>
      <c r="BG463" t="s">
        <v>3118</v>
      </c>
      <c r="BH463" t="s">
        <v>3118</v>
      </c>
      <c r="BI463" t="str">
        <f t="shared" si="38"/>
        <v>Yes</v>
      </c>
      <c r="BJ463" t="str">
        <f t="shared" si="39"/>
        <v>Yes</v>
      </c>
      <c r="BK463" t="str">
        <f t="shared" si="40"/>
        <v>No</v>
      </c>
    </row>
    <row r="464" spans="16:63" x14ac:dyDescent="0.25">
      <c r="P464" t="str">
        <f t="shared" si="36"/>
        <v>037Public School5</v>
      </c>
      <c r="Q464">
        <f t="shared" si="37"/>
        <v>5</v>
      </c>
      <c r="R464" s="179" t="s">
        <v>210</v>
      </c>
      <c r="S464" s="179" t="s">
        <v>5820</v>
      </c>
      <c r="T464" t="s">
        <v>3456</v>
      </c>
      <c r="U464" t="s">
        <v>5821</v>
      </c>
      <c r="V464" t="s">
        <v>4478</v>
      </c>
      <c r="W464" t="s">
        <v>4152</v>
      </c>
      <c r="X464" t="s">
        <v>5822</v>
      </c>
      <c r="Z464" t="s">
        <v>173</v>
      </c>
      <c r="AA464" t="s">
        <v>3457</v>
      </c>
      <c r="AB464" t="s">
        <v>3203</v>
      </c>
      <c r="AD464" t="s">
        <v>81</v>
      </c>
      <c r="AM464">
        <v>6045961508</v>
      </c>
      <c r="AN464">
        <v>6045961643</v>
      </c>
      <c r="AO464" t="s">
        <v>3458</v>
      </c>
      <c r="AR464" t="s">
        <v>3118</v>
      </c>
      <c r="AS464" t="s">
        <v>3119</v>
      </c>
      <c r="AW464" t="s">
        <v>3119</v>
      </c>
      <c r="AX464" t="s">
        <v>3119</v>
      </c>
      <c r="AY464" t="s">
        <v>3119</v>
      </c>
      <c r="AZ464" t="s">
        <v>3119</v>
      </c>
      <c r="BA464" t="s">
        <v>3119</v>
      </c>
      <c r="BB464" t="s">
        <v>3119</v>
      </c>
      <c r="BC464" t="s">
        <v>3119</v>
      </c>
      <c r="BD464" t="s">
        <v>3118</v>
      </c>
      <c r="BE464" t="s">
        <v>3118</v>
      </c>
      <c r="BF464" t="s">
        <v>3118</v>
      </c>
      <c r="BG464" t="s">
        <v>3118</v>
      </c>
      <c r="BH464" t="s">
        <v>3118</v>
      </c>
      <c r="BI464" t="str">
        <f t="shared" si="38"/>
        <v>Yes</v>
      </c>
      <c r="BJ464" t="str">
        <f t="shared" si="39"/>
        <v>Yes</v>
      </c>
      <c r="BK464" t="str">
        <f t="shared" si="40"/>
        <v>No</v>
      </c>
    </row>
    <row r="465" spans="16:63" x14ac:dyDescent="0.25">
      <c r="P465" t="str">
        <f t="shared" si="36"/>
        <v>037Public School6</v>
      </c>
      <c r="Q465">
        <f t="shared" si="37"/>
        <v>6</v>
      </c>
      <c r="R465" s="179" t="s">
        <v>210</v>
      </c>
      <c r="S465" s="179" t="s">
        <v>5823</v>
      </c>
      <c r="T465" t="s">
        <v>211</v>
      </c>
      <c r="U465" t="s">
        <v>5824</v>
      </c>
      <c r="V465" t="s">
        <v>4478</v>
      </c>
      <c r="W465" t="s">
        <v>4152</v>
      </c>
      <c r="X465" t="s">
        <v>5825</v>
      </c>
      <c r="Z465" t="s">
        <v>313</v>
      </c>
      <c r="AA465" t="s">
        <v>260</v>
      </c>
      <c r="AB465" t="s">
        <v>3203</v>
      </c>
      <c r="AD465" t="s">
        <v>81</v>
      </c>
      <c r="AM465">
        <v>6045881204</v>
      </c>
      <c r="AN465">
        <v>6045881206</v>
      </c>
      <c r="AO465" t="s">
        <v>3459</v>
      </c>
      <c r="AR465" t="s">
        <v>3118</v>
      </c>
      <c r="AS465" t="s">
        <v>3119</v>
      </c>
      <c r="AW465" t="s">
        <v>3119</v>
      </c>
      <c r="AX465" t="s">
        <v>3119</v>
      </c>
      <c r="AY465" t="s">
        <v>3119</v>
      </c>
      <c r="AZ465" t="s">
        <v>3119</v>
      </c>
      <c r="BA465" t="s">
        <v>3119</v>
      </c>
      <c r="BB465" t="s">
        <v>3119</v>
      </c>
      <c r="BC465" t="s">
        <v>3119</v>
      </c>
      <c r="BD465" t="s">
        <v>3118</v>
      </c>
      <c r="BE465" t="s">
        <v>3118</v>
      </c>
      <c r="BF465" t="s">
        <v>3118</v>
      </c>
      <c r="BG465" t="s">
        <v>3118</v>
      </c>
      <c r="BH465" t="s">
        <v>3118</v>
      </c>
      <c r="BI465" t="str">
        <f t="shared" si="38"/>
        <v>Yes</v>
      </c>
      <c r="BJ465" t="str">
        <f t="shared" si="39"/>
        <v>Yes</v>
      </c>
      <c r="BK465" t="str">
        <f t="shared" si="40"/>
        <v>No</v>
      </c>
    </row>
    <row r="466" spans="16:63" x14ac:dyDescent="0.25">
      <c r="P466" t="str">
        <f t="shared" si="36"/>
        <v>037Public School7</v>
      </c>
      <c r="Q466">
        <f t="shared" si="37"/>
        <v>7</v>
      </c>
      <c r="R466" s="179" t="s">
        <v>210</v>
      </c>
      <c r="S466" s="179" t="s">
        <v>5826</v>
      </c>
      <c r="T466" t="s">
        <v>1279</v>
      </c>
      <c r="U466" t="s">
        <v>5827</v>
      </c>
      <c r="V466" t="s">
        <v>4478</v>
      </c>
      <c r="W466" t="s">
        <v>4152</v>
      </c>
      <c r="X466" t="s">
        <v>5828</v>
      </c>
      <c r="Z466" t="s">
        <v>2496</v>
      </c>
      <c r="AA466" t="s">
        <v>3460</v>
      </c>
      <c r="AB466" t="s">
        <v>3203</v>
      </c>
      <c r="AD466" t="s">
        <v>81</v>
      </c>
      <c r="AM466">
        <v>6045967471</v>
      </c>
      <c r="AN466">
        <v>6045966192</v>
      </c>
      <c r="AO466" t="s">
        <v>3461</v>
      </c>
      <c r="AR466" t="s">
        <v>3118</v>
      </c>
      <c r="AS466" t="s">
        <v>3118</v>
      </c>
      <c r="AW466" t="s">
        <v>3118</v>
      </c>
      <c r="AX466" t="s">
        <v>3118</v>
      </c>
      <c r="AY466" t="s">
        <v>3118</v>
      </c>
      <c r="AZ466" t="s">
        <v>3118</v>
      </c>
      <c r="BA466" t="s">
        <v>3118</v>
      </c>
      <c r="BB466" t="s">
        <v>3118</v>
      </c>
      <c r="BC466" t="s">
        <v>3118</v>
      </c>
      <c r="BD466" t="s">
        <v>3119</v>
      </c>
      <c r="BE466" t="s">
        <v>3119</v>
      </c>
      <c r="BF466" t="s">
        <v>3119</v>
      </c>
      <c r="BG466" t="s">
        <v>3119</v>
      </c>
      <c r="BH466" t="s">
        <v>3119</v>
      </c>
      <c r="BI466" t="str">
        <f t="shared" si="38"/>
        <v>No</v>
      </c>
      <c r="BJ466" t="str">
        <f t="shared" si="39"/>
        <v>No</v>
      </c>
      <c r="BK466" t="str">
        <f t="shared" si="40"/>
        <v>Yes</v>
      </c>
    </row>
    <row r="467" spans="16:63" x14ac:dyDescent="0.25">
      <c r="P467" t="str">
        <f t="shared" si="36"/>
        <v>037Public School8</v>
      </c>
      <c r="Q467">
        <f t="shared" si="37"/>
        <v>8</v>
      </c>
      <c r="R467" s="179" t="s">
        <v>210</v>
      </c>
      <c r="S467" s="179" t="s">
        <v>5829</v>
      </c>
      <c r="T467" t="s">
        <v>1618</v>
      </c>
      <c r="U467" t="s">
        <v>5830</v>
      </c>
      <c r="V467" t="s">
        <v>4478</v>
      </c>
      <c r="W467" t="s">
        <v>4152</v>
      </c>
      <c r="X467" t="s">
        <v>5831</v>
      </c>
      <c r="Z467" t="s">
        <v>2288</v>
      </c>
      <c r="AA467" t="s">
        <v>2289</v>
      </c>
      <c r="AB467" t="s">
        <v>3203</v>
      </c>
      <c r="AD467" t="s">
        <v>81</v>
      </c>
      <c r="AM467">
        <v>6045948491</v>
      </c>
      <c r="AN467">
        <v>6045943815</v>
      </c>
      <c r="AO467" t="s">
        <v>3462</v>
      </c>
      <c r="AR467" t="s">
        <v>3118</v>
      </c>
      <c r="AS467" t="s">
        <v>3119</v>
      </c>
      <c r="AW467" t="s">
        <v>3119</v>
      </c>
      <c r="AX467" t="s">
        <v>3119</v>
      </c>
      <c r="AY467" t="s">
        <v>3119</v>
      </c>
      <c r="AZ467" t="s">
        <v>3119</v>
      </c>
      <c r="BA467" t="s">
        <v>3119</v>
      </c>
      <c r="BB467" t="s">
        <v>3119</v>
      </c>
      <c r="BC467" t="s">
        <v>3119</v>
      </c>
      <c r="BD467" t="s">
        <v>3118</v>
      </c>
      <c r="BE467" t="s">
        <v>3118</v>
      </c>
      <c r="BF467" t="s">
        <v>3118</v>
      </c>
      <c r="BG467" t="s">
        <v>3118</v>
      </c>
      <c r="BH467" t="s">
        <v>3118</v>
      </c>
      <c r="BI467" t="str">
        <f t="shared" si="38"/>
        <v>Yes</v>
      </c>
      <c r="BJ467" t="str">
        <f t="shared" si="39"/>
        <v>Yes</v>
      </c>
      <c r="BK467" t="str">
        <f t="shared" si="40"/>
        <v>No</v>
      </c>
    </row>
    <row r="468" spans="16:63" x14ac:dyDescent="0.25">
      <c r="P468" t="str">
        <f t="shared" si="36"/>
        <v>037Public School9</v>
      </c>
      <c r="Q468">
        <f t="shared" si="37"/>
        <v>9</v>
      </c>
      <c r="R468" s="179" t="s">
        <v>210</v>
      </c>
      <c r="S468" s="179" t="s">
        <v>5832</v>
      </c>
      <c r="T468" t="s">
        <v>760</v>
      </c>
      <c r="U468" t="s">
        <v>5833</v>
      </c>
      <c r="V468" t="s">
        <v>4478</v>
      </c>
      <c r="W468" t="s">
        <v>4152</v>
      </c>
      <c r="X468" t="s">
        <v>5834</v>
      </c>
      <c r="Z468" t="s">
        <v>2672</v>
      </c>
      <c r="AA468" t="s">
        <v>2673</v>
      </c>
      <c r="AB468" t="s">
        <v>3203</v>
      </c>
      <c r="AD468" t="s">
        <v>81</v>
      </c>
      <c r="AM468">
        <v>6049430201</v>
      </c>
      <c r="AN468">
        <v>6049439421</v>
      </c>
      <c r="AO468" t="s">
        <v>2674</v>
      </c>
      <c r="AR468" t="s">
        <v>3118</v>
      </c>
      <c r="AS468" t="s">
        <v>3119</v>
      </c>
      <c r="AW468" t="s">
        <v>3119</v>
      </c>
      <c r="AX468" t="s">
        <v>3119</v>
      </c>
      <c r="AY468" t="s">
        <v>3119</v>
      </c>
      <c r="AZ468" t="s">
        <v>3119</v>
      </c>
      <c r="BA468" t="s">
        <v>3119</v>
      </c>
      <c r="BB468" t="s">
        <v>3119</v>
      </c>
      <c r="BC468" t="s">
        <v>3119</v>
      </c>
      <c r="BD468" t="s">
        <v>3118</v>
      </c>
      <c r="BE468" t="s">
        <v>3118</v>
      </c>
      <c r="BF468" t="s">
        <v>3118</v>
      </c>
      <c r="BG468" t="s">
        <v>3118</v>
      </c>
      <c r="BH468" t="s">
        <v>3118</v>
      </c>
      <c r="BI468" t="str">
        <f t="shared" si="38"/>
        <v>Yes</v>
      </c>
      <c r="BJ468" t="str">
        <f t="shared" si="39"/>
        <v>Yes</v>
      </c>
      <c r="BK468" t="str">
        <f t="shared" si="40"/>
        <v>No</v>
      </c>
    </row>
    <row r="469" spans="16:63" x14ac:dyDescent="0.25">
      <c r="P469" t="str">
        <f t="shared" si="36"/>
        <v>037Public School10</v>
      </c>
      <c r="Q469">
        <f t="shared" si="37"/>
        <v>10</v>
      </c>
      <c r="R469" s="179" t="s">
        <v>210</v>
      </c>
      <c r="S469" s="179" t="s">
        <v>5835</v>
      </c>
      <c r="T469" t="s">
        <v>541</v>
      </c>
      <c r="U469" t="s">
        <v>5836</v>
      </c>
      <c r="V469" t="s">
        <v>4478</v>
      </c>
      <c r="W469" t="s">
        <v>4152</v>
      </c>
      <c r="X469" t="s">
        <v>5837</v>
      </c>
      <c r="Z469" t="s">
        <v>375</v>
      </c>
      <c r="AA469" t="s">
        <v>9009</v>
      </c>
      <c r="AB469" t="s">
        <v>3203</v>
      </c>
      <c r="AD469" t="s">
        <v>81</v>
      </c>
      <c r="AM469">
        <v>6049432244</v>
      </c>
      <c r="AN469">
        <v>6049438574</v>
      </c>
      <c r="AO469" t="s">
        <v>3463</v>
      </c>
      <c r="AR469" t="s">
        <v>3118</v>
      </c>
      <c r="AS469" t="s">
        <v>3119</v>
      </c>
      <c r="AW469" t="s">
        <v>3119</v>
      </c>
      <c r="AX469" t="s">
        <v>3119</v>
      </c>
      <c r="AY469" t="s">
        <v>3119</v>
      </c>
      <c r="AZ469" t="s">
        <v>3119</v>
      </c>
      <c r="BA469" t="s">
        <v>3119</v>
      </c>
      <c r="BB469" t="s">
        <v>3119</v>
      </c>
      <c r="BC469" t="s">
        <v>3119</v>
      </c>
      <c r="BD469" t="s">
        <v>3118</v>
      </c>
      <c r="BE469" t="s">
        <v>3118</v>
      </c>
      <c r="BF469" t="s">
        <v>3118</v>
      </c>
      <c r="BG469" t="s">
        <v>3118</v>
      </c>
      <c r="BH469" t="s">
        <v>3118</v>
      </c>
      <c r="BI469" t="str">
        <f t="shared" si="38"/>
        <v>Yes</v>
      </c>
      <c r="BJ469" t="str">
        <f t="shared" si="39"/>
        <v>Yes</v>
      </c>
      <c r="BK469" t="str">
        <f t="shared" si="40"/>
        <v>No</v>
      </c>
    </row>
    <row r="470" spans="16:63" x14ac:dyDescent="0.25">
      <c r="P470" t="str">
        <f t="shared" si="36"/>
        <v>037Public School11</v>
      </c>
      <c r="Q470">
        <f t="shared" si="37"/>
        <v>11</v>
      </c>
      <c r="R470" s="179" t="s">
        <v>210</v>
      </c>
      <c r="S470" s="179" t="s">
        <v>5838</v>
      </c>
      <c r="T470" t="s">
        <v>651</v>
      </c>
      <c r="U470" t="s">
        <v>5839</v>
      </c>
      <c r="V470" t="s">
        <v>4478</v>
      </c>
      <c r="W470" t="s">
        <v>4152</v>
      </c>
      <c r="X470" t="s">
        <v>5840</v>
      </c>
      <c r="Z470" t="s">
        <v>955</v>
      </c>
      <c r="AA470" t="s">
        <v>1574</v>
      </c>
      <c r="AB470" t="s">
        <v>3203</v>
      </c>
      <c r="AD470" t="s">
        <v>81</v>
      </c>
      <c r="AM470">
        <v>6045816185</v>
      </c>
      <c r="AN470">
        <v>6045810074</v>
      </c>
      <c r="AO470" t="s">
        <v>2676</v>
      </c>
      <c r="AR470" t="s">
        <v>3118</v>
      </c>
      <c r="AS470" t="s">
        <v>3119</v>
      </c>
      <c r="AW470" t="s">
        <v>3119</v>
      </c>
      <c r="AX470" t="s">
        <v>3119</v>
      </c>
      <c r="AY470" t="s">
        <v>3119</v>
      </c>
      <c r="AZ470" t="s">
        <v>3119</v>
      </c>
      <c r="BA470" t="s">
        <v>3119</v>
      </c>
      <c r="BB470" t="s">
        <v>3119</v>
      </c>
      <c r="BC470" t="s">
        <v>3119</v>
      </c>
      <c r="BD470" t="s">
        <v>3118</v>
      </c>
      <c r="BE470" t="s">
        <v>3118</v>
      </c>
      <c r="BF470" t="s">
        <v>3118</v>
      </c>
      <c r="BG470" t="s">
        <v>3118</v>
      </c>
      <c r="BH470" t="s">
        <v>3118</v>
      </c>
      <c r="BI470" t="str">
        <f t="shared" si="38"/>
        <v>Yes</v>
      </c>
      <c r="BJ470" t="str">
        <f t="shared" si="39"/>
        <v>Yes</v>
      </c>
      <c r="BK470" t="str">
        <f t="shared" si="40"/>
        <v>No</v>
      </c>
    </row>
    <row r="471" spans="16:63" x14ac:dyDescent="0.25">
      <c r="P471" t="str">
        <f t="shared" si="36"/>
        <v>037Public School12</v>
      </c>
      <c r="Q471">
        <f t="shared" si="37"/>
        <v>12</v>
      </c>
      <c r="R471" s="179" t="s">
        <v>210</v>
      </c>
      <c r="S471" s="179" t="s">
        <v>5841</v>
      </c>
      <c r="T471" t="s">
        <v>1573</v>
      </c>
      <c r="U471" t="s">
        <v>5842</v>
      </c>
      <c r="V471" t="s">
        <v>4478</v>
      </c>
      <c r="W471" t="s">
        <v>4152</v>
      </c>
      <c r="X471" t="s">
        <v>5843</v>
      </c>
      <c r="Z471" t="s">
        <v>413</v>
      </c>
      <c r="AA471" t="s">
        <v>9010</v>
      </c>
      <c r="AB471" t="s">
        <v>3203</v>
      </c>
      <c r="AD471" t="s">
        <v>81</v>
      </c>
      <c r="AM471">
        <v>6049431105</v>
      </c>
      <c r="AN471">
        <v>6049435019</v>
      </c>
      <c r="AO471" t="s">
        <v>9303</v>
      </c>
      <c r="AR471" t="s">
        <v>3118</v>
      </c>
      <c r="AS471" t="s">
        <v>3119</v>
      </c>
      <c r="AW471" t="s">
        <v>3119</v>
      </c>
      <c r="AX471" t="s">
        <v>3119</v>
      </c>
      <c r="AY471" t="s">
        <v>3119</v>
      </c>
      <c r="AZ471" t="s">
        <v>3119</v>
      </c>
      <c r="BA471" t="s">
        <v>3119</v>
      </c>
      <c r="BB471" t="s">
        <v>3119</v>
      </c>
      <c r="BC471" t="s">
        <v>3119</v>
      </c>
      <c r="BD471" t="s">
        <v>3118</v>
      </c>
      <c r="BE471" t="s">
        <v>3118</v>
      </c>
      <c r="BF471" t="s">
        <v>3118</v>
      </c>
      <c r="BG471" t="s">
        <v>3118</v>
      </c>
      <c r="BH471" t="s">
        <v>3118</v>
      </c>
      <c r="BI471" t="str">
        <f t="shared" si="38"/>
        <v>Yes</v>
      </c>
      <c r="BJ471" t="str">
        <f t="shared" si="39"/>
        <v>Yes</v>
      </c>
      <c r="BK471" t="str">
        <f t="shared" si="40"/>
        <v>No</v>
      </c>
    </row>
    <row r="472" spans="16:63" x14ac:dyDescent="0.25">
      <c r="P472" t="str">
        <f t="shared" si="36"/>
        <v>037Public School13</v>
      </c>
      <c r="Q472">
        <f t="shared" si="37"/>
        <v>13</v>
      </c>
      <c r="R472" s="179" t="s">
        <v>210</v>
      </c>
      <c r="S472" s="179" t="s">
        <v>5844</v>
      </c>
      <c r="T472" t="s">
        <v>282</v>
      </c>
      <c r="U472" t="s">
        <v>5845</v>
      </c>
      <c r="V472" t="s">
        <v>4478</v>
      </c>
      <c r="W472" t="s">
        <v>4152</v>
      </c>
      <c r="X472" t="s">
        <v>5846</v>
      </c>
      <c r="Z472" t="s">
        <v>3936</v>
      </c>
      <c r="AA472" t="s">
        <v>9011</v>
      </c>
      <c r="AB472" t="s">
        <v>3203</v>
      </c>
      <c r="AD472" t="s">
        <v>81</v>
      </c>
      <c r="AM472">
        <v>6049430108</v>
      </c>
      <c r="AN472">
        <v>6049430166</v>
      </c>
      <c r="AO472" t="s">
        <v>9304</v>
      </c>
      <c r="AR472" t="s">
        <v>3118</v>
      </c>
      <c r="AS472" t="s">
        <v>3119</v>
      </c>
      <c r="AW472" t="s">
        <v>3119</v>
      </c>
      <c r="AX472" t="s">
        <v>3119</v>
      </c>
      <c r="AY472" t="s">
        <v>3119</v>
      </c>
      <c r="AZ472" t="s">
        <v>3119</v>
      </c>
      <c r="BA472" t="s">
        <v>3119</v>
      </c>
      <c r="BB472" t="s">
        <v>3119</v>
      </c>
      <c r="BC472" t="s">
        <v>3119</v>
      </c>
      <c r="BD472" t="s">
        <v>3118</v>
      </c>
      <c r="BE472" t="s">
        <v>3118</v>
      </c>
      <c r="BF472" t="s">
        <v>3118</v>
      </c>
      <c r="BG472" t="s">
        <v>3118</v>
      </c>
      <c r="BH472" t="s">
        <v>3118</v>
      </c>
      <c r="BI472" t="str">
        <f t="shared" si="38"/>
        <v>Yes</v>
      </c>
      <c r="BJ472" t="str">
        <f t="shared" si="39"/>
        <v>Yes</v>
      </c>
      <c r="BK472" t="str">
        <f t="shared" si="40"/>
        <v>No</v>
      </c>
    </row>
    <row r="473" spans="16:63" x14ac:dyDescent="0.25">
      <c r="P473" t="str">
        <f t="shared" si="36"/>
        <v>037Public School14</v>
      </c>
      <c r="Q473">
        <f t="shared" si="37"/>
        <v>14</v>
      </c>
      <c r="R473" s="179" t="s">
        <v>210</v>
      </c>
      <c r="S473" s="179" t="s">
        <v>5847</v>
      </c>
      <c r="T473" t="s">
        <v>643</v>
      </c>
      <c r="U473" t="s">
        <v>5848</v>
      </c>
      <c r="V473" t="s">
        <v>4478</v>
      </c>
      <c r="W473" t="s">
        <v>4152</v>
      </c>
      <c r="X473" t="s">
        <v>5849</v>
      </c>
      <c r="Z473" t="s">
        <v>144</v>
      </c>
      <c r="AA473" t="s">
        <v>2404</v>
      </c>
      <c r="AB473" t="s">
        <v>3203</v>
      </c>
      <c r="AD473" t="s">
        <v>81</v>
      </c>
      <c r="AM473">
        <v>6045945491</v>
      </c>
      <c r="AN473">
        <v>6045974374</v>
      </c>
      <c r="AO473" t="s">
        <v>3455</v>
      </c>
      <c r="AR473" t="s">
        <v>3118</v>
      </c>
      <c r="AS473" t="s">
        <v>3118</v>
      </c>
      <c r="AW473" t="s">
        <v>3118</v>
      </c>
      <c r="AX473" t="s">
        <v>3118</v>
      </c>
      <c r="AY473" t="s">
        <v>3118</v>
      </c>
      <c r="AZ473" t="s">
        <v>3118</v>
      </c>
      <c r="BA473" t="s">
        <v>3118</v>
      </c>
      <c r="BB473" t="s">
        <v>3118</v>
      </c>
      <c r="BC473" t="s">
        <v>3118</v>
      </c>
      <c r="BD473" t="s">
        <v>3119</v>
      </c>
      <c r="BE473" t="s">
        <v>3119</v>
      </c>
      <c r="BF473" t="s">
        <v>3119</v>
      </c>
      <c r="BG473" t="s">
        <v>3119</v>
      </c>
      <c r="BH473" t="s">
        <v>3119</v>
      </c>
      <c r="BI473" t="str">
        <f t="shared" si="38"/>
        <v>No</v>
      </c>
      <c r="BJ473" t="str">
        <f t="shared" si="39"/>
        <v>No</v>
      </c>
      <c r="BK473" t="str">
        <f t="shared" si="40"/>
        <v>Yes</v>
      </c>
    </row>
    <row r="474" spans="16:63" x14ac:dyDescent="0.25">
      <c r="P474" t="str">
        <f t="shared" si="36"/>
        <v>037Public School15</v>
      </c>
      <c r="Q474">
        <f t="shared" si="37"/>
        <v>15</v>
      </c>
      <c r="R474" s="179" t="s">
        <v>210</v>
      </c>
      <c r="S474" s="179" t="s">
        <v>5850</v>
      </c>
      <c r="T474" t="s">
        <v>473</v>
      </c>
      <c r="U474" t="s">
        <v>5851</v>
      </c>
      <c r="V474" t="s">
        <v>4478</v>
      </c>
      <c r="W474" t="s">
        <v>4152</v>
      </c>
      <c r="X474" t="s">
        <v>5852</v>
      </c>
      <c r="Z474" t="s">
        <v>2117</v>
      </c>
      <c r="AA474" t="s">
        <v>2678</v>
      </c>
      <c r="AB474" t="s">
        <v>3203</v>
      </c>
      <c r="AD474" t="s">
        <v>81</v>
      </c>
      <c r="AM474">
        <v>6045945437</v>
      </c>
      <c r="AN474">
        <v>6045945391</v>
      </c>
      <c r="AO474" t="s">
        <v>3472</v>
      </c>
      <c r="AR474" t="s">
        <v>3118</v>
      </c>
      <c r="AS474" t="s">
        <v>3119</v>
      </c>
      <c r="AW474" t="s">
        <v>3119</v>
      </c>
      <c r="AX474" t="s">
        <v>3119</v>
      </c>
      <c r="AY474" t="s">
        <v>3119</v>
      </c>
      <c r="AZ474" t="s">
        <v>3119</v>
      </c>
      <c r="BA474" t="s">
        <v>3119</v>
      </c>
      <c r="BB474" t="s">
        <v>3119</v>
      </c>
      <c r="BC474" t="s">
        <v>3119</v>
      </c>
      <c r="BD474" t="s">
        <v>3118</v>
      </c>
      <c r="BE474" t="s">
        <v>3118</v>
      </c>
      <c r="BF474" t="s">
        <v>3118</v>
      </c>
      <c r="BG474" t="s">
        <v>3118</v>
      </c>
      <c r="BH474" t="s">
        <v>3118</v>
      </c>
      <c r="BI474" t="str">
        <f t="shared" si="38"/>
        <v>Yes</v>
      </c>
      <c r="BJ474" t="str">
        <f t="shared" si="39"/>
        <v>Yes</v>
      </c>
      <c r="BK474" t="str">
        <f t="shared" si="40"/>
        <v>No</v>
      </c>
    </row>
    <row r="475" spans="16:63" x14ac:dyDescent="0.25">
      <c r="P475" t="str">
        <f t="shared" si="36"/>
        <v>037Public School16</v>
      </c>
      <c r="Q475">
        <f t="shared" si="37"/>
        <v>16</v>
      </c>
      <c r="R475" s="179" t="s">
        <v>210</v>
      </c>
      <c r="S475" s="179" t="s">
        <v>5853</v>
      </c>
      <c r="T475" t="s">
        <v>938</v>
      </c>
      <c r="U475" t="s">
        <v>5854</v>
      </c>
      <c r="V475" t="s">
        <v>4478</v>
      </c>
      <c r="W475" t="s">
        <v>4152</v>
      </c>
      <c r="X475" t="s">
        <v>5855</v>
      </c>
      <c r="Z475" t="s">
        <v>1958</v>
      </c>
      <c r="AA475" t="s">
        <v>3467</v>
      </c>
      <c r="AB475" t="s">
        <v>3203</v>
      </c>
      <c r="AD475" t="s">
        <v>81</v>
      </c>
      <c r="AM475">
        <v>6045961701</v>
      </c>
      <c r="AN475">
        <v>6045725976</v>
      </c>
      <c r="AO475" t="s">
        <v>3468</v>
      </c>
      <c r="AR475" t="s">
        <v>3118</v>
      </c>
      <c r="AS475" t="s">
        <v>3119</v>
      </c>
      <c r="AW475" t="s">
        <v>3119</v>
      </c>
      <c r="AX475" t="s">
        <v>3119</v>
      </c>
      <c r="AY475" t="s">
        <v>3119</v>
      </c>
      <c r="AZ475" t="s">
        <v>3119</v>
      </c>
      <c r="BA475" t="s">
        <v>3119</v>
      </c>
      <c r="BB475" t="s">
        <v>3119</v>
      </c>
      <c r="BC475" t="s">
        <v>3119</v>
      </c>
      <c r="BD475" t="s">
        <v>3118</v>
      </c>
      <c r="BE475" t="s">
        <v>3118</v>
      </c>
      <c r="BF475" t="s">
        <v>3118</v>
      </c>
      <c r="BG475" t="s">
        <v>3118</v>
      </c>
      <c r="BH475" t="s">
        <v>3118</v>
      </c>
      <c r="BI475" t="str">
        <f t="shared" si="38"/>
        <v>Yes</v>
      </c>
      <c r="BJ475" t="str">
        <f t="shared" si="39"/>
        <v>Yes</v>
      </c>
      <c r="BK475" t="str">
        <f t="shared" si="40"/>
        <v>No</v>
      </c>
    </row>
    <row r="476" spans="16:63" x14ac:dyDescent="0.25">
      <c r="P476" t="str">
        <f t="shared" si="36"/>
        <v>037Public School17</v>
      </c>
      <c r="Q476">
        <f t="shared" si="37"/>
        <v>17</v>
      </c>
      <c r="R476" s="179" t="s">
        <v>210</v>
      </c>
      <c r="S476" s="179" t="s">
        <v>5856</v>
      </c>
      <c r="T476" t="s">
        <v>889</v>
      </c>
      <c r="U476" t="s">
        <v>5857</v>
      </c>
      <c r="V476" t="s">
        <v>4478</v>
      </c>
      <c r="W476" t="s">
        <v>4152</v>
      </c>
      <c r="X476" t="s">
        <v>5858</v>
      </c>
      <c r="Z476" t="s">
        <v>144</v>
      </c>
      <c r="AA476" t="s">
        <v>3469</v>
      </c>
      <c r="AB476" t="s">
        <v>3203</v>
      </c>
      <c r="AD476" t="s">
        <v>81</v>
      </c>
      <c r="AM476">
        <v>6045942474</v>
      </c>
      <c r="AN476">
        <v>6045941731</v>
      </c>
      <c r="AO476" t="s">
        <v>3470</v>
      </c>
      <c r="AR476" t="s">
        <v>3118</v>
      </c>
      <c r="AS476" t="s">
        <v>3119</v>
      </c>
      <c r="AW476" t="s">
        <v>3119</v>
      </c>
      <c r="AX476" t="s">
        <v>3119</v>
      </c>
      <c r="AY476" t="s">
        <v>3119</v>
      </c>
      <c r="AZ476" t="s">
        <v>3119</v>
      </c>
      <c r="BA476" t="s">
        <v>3119</v>
      </c>
      <c r="BB476" t="s">
        <v>3119</v>
      </c>
      <c r="BC476" t="s">
        <v>3119</v>
      </c>
      <c r="BD476" t="s">
        <v>3118</v>
      </c>
      <c r="BE476" t="s">
        <v>3118</v>
      </c>
      <c r="BF476" t="s">
        <v>3118</v>
      </c>
      <c r="BG476" t="s">
        <v>3118</v>
      </c>
      <c r="BH476" t="s">
        <v>3118</v>
      </c>
      <c r="BI476" t="str">
        <f t="shared" si="38"/>
        <v>Yes</v>
      </c>
      <c r="BJ476" t="str">
        <f t="shared" si="39"/>
        <v>Yes</v>
      </c>
      <c r="BK476" t="str">
        <f t="shared" si="40"/>
        <v>No</v>
      </c>
    </row>
    <row r="477" spans="16:63" x14ac:dyDescent="0.25">
      <c r="P477" t="str">
        <f t="shared" si="36"/>
        <v>037Public School18</v>
      </c>
      <c r="Q477">
        <f t="shared" si="37"/>
        <v>18</v>
      </c>
      <c r="R477" s="179" t="s">
        <v>210</v>
      </c>
      <c r="S477" s="179" t="s">
        <v>5859</v>
      </c>
      <c r="T477" t="s">
        <v>928</v>
      </c>
      <c r="U477" t="s">
        <v>5860</v>
      </c>
      <c r="V477" t="s">
        <v>4478</v>
      </c>
      <c r="W477" t="s">
        <v>4152</v>
      </c>
      <c r="X477" t="s">
        <v>5861</v>
      </c>
      <c r="Z477" t="s">
        <v>491</v>
      </c>
      <c r="AA477" t="s">
        <v>9012</v>
      </c>
      <c r="AB477" t="s">
        <v>3203</v>
      </c>
      <c r="AD477" t="s">
        <v>81</v>
      </c>
      <c r="AM477">
        <v>6049467601</v>
      </c>
      <c r="AN477">
        <v>6049463016</v>
      </c>
      <c r="AO477" t="s">
        <v>9305</v>
      </c>
      <c r="AR477" t="s">
        <v>3118</v>
      </c>
      <c r="AS477" t="s">
        <v>3119</v>
      </c>
      <c r="AW477" t="s">
        <v>3119</v>
      </c>
      <c r="AX477" t="s">
        <v>3119</v>
      </c>
      <c r="AY477" t="s">
        <v>3119</v>
      </c>
      <c r="AZ477" t="s">
        <v>3119</v>
      </c>
      <c r="BA477" t="s">
        <v>3119</v>
      </c>
      <c r="BB477" t="s">
        <v>3119</v>
      </c>
      <c r="BC477" t="s">
        <v>3119</v>
      </c>
      <c r="BD477" t="s">
        <v>3118</v>
      </c>
      <c r="BE477" t="s">
        <v>3118</v>
      </c>
      <c r="BF477" t="s">
        <v>3118</v>
      </c>
      <c r="BG477" t="s">
        <v>3118</v>
      </c>
      <c r="BH477" t="s">
        <v>3118</v>
      </c>
      <c r="BI477" t="str">
        <f t="shared" si="38"/>
        <v>Yes</v>
      </c>
      <c r="BJ477" t="str">
        <f t="shared" si="39"/>
        <v>Yes</v>
      </c>
      <c r="BK477" t="str">
        <f t="shared" si="40"/>
        <v>No</v>
      </c>
    </row>
    <row r="478" spans="16:63" x14ac:dyDescent="0.25">
      <c r="P478" t="str">
        <f t="shared" si="36"/>
        <v>037Public School19</v>
      </c>
      <c r="Q478">
        <f t="shared" si="37"/>
        <v>19</v>
      </c>
      <c r="R478" s="179" t="s">
        <v>210</v>
      </c>
      <c r="S478" s="179" t="s">
        <v>5862</v>
      </c>
      <c r="T478" t="s">
        <v>852</v>
      </c>
      <c r="U478" t="s">
        <v>5863</v>
      </c>
      <c r="V478" t="s">
        <v>4478</v>
      </c>
      <c r="W478" t="s">
        <v>4152</v>
      </c>
      <c r="X478" t="s">
        <v>5864</v>
      </c>
      <c r="Z478" t="s">
        <v>221</v>
      </c>
      <c r="AA478" t="s">
        <v>9013</v>
      </c>
      <c r="AB478" t="s">
        <v>3203</v>
      </c>
      <c r="AD478" t="s">
        <v>81</v>
      </c>
      <c r="AM478">
        <v>6045947588</v>
      </c>
      <c r="AN478">
        <v>6045725971</v>
      </c>
      <c r="AO478" t="s">
        <v>2951</v>
      </c>
      <c r="AR478" t="s">
        <v>3118</v>
      </c>
      <c r="AS478" t="s">
        <v>3119</v>
      </c>
      <c r="AW478" t="s">
        <v>3119</v>
      </c>
      <c r="AX478" t="s">
        <v>3119</v>
      </c>
      <c r="AY478" t="s">
        <v>3119</v>
      </c>
      <c r="AZ478" t="s">
        <v>3119</v>
      </c>
      <c r="BA478" t="s">
        <v>3119</v>
      </c>
      <c r="BB478" t="s">
        <v>3119</v>
      </c>
      <c r="BC478" t="s">
        <v>3119</v>
      </c>
      <c r="BD478" t="s">
        <v>3118</v>
      </c>
      <c r="BE478" t="s">
        <v>3118</v>
      </c>
      <c r="BF478" t="s">
        <v>3118</v>
      </c>
      <c r="BG478" t="s">
        <v>3118</v>
      </c>
      <c r="BH478" t="s">
        <v>3118</v>
      </c>
      <c r="BI478" t="str">
        <f t="shared" si="38"/>
        <v>Yes</v>
      </c>
      <c r="BJ478" t="str">
        <f t="shared" si="39"/>
        <v>Yes</v>
      </c>
      <c r="BK478" t="str">
        <f t="shared" si="40"/>
        <v>No</v>
      </c>
    </row>
    <row r="479" spans="16:63" x14ac:dyDescent="0.25">
      <c r="P479" t="str">
        <f t="shared" si="36"/>
        <v>037Public School20</v>
      </c>
      <c r="Q479">
        <f t="shared" si="37"/>
        <v>20</v>
      </c>
      <c r="R479" s="179" t="s">
        <v>210</v>
      </c>
      <c r="S479" s="179" t="s">
        <v>5865</v>
      </c>
      <c r="T479" t="s">
        <v>1344</v>
      </c>
      <c r="U479" t="s">
        <v>5866</v>
      </c>
      <c r="V479" t="s">
        <v>4478</v>
      </c>
      <c r="W479" t="s">
        <v>4152</v>
      </c>
      <c r="X479" t="s">
        <v>5867</v>
      </c>
      <c r="Z479" t="s">
        <v>521</v>
      </c>
      <c r="AA479" t="s">
        <v>2509</v>
      </c>
      <c r="AB479" t="s">
        <v>3203</v>
      </c>
      <c r="AD479" t="s">
        <v>81</v>
      </c>
      <c r="AM479">
        <v>6049430228</v>
      </c>
      <c r="AN479">
        <v>6049438276</v>
      </c>
      <c r="AO479" t="s">
        <v>9306</v>
      </c>
      <c r="AR479" t="s">
        <v>3118</v>
      </c>
      <c r="AS479" t="s">
        <v>3119</v>
      </c>
      <c r="AW479" t="s">
        <v>3119</v>
      </c>
      <c r="AX479" t="s">
        <v>3119</v>
      </c>
      <c r="AY479" t="s">
        <v>3119</v>
      </c>
      <c r="AZ479" t="s">
        <v>3119</v>
      </c>
      <c r="BA479" t="s">
        <v>3119</v>
      </c>
      <c r="BB479" t="s">
        <v>3119</v>
      </c>
      <c r="BC479" t="s">
        <v>3119</v>
      </c>
      <c r="BD479" t="s">
        <v>3118</v>
      </c>
      <c r="BE479" t="s">
        <v>3118</v>
      </c>
      <c r="BF479" t="s">
        <v>3118</v>
      </c>
      <c r="BG479" t="s">
        <v>3118</v>
      </c>
      <c r="BH479" t="s">
        <v>3118</v>
      </c>
      <c r="BI479" t="str">
        <f t="shared" si="38"/>
        <v>Yes</v>
      </c>
      <c r="BJ479" t="str">
        <f t="shared" si="39"/>
        <v>Yes</v>
      </c>
      <c r="BK479" t="str">
        <f t="shared" si="40"/>
        <v>No</v>
      </c>
    </row>
    <row r="480" spans="16:63" x14ac:dyDescent="0.25">
      <c r="P480" t="str">
        <f t="shared" si="36"/>
        <v>037Public School21</v>
      </c>
      <c r="Q480">
        <f t="shared" si="37"/>
        <v>21</v>
      </c>
      <c r="R480" s="179" t="s">
        <v>210</v>
      </c>
      <c r="S480" s="179" t="s">
        <v>5868</v>
      </c>
      <c r="T480" t="s">
        <v>376</v>
      </c>
      <c r="U480" t="s">
        <v>5869</v>
      </c>
      <c r="V480" t="s">
        <v>4478</v>
      </c>
      <c r="W480" t="s">
        <v>4152</v>
      </c>
      <c r="X480" t="s">
        <v>5870</v>
      </c>
      <c r="Z480" t="s">
        <v>890</v>
      </c>
      <c r="AA480" t="s">
        <v>9014</v>
      </c>
      <c r="AB480" t="s">
        <v>3203</v>
      </c>
      <c r="AD480" t="s">
        <v>81</v>
      </c>
      <c r="AM480">
        <v>6045836668</v>
      </c>
      <c r="AN480">
        <v>6045832503</v>
      </c>
      <c r="AO480" t="s">
        <v>3466</v>
      </c>
      <c r="AR480" t="s">
        <v>3118</v>
      </c>
      <c r="AS480" t="s">
        <v>3119</v>
      </c>
      <c r="AW480" t="s">
        <v>3119</v>
      </c>
      <c r="AX480" t="s">
        <v>3119</v>
      </c>
      <c r="AY480" t="s">
        <v>3119</v>
      </c>
      <c r="AZ480" t="s">
        <v>3119</v>
      </c>
      <c r="BA480" t="s">
        <v>3119</v>
      </c>
      <c r="BB480" t="s">
        <v>3119</v>
      </c>
      <c r="BC480" t="s">
        <v>3119</v>
      </c>
      <c r="BD480" t="s">
        <v>3118</v>
      </c>
      <c r="BE480" t="s">
        <v>3118</v>
      </c>
      <c r="BF480" t="s">
        <v>3118</v>
      </c>
      <c r="BG480" t="s">
        <v>3118</v>
      </c>
      <c r="BH480" t="s">
        <v>3118</v>
      </c>
      <c r="BI480" t="str">
        <f t="shared" si="38"/>
        <v>Yes</v>
      </c>
      <c r="BJ480" t="str">
        <f t="shared" si="39"/>
        <v>Yes</v>
      </c>
      <c r="BK480" t="str">
        <f t="shared" si="40"/>
        <v>No</v>
      </c>
    </row>
    <row r="481" spans="16:63" x14ac:dyDescent="0.25">
      <c r="P481" t="str">
        <f t="shared" si="36"/>
        <v>037Public School22</v>
      </c>
      <c r="Q481">
        <f t="shared" si="37"/>
        <v>22</v>
      </c>
      <c r="R481" s="179" t="s">
        <v>210</v>
      </c>
      <c r="S481" s="179" t="s">
        <v>5871</v>
      </c>
      <c r="T481" t="s">
        <v>1016</v>
      </c>
      <c r="U481" t="s">
        <v>5872</v>
      </c>
      <c r="V481" t="s">
        <v>4478</v>
      </c>
      <c r="W481" t="s">
        <v>4152</v>
      </c>
      <c r="X481" t="s">
        <v>5873</v>
      </c>
      <c r="Z481" t="s">
        <v>474</v>
      </c>
      <c r="AA481" t="s">
        <v>475</v>
      </c>
      <c r="AB481" t="s">
        <v>3203</v>
      </c>
      <c r="AD481" t="s">
        <v>81</v>
      </c>
      <c r="AM481">
        <v>6045943484</v>
      </c>
      <c r="AN481">
        <v>6045972516</v>
      </c>
      <c r="AO481" t="s">
        <v>2679</v>
      </c>
      <c r="AR481" t="s">
        <v>3118</v>
      </c>
      <c r="AS481" t="s">
        <v>3119</v>
      </c>
      <c r="AW481" t="s">
        <v>3119</v>
      </c>
      <c r="AX481" t="s">
        <v>3119</v>
      </c>
      <c r="AY481" t="s">
        <v>3119</v>
      </c>
      <c r="AZ481" t="s">
        <v>3119</v>
      </c>
      <c r="BA481" t="s">
        <v>3119</v>
      </c>
      <c r="BB481" t="s">
        <v>3119</v>
      </c>
      <c r="BC481" t="s">
        <v>3119</v>
      </c>
      <c r="BD481" t="s">
        <v>3118</v>
      </c>
      <c r="BE481" t="s">
        <v>3118</v>
      </c>
      <c r="BF481" t="s">
        <v>3118</v>
      </c>
      <c r="BG481" t="s">
        <v>3118</v>
      </c>
      <c r="BH481" t="s">
        <v>3118</v>
      </c>
      <c r="BI481" t="str">
        <f t="shared" si="38"/>
        <v>Yes</v>
      </c>
      <c r="BJ481" t="str">
        <f t="shared" si="39"/>
        <v>Yes</v>
      </c>
      <c r="BK481" t="str">
        <f t="shared" si="40"/>
        <v>No</v>
      </c>
    </row>
    <row r="482" spans="16:63" x14ac:dyDescent="0.25">
      <c r="P482" t="str">
        <f t="shared" si="36"/>
        <v>037Public School23</v>
      </c>
      <c r="Q482">
        <f t="shared" si="37"/>
        <v>23</v>
      </c>
      <c r="R482" s="179" t="s">
        <v>210</v>
      </c>
      <c r="S482" s="179" t="s">
        <v>5874</v>
      </c>
      <c r="T482" t="s">
        <v>8686</v>
      </c>
      <c r="U482" t="s">
        <v>5875</v>
      </c>
      <c r="V482" t="s">
        <v>4478</v>
      </c>
      <c r="W482" t="s">
        <v>4152</v>
      </c>
      <c r="X482" t="s">
        <v>5876</v>
      </c>
      <c r="Z482" t="s">
        <v>2286</v>
      </c>
      <c r="AA482" t="s">
        <v>2287</v>
      </c>
      <c r="AB482" t="s">
        <v>3203</v>
      </c>
      <c r="AD482" t="s">
        <v>81</v>
      </c>
      <c r="AM482">
        <v>6045969554</v>
      </c>
      <c r="AN482">
        <v>6045965286</v>
      </c>
      <c r="AO482" t="s">
        <v>3473</v>
      </c>
      <c r="AR482" t="s">
        <v>3118</v>
      </c>
      <c r="AS482" t="s">
        <v>3119</v>
      </c>
      <c r="AW482" t="s">
        <v>3119</v>
      </c>
      <c r="AX482" t="s">
        <v>3119</v>
      </c>
      <c r="AY482" t="s">
        <v>3119</v>
      </c>
      <c r="AZ482" t="s">
        <v>3119</v>
      </c>
      <c r="BA482" t="s">
        <v>3119</v>
      </c>
      <c r="BB482" t="s">
        <v>3119</v>
      </c>
      <c r="BC482" t="s">
        <v>3119</v>
      </c>
      <c r="BD482" t="s">
        <v>3118</v>
      </c>
      <c r="BE482" t="s">
        <v>3118</v>
      </c>
      <c r="BF482" t="s">
        <v>3118</v>
      </c>
      <c r="BG482" t="s">
        <v>3118</v>
      </c>
      <c r="BH482" t="s">
        <v>3118</v>
      </c>
      <c r="BI482" t="str">
        <f t="shared" si="38"/>
        <v>Yes</v>
      </c>
      <c r="BJ482" t="str">
        <f t="shared" si="39"/>
        <v>Yes</v>
      </c>
      <c r="BK482" t="str">
        <f t="shared" si="40"/>
        <v>No</v>
      </c>
    </row>
    <row r="483" spans="16:63" x14ac:dyDescent="0.25">
      <c r="P483" t="str">
        <f t="shared" si="36"/>
        <v>037Public School24</v>
      </c>
      <c r="Q483">
        <f t="shared" si="37"/>
        <v>24</v>
      </c>
      <c r="R483" s="179" t="s">
        <v>210</v>
      </c>
      <c r="S483" s="179" t="s">
        <v>5877</v>
      </c>
      <c r="T483" t="s">
        <v>1374</v>
      </c>
      <c r="U483" t="s">
        <v>5878</v>
      </c>
      <c r="V483" t="s">
        <v>4478</v>
      </c>
      <c r="W483" t="s">
        <v>4152</v>
      </c>
      <c r="X483" t="s">
        <v>5879</v>
      </c>
      <c r="Z483" t="s">
        <v>1184</v>
      </c>
      <c r="AA483" t="s">
        <v>253</v>
      </c>
      <c r="AB483" t="s">
        <v>3203</v>
      </c>
      <c r="AD483" t="s">
        <v>81</v>
      </c>
      <c r="AM483">
        <v>6049460321</v>
      </c>
      <c r="AN483">
        <v>6049460322</v>
      </c>
      <c r="AO483" t="s">
        <v>3471</v>
      </c>
      <c r="AR483" t="s">
        <v>3118</v>
      </c>
      <c r="AS483" t="s">
        <v>3119</v>
      </c>
      <c r="AW483" t="s">
        <v>3119</v>
      </c>
      <c r="AX483" t="s">
        <v>3119</v>
      </c>
      <c r="AY483" t="s">
        <v>3119</v>
      </c>
      <c r="AZ483" t="s">
        <v>3119</v>
      </c>
      <c r="BA483" t="s">
        <v>3119</v>
      </c>
      <c r="BB483" t="s">
        <v>3119</v>
      </c>
      <c r="BC483" t="s">
        <v>3119</v>
      </c>
      <c r="BD483" t="s">
        <v>3118</v>
      </c>
      <c r="BE483" t="s">
        <v>3118</v>
      </c>
      <c r="BF483" t="s">
        <v>3118</v>
      </c>
      <c r="BG483" t="s">
        <v>3118</v>
      </c>
      <c r="BH483" t="s">
        <v>3118</v>
      </c>
      <c r="BI483" t="str">
        <f t="shared" si="38"/>
        <v>Yes</v>
      </c>
      <c r="BJ483" t="str">
        <f t="shared" si="39"/>
        <v>Yes</v>
      </c>
      <c r="BK483" t="str">
        <f t="shared" si="40"/>
        <v>No</v>
      </c>
    </row>
    <row r="484" spans="16:63" x14ac:dyDescent="0.25">
      <c r="P484" t="str">
        <f t="shared" si="36"/>
        <v>037Public School25</v>
      </c>
      <c r="Q484">
        <f t="shared" si="37"/>
        <v>25</v>
      </c>
      <c r="R484" s="179" t="s">
        <v>210</v>
      </c>
      <c r="S484" s="179" t="s">
        <v>5880</v>
      </c>
      <c r="T484" t="s">
        <v>401</v>
      </c>
      <c r="U484" t="s">
        <v>5881</v>
      </c>
      <c r="V484" t="s">
        <v>4478</v>
      </c>
      <c r="W484" t="s">
        <v>4152</v>
      </c>
      <c r="X484" t="s">
        <v>5882</v>
      </c>
      <c r="Z484" t="s">
        <v>511</v>
      </c>
      <c r="AA484" t="s">
        <v>1983</v>
      </c>
      <c r="AB484" t="s">
        <v>3203</v>
      </c>
      <c r="AD484" t="s">
        <v>81</v>
      </c>
      <c r="AM484">
        <v>6045940491</v>
      </c>
      <c r="AN484">
        <v>6045946352</v>
      </c>
      <c r="AO484" t="s">
        <v>3474</v>
      </c>
      <c r="AR484" t="s">
        <v>3118</v>
      </c>
      <c r="AS484" t="s">
        <v>3118</v>
      </c>
      <c r="AW484" t="s">
        <v>3118</v>
      </c>
      <c r="AX484" t="s">
        <v>3118</v>
      </c>
      <c r="AY484" t="s">
        <v>3118</v>
      </c>
      <c r="AZ484" t="s">
        <v>3118</v>
      </c>
      <c r="BA484" t="s">
        <v>3118</v>
      </c>
      <c r="BB484" t="s">
        <v>3118</v>
      </c>
      <c r="BC484" t="s">
        <v>3118</v>
      </c>
      <c r="BD484" t="s">
        <v>3119</v>
      </c>
      <c r="BE484" t="s">
        <v>3119</v>
      </c>
      <c r="BF484" t="s">
        <v>3119</v>
      </c>
      <c r="BG484" t="s">
        <v>3119</v>
      </c>
      <c r="BH484" t="s">
        <v>3119</v>
      </c>
      <c r="BI484" t="str">
        <f t="shared" si="38"/>
        <v>No</v>
      </c>
      <c r="BJ484" t="str">
        <f t="shared" si="39"/>
        <v>No</v>
      </c>
      <c r="BK484" t="str">
        <f t="shared" si="40"/>
        <v>Yes</v>
      </c>
    </row>
    <row r="485" spans="16:63" x14ac:dyDescent="0.25">
      <c r="P485" t="str">
        <f t="shared" si="36"/>
        <v>037Public School26</v>
      </c>
      <c r="Q485">
        <f t="shared" si="37"/>
        <v>26</v>
      </c>
      <c r="R485" s="179" t="s">
        <v>210</v>
      </c>
      <c r="S485" s="179" t="s">
        <v>5883</v>
      </c>
      <c r="T485" t="s">
        <v>963</v>
      </c>
      <c r="U485" t="s">
        <v>5884</v>
      </c>
      <c r="V485" t="s">
        <v>4478</v>
      </c>
      <c r="W485" t="s">
        <v>4152</v>
      </c>
      <c r="X485" t="s">
        <v>5885</v>
      </c>
      <c r="Z485" t="s">
        <v>107</v>
      </c>
      <c r="AA485" t="s">
        <v>2536</v>
      </c>
      <c r="AB485" t="s">
        <v>3203</v>
      </c>
      <c r="AD485" t="s">
        <v>81</v>
      </c>
      <c r="AM485">
        <v>6049460218</v>
      </c>
      <c r="AN485">
        <v>6049468375</v>
      </c>
      <c r="AO485" t="s">
        <v>3475</v>
      </c>
      <c r="AR485" t="s">
        <v>3118</v>
      </c>
      <c r="AS485" t="s">
        <v>3119</v>
      </c>
      <c r="AW485" t="s">
        <v>3119</v>
      </c>
      <c r="AX485" t="s">
        <v>3119</v>
      </c>
      <c r="AY485" t="s">
        <v>3119</v>
      </c>
      <c r="AZ485" t="s">
        <v>3119</v>
      </c>
      <c r="BA485" t="s">
        <v>3119</v>
      </c>
      <c r="BB485" t="s">
        <v>3119</v>
      </c>
      <c r="BC485" t="s">
        <v>3119</v>
      </c>
      <c r="BD485" t="s">
        <v>3118</v>
      </c>
      <c r="BE485" t="s">
        <v>3118</v>
      </c>
      <c r="BF485" t="s">
        <v>3118</v>
      </c>
      <c r="BG485" t="s">
        <v>3118</v>
      </c>
      <c r="BH485" t="s">
        <v>3118</v>
      </c>
      <c r="BI485" t="str">
        <f t="shared" si="38"/>
        <v>Yes</v>
      </c>
      <c r="BJ485" t="str">
        <f t="shared" si="39"/>
        <v>Yes</v>
      </c>
      <c r="BK485" t="str">
        <f t="shared" si="40"/>
        <v>No</v>
      </c>
    </row>
    <row r="486" spans="16:63" x14ac:dyDescent="0.25">
      <c r="P486" t="str">
        <f t="shared" si="36"/>
        <v>037Public School27</v>
      </c>
      <c r="Q486">
        <f t="shared" si="37"/>
        <v>27</v>
      </c>
      <c r="R486" s="179" t="s">
        <v>210</v>
      </c>
      <c r="S486" s="179" t="s">
        <v>5886</v>
      </c>
      <c r="T486" t="s">
        <v>1565</v>
      </c>
      <c r="U486" t="s">
        <v>5887</v>
      </c>
      <c r="V486" t="s">
        <v>4478</v>
      </c>
      <c r="W486" t="s">
        <v>4152</v>
      </c>
      <c r="X486" t="s">
        <v>5888</v>
      </c>
      <c r="Z486" t="s">
        <v>2500</v>
      </c>
      <c r="AA486" t="s">
        <v>9015</v>
      </c>
      <c r="AB486" t="s">
        <v>3203</v>
      </c>
      <c r="AD486" t="s">
        <v>81</v>
      </c>
      <c r="AM486">
        <v>6049437407</v>
      </c>
      <c r="AO486" t="s">
        <v>9307</v>
      </c>
      <c r="AR486" t="s">
        <v>3118</v>
      </c>
      <c r="AS486" t="s">
        <v>3118</v>
      </c>
      <c r="AW486" t="s">
        <v>3118</v>
      </c>
      <c r="AX486" t="s">
        <v>3118</v>
      </c>
      <c r="AY486" t="s">
        <v>3118</v>
      </c>
      <c r="AZ486" t="s">
        <v>3118</v>
      </c>
      <c r="BA486" t="s">
        <v>3118</v>
      </c>
      <c r="BB486" t="s">
        <v>3118</v>
      </c>
      <c r="BC486" t="s">
        <v>3118</v>
      </c>
      <c r="BD486" t="s">
        <v>3119</v>
      </c>
      <c r="BE486" t="s">
        <v>3119</v>
      </c>
      <c r="BF486" t="s">
        <v>3119</v>
      </c>
      <c r="BG486" t="s">
        <v>3119</v>
      </c>
      <c r="BH486" t="s">
        <v>3119</v>
      </c>
      <c r="BI486" t="str">
        <f t="shared" si="38"/>
        <v>No</v>
      </c>
      <c r="BJ486" t="str">
        <f t="shared" si="39"/>
        <v>No</v>
      </c>
      <c r="BK486" t="str">
        <f t="shared" si="40"/>
        <v>Yes</v>
      </c>
    </row>
    <row r="487" spans="16:63" x14ac:dyDescent="0.25">
      <c r="P487" t="str">
        <f t="shared" si="36"/>
        <v>037Public School28</v>
      </c>
      <c r="Q487">
        <f t="shared" si="37"/>
        <v>28</v>
      </c>
      <c r="R487" s="179" t="s">
        <v>210</v>
      </c>
      <c r="S487" s="179" t="s">
        <v>5889</v>
      </c>
      <c r="T487" t="s">
        <v>1489</v>
      </c>
      <c r="U487" t="s">
        <v>5890</v>
      </c>
      <c r="V487" t="s">
        <v>4478</v>
      </c>
      <c r="W487" t="s">
        <v>4152</v>
      </c>
      <c r="X487" t="s">
        <v>5891</v>
      </c>
      <c r="Z487" t="s">
        <v>513</v>
      </c>
      <c r="AA487" t="s">
        <v>1876</v>
      </c>
      <c r="AB487" t="s">
        <v>3203</v>
      </c>
      <c r="AD487" t="s">
        <v>81</v>
      </c>
      <c r="AM487">
        <v>6045943474</v>
      </c>
      <c r="AN487">
        <v>6045941145</v>
      </c>
      <c r="AO487" t="s">
        <v>3476</v>
      </c>
      <c r="AR487" t="s">
        <v>3118</v>
      </c>
      <c r="AS487" t="s">
        <v>3118</v>
      </c>
      <c r="AW487" t="s">
        <v>3118</v>
      </c>
      <c r="AX487" t="s">
        <v>3118</v>
      </c>
      <c r="AY487" t="s">
        <v>3118</v>
      </c>
      <c r="AZ487" t="s">
        <v>3118</v>
      </c>
      <c r="BA487" t="s">
        <v>3118</v>
      </c>
      <c r="BB487" t="s">
        <v>3118</v>
      </c>
      <c r="BC487" t="s">
        <v>3118</v>
      </c>
      <c r="BD487" t="s">
        <v>3119</v>
      </c>
      <c r="BE487" t="s">
        <v>3119</v>
      </c>
      <c r="BF487" t="s">
        <v>3119</v>
      </c>
      <c r="BG487" t="s">
        <v>3119</v>
      </c>
      <c r="BH487" t="s">
        <v>3119</v>
      </c>
      <c r="BI487" t="str">
        <f t="shared" si="38"/>
        <v>No</v>
      </c>
      <c r="BJ487" t="str">
        <f t="shared" si="39"/>
        <v>No</v>
      </c>
      <c r="BK487" t="str">
        <f t="shared" si="40"/>
        <v>Yes</v>
      </c>
    </row>
    <row r="488" spans="16:63" x14ac:dyDescent="0.25">
      <c r="P488" t="str">
        <f t="shared" si="36"/>
        <v>037Public School29</v>
      </c>
      <c r="Q488">
        <f t="shared" si="37"/>
        <v>29</v>
      </c>
      <c r="R488" s="179" t="s">
        <v>210</v>
      </c>
      <c r="S488" s="179" t="s">
        <v>5892</v>
      </c>
      <c r="T488" t="s">
        <v>590</v>
      </c>
      <c r="U488" t="s">
        <v>5893</v>
      </c>
      <c r="V488" t="s">
        <v>4478</v>
      </c>
      <c r="W488" t="s">
        <v>4152</v>
      </c>
      <c r="X488" t="s">
        <v>5894</v>
      </c>
      <c r="Z488" t="s">
        <v>2406</v>
      </c>
      <c r="AA488" t="s">
        <v>2407</v>
      </c>
      <c r="AB488" t="s">
        <v>3203</v>
      </c>
      <c r="AD488" t="s">
        <v>81</v>
      </c>
      <c r="AM488">
        <v>6045918676</v>
      </c>
      <c r="AN488">
        <v>6045972361</v>
      </c>
      <c r="AO488" t="s">
        <v>3477</v>
      </c>
      <c r="AR488" t="s">
        <v>3118</v>
      </c>
      <c r="AS488" t="s">
        <v>3119</v>
      </c>
      <c r="AW488" t="s">
        <v>3119</v>
      </c>
      <c r="AX488" t="s">
        <v>3119</v>
      </c>
      <c r="AY488" t="s">
        <v>3119</v>
      </c>
      <c r="AZ488" t="s">
        <v>3119</v>
      </c>
      <c r="BA488" t="s">
        <v>3119</v>
      </c>
      <c r="BB488" t="s">
        <v>3119</v>
      </c>
      <c r="BC488" t="s">
        <v>3119</v>
      </c>
      <c r="BD488" t="s">
        <v>3118</v>
      </c>
      <c r="BE488" t="s">
        <v>3118</v>
      </c>
      <c r="BF488" t="s">
        <v>3118</v>
      </c>
      <c r="BG488" t="s">
        <v>3118</v>
      </c>
      <c r="BH488" t="s">
        <v>3118</v>
      </c>
      <c r="BI488" t="str">
        <f t="shared" si="38"/>
        <v>Yes</v>
      </c>
      <c r="BJ488" t="str">
        <f t="shared" si="39"/>
        <v>Yes</v>
      </c>
      <c r="BK488" t="str">
        <f t="shared" si="40"/>
        <v>No</v>
      </c>
    </row>
    <row r="489" spans="16:63" x14ac:dyDescent="0.25">
      <c r="P489" t="str">
        <f t="shared" si="36"/>
        <v>037Public School30</v>
      </c>
      <c r="Q489">
        <f t="shared" si="37"/>
        <v>30</v>
      </c>
      <c r="R489" s="179" t="s">
        <v>210</v>
      </c>
      <c r="S489" s="179" t="s">
        <v>5895</v>
      </c>
      <c r="T489" t="s">
        <v>1501</v>
      </c>
      <c r="U489" t="s">
        <v>5896</v>
      </c>
      <c r="V489" t="s">
        <v>4478</v>
      </c>
      <c r="W489" t="s">
        <v>4152</v>
      </c>
      <c r="X489" t="s">
        <v>5894</v>
      </c>
      <c r="Z489" t="s">
        <v>221</v>
      </c>
      <c r="AA489" t="s">
        <v>790</v>
      </c>
      <c r="AB489" t="s">
        <v>3203</v>
      </c>
      <c r="AD489" t="s">
        <v>81</v>
      </c>
      <c r="AM489">
        <v>6045916166</v>
      </c>
      <c r="AN489">
        <v>6045915800</v>
      </c>
      <c r="AO489" t="s">
        <v>3478</v>
      </c>
      <c r="AR489" t="s">
        <v>3118</v>
      </c>
      <c r="AS489" t="s">
        <v>3118</v>
      </c>
      <c r="AW489" t="s">
        <v>3118</v>
      </c>
      <c r="AX489" t="s">
        <v>3118</v>
      </c>
      <c r="AY489" t="s">
        <v>3118</v>
      </c>
      <c r="AZ489" t="s">
        <v>3118</v>
      </c>
      <c r="BA489" t="s">
        <v>3118</v>
      </c>
      <c r="BB489" t="s">
        <v>3118</v>
      </c>
      <c r="BC489" t="s">
        <v>3118</v>
      </c>
      <c r="BD489" t="s">
        <v>3119</v>
      </c>
      <c r="BE489" t="s">
        <v>3119</v>
      </c>
      <c r="BF489" t="s">
        <v>3119</v>
      </c>
      <c r="BG489" t="s">
        <v>3119</v>
      </c>
      <c r="BH489" t="s">
        <v>3119</v>
      </c>
      <c r="BI489" t="str">
        <f t="shared" si="38"/>
        <v>No</v>
      </c>
      <c r="BJ489" t="str">
        <f t="shared" si="39"/>
        <v>No</v>
      </c>
      <c r="BK489" t="str">
        <f t="shared" si="40"/>
        <v>Yes</v>
      </c>
    </row>
    <row r="490" spans="16:63" x14ac:dyDescent="0.25">
      <c r="P490" t="str">
        <f t="shared" si="36"/>
        <v>037Public School31</v>
      </c>
      <c r="Q490">
        <f t="shared" si="37"/>
        <v>31</v>
      </c>
      <c r="R490" s="179" t="s">
        <v>210</v>
      </c>
      <c r="S490" s="179" t="s">
        <v>5897</v>
      </c>
      <c r="T490" t="s">
        <v>1366</v>
      </c>
      <c r="U490" t="s">
        <v>5898</v>
      </c>
      <c r="V490" t="s">
        <v>4478</v>
      </c>
      <c r="W490" t="s">
        <v>4152</v>
      </c>
      <c r="X490" t="s">
        <v>5899</v>
      </c>
      <c r="Z490" t="s">
        <v>939</v>
      </c>
      <c r="AA490" t="s">
        <v>940</v>
      </c>
      <c r="AB490" t="s">
        <v>3203</v>
      </c>
      <c r="AD490" t="s">
        <v>81</v>
      </c>
      <c r="AM490">
        <v>6045903357</v>
      </c>
      <c r="AN490">
        <v>6045974881</v>
      </c>
      <c r="AO490" t="s">
        <v>3464</v>
      </c>
      <c r="AR490" t="s">
        <v>3118</v>
      </c>
      <c r="AS490" t="s">
        <v>3119</v>
      </c>
      <c r="AW490" t="s">
        <v>3119</v>
      </c>
      <c r="AX490" t="s">
        <v>3119</v>
      </c>
      <c r="AY490" t="s">
        <v>3119</v>
      </c>
      <c r="AZ490" t="s">
        <v>3119</v>
      </c>
      <c r="BA490" t="s">
        <v>3119</v>
      </c>
      <c r="BB490" t="s">
        <v>3119</v>
      </c>
      <c r="BC490" t="s">
        <v>3119</v>
      </c>
      <c r="BD490" t="s">
        <v>3118</v>
      </c>
      <c r="BE490" t="s">
        <v>3118</v>
      </c>
      <c r="BF490" t="s">
        <v>3118</v>
      </c>
      <c r="BG490" t="s">
        <v>3118</v>
      </c>
      <c r="BH490" t="s">
        <v>3118</v>
      </c>
      <c r="BI490" t="str">
        <f t="shared" si="38"/>
        <v>Yes</v>
      </c>
      <c r="BJ490" t="str">
        <f t="shared" si="39"/>
        <v>Yes</v>
      </c>
      <c r="BK490" t="str">
        <f t="shared" si="40"/>
        <v>No</v>
      </c>
    </row>
    <row r="491" spans="16:63" x14ac:dyDescent="0.25">
      <c r="P491" t="str">
        <f t="shared" si="36"/>
        <v>037Public School32</v>
      </c>
      <c r="Q491">
        <f t="shared" si="37"/>
        <v>32</v>
      </c>
      <c r="R491" s="179" t="s">
        <v>210</v>
      </c>
      <c r="S491" s="179" t="s">
        <v>5900</v>
      </c>
      <c r="T491" t="s">
        <v>1263</v>
      </c>
      <c r="U491" t="s">
        <v>5901</v>
      </c>
      <c r="V491" t="s">
        <v>4478</v>
      </c>
      <c r="W491" t="s">
        <v>4152</v>
      </c>
      <c r="X491" t="s">
        <v>5902</v>
      </c>
      <c r="Z491" t="s">
        <v>113</v>
      </c>
      <c r="AA491" t="s">
        <v>2405</v>
      </c>
      <c r="AB491" t="s">
        <v>3203</v>
      </c>
      <c r="AD491" t="s">
        <v>81</v>
      </c>
      <c r="AM491">
        <v>6049404468</v>
      </c>
      <c r="AN491">
        <v>6049400414</v>
      </c>
      <c r="AO491" t="s">
        <v>2675</v>
      </c>
      <c r="AR491" t="s">
        <v>3118</v>
      </c>
      <c r="AS491" t="s">
        <v>3119</v>
      </c>
      <c r="AW491" t="s">
        <v>3119</v>
      </c>
      <c r="AX491" t="s">
        <v>3119</v>
      </c>
      <c r="AY491" t="s">
        <v>3119</v>
      </c>
      <c r="AZ491" t="s">
        <v>3119</v>
      </c>
      <c r="BA491" t="s">
        <v>3119</v>
      </c>
      <c r="BB491" t="s">
        <v>3119</v>
      </c>
      <c r="BC491" t="s">
        <v>3119</v>
      </c>
      <c r="BD491" t="s">
        <v>3118</v>
      </c>
      <c r="BE491" t="s">
        <v>3118</v>
      </c>
      <c r="BF491" t="s">
        <v>3118</v>
      </c>
      <c r="BG491" t="s">
        <v>3118</v>
      </c>
      <c r="BH491" t="s">
        <v>3118</v>
      </c>
      <c r="BI491" t="str">
        <f t="shared" si="38"/>
        <v>Yes</v>
      </c>
      <c r="BJ491" t="str">
        <f t="shared" si="39"/>
        <v>Yes</v>
      </c>
      <c r="BK491" t="str">
        <f t="shared" si="40"/>
        <v>No</v>
      </c>
    </row>
    <row r="492" spans="16:63" x14ac:dyDescent="0.25">
      <c r="P492" t="str">
        <f t="shared" si="36"/>
        <v>038Public School1</v>
      </c>
      <c r="Q492">
        <f t="shared" si="37"/>
        <v>1</v>
      </c>
      <c r="R492" s="179" t="s">
        <v>110</v>
      </c>
      <c r="S492" s="179" t="s">
        <v>4243</v>
      </c>
      <c r="T492" t="s">
        <v>1597</v>
      </c>
      <c r="U492" t="s">
        <v>4244</v>
      </c>
      <c r="V492" t="s">
        <v>4245</v>
      </c>
      <c r="W492" t="s">
        <v>4152</v>
      </c>
      <c r="X492" t="s">
        <v>4246</v>
      </c>
      <c r="Z492" t="s">
        <v>1308</v>
      </c>
      <c r="AA492" t="s">
        <v>3132</v>
      </c>
      <c r="AB492" t="s">
        <v>3116</v>
      </c>
      <c r="AD492" t="s">
        <v>81</v>
      </c>
      <c r="AM492">
        <v>6046686204</v>
      </c>
      <c r="AN492">
        <v>6042954308</v>
      </c>
      <c r="AO492" t="s">
        <v>3133</v>
      </c>
      <c r="AR492" t="s">
        <v>3118</v>
      </c>
      <c r="AS492" t="s">
        <v>3118</v>
      </c>
      <c r="AW492" t="s">
        <v>3118</v>
      </c>
      <c r="AX492" t="s">
        <v>3118</v>
      </c>
      <c r="AY492" t="s">
        <v>3118</v>
      </c>
      <c r="AZ492" t="s">
        <v>3118</v>
      </c>
      <c r="BA492" t="s">
        <v>3118</v>
      </c>
      <c r="BB492" t="s">
        <v>3118</v>
      </c>
      <c r="BC492" t="s">
        <v>3118</v>
      </c>
      <c r="BD492" t="s">
        <v>3118</v>
      </c>
      <c r="BE492" t="s">
        <v>3119</v>
      </c>
      <c r="BF492" t="s">
        <v>3119</v>
      </c>
      <c r="BG492" t="s">
        <v>3119</v>
      </c>
      <c r="BH492" t="s">
        <v>3119</v>
      </c>
      <c r="BI492" t="str">
        <f t="shared" si="38"/>
        <v>No</v>
      </c>
      <c r="BJ492" t="str">
        <f t="shared" si="39"/>
        <v>No</v>
      </c>
      <c r="BK492" t="str">
        <f t="shared" si="40"/>
        <v>Yes</v>
      </c>
    </row>
    <row r="493" spans="16:63" x14ac:dyDescent="0.25">
      <c r="P493" t="str">
        <f t="shared" si="36"/>
        <v>038Public School2</v>
      </c>
      <c r="Q493">
        <f t="shared" si="37"/>
        <v>2</v>
      </c>
      <c r="R493" s="179" t="s">
        <v>110</v>
      </c>
      <c r="S493" s="179" t="s">
        <v>4247</v>
      </c>
      <c r="T493" t="s">
        <v>1875</v>
      </c>
      <c r="U493" t="s">
        <v>4248</v>
      </c>
      <c r="V493" t="s">
        <v>4245</v>
      </c>
      <c r="W493" t="s">
        <v>4152</v>
      </c>
      <c r="X493" t="s">
        <v>4249</v>
      </c>
      <c r="Z493" t="s">
        <v>102</v>
      </c>
      <c r="AA493" t="s">
        <v>346</v>
      </c>
      <c r="AB493" t="s">
        <v>3116</v>
      </c>
      <c r="AD493" t="s">
        <v>81</v>
      </c>
      <c r="AM493">
        <v>6046686699</v>
      </c>
      <c r="AN493">
        <v>6046686698</v>
      </c>
      <c r="AO493" t="s">
        <v>3492</v>
      </c>
      <c r="AR493" t="s">
        <v>3118</v>
      </c>
      <c r="AS493" t="s">
        <v>3118</v>
      </c>
      <c r="AW493" t="s">
        <v>3118</v>
      </c>
      <c r="AX493" t="s">
        <v>3118</v>
      </c>
      <c r="AY493" t="s">
        <v>3119</v>
      </c>
      <c r="AZ493" t="s">
        <v>3119</v>
      </c>
      <c r="BA493" t="s">
        <v>3118</v>
      </c>
      <c r="BB493" t="s">
        <v>3119</v>
      </c>
      <c r="BC493" t="s">
        <v>3118</v>
      </c>
      <c r="BD493" t="s">
        <v>3118</v>
      </c>
      <c r="BE493" t="s">
        <v>3118</v>
      </c>
      <c r="BF493" t="s">
        <v>3118</v>
      </c>
      <c r="BG493" t="s">
        <v>3118</v>
      </c>
      <c r="BH493" t="s">
        <v>3118</v>
      </c>
      <c r="BI493" t="str">
        <f t="shared" si="38"/>
        <v>No</v>
      </c>
      <c r="BJ493" t="str">
        <f t="shared" si="39"/>
        <v>Yes</v>
      </c>
      <c r="BK493" t="str">
        <f t="shared" si="40"/>
        <v>No</v>
      </c>
    </row>
    <row r="494" spans="16:63" x14ac:dyDescent="0.25">
      <c r="P494" t="str">
        <f t="shared" si="36"/>
        <v>038Public School3</v>
      </c>
      <c r="Q494">
        <f t="shared" si="37"/>
        <v>3</v>
      </c>
      <c r="R494" s="179" t="s">
        <v>110</v>
      </c>
      <c r="S494" s="179" t="s">
        <v>4480</v>
      </c>
      <c r="T494" t="s">
        <v>8687</v>
      </c>
      <c r="U494" t="s">
        <v>4481</v>
      </c>
      <c r="V494" t="s">
        <v>4245</v>
      </c>
      <c r="W494" t="s">
        <v>4152</v>
      </c>
      <c r="X494" t="s">
        <v>4482</v>
      </c>
      <c r="Z494" t="s">
        <v>121</v>
      </c>
      <c r="AA494" t="s">
        <v>2537</v>
      </c>
      <c r="AB494" t="s">
        <v>3181</v>
      </c>
      <c r="AD494" t="s">
        <v>81</v>
      </c>
      <c r="AM494">
        <v>6046686123</v>
      </c>
      <c r="AO494" t="s">
        <v>3184</v>
      </c>
      <c r="AR494" t="s">
        <v>3118</v>
      </c>
      <c r="AS494" t="s">
        <v>3118</v>
      </c>
      <c r="AW494" t="s">
        <v>3118</v>
      </c>
      <c r="AX494" t="s">
        <v>3118</v>
      </c>
      <c r="AY494" t="s">
        <v>3118</v>
      </c>
      <c r="AZ494" t="s">
        <v>3118</v>
      </c>
      <c r="BA494" t="s">
        <v>3118</v>
      </c>
      <c r="BB494" t="s">
        <v>3118</v>
      </c>
      <c r="BC494" t="s">
        <v>3118</v>
      </c>
      <c r="BD494" t="s">
        <v>3118</v>
      </c>
      <c r="BE494" t="s">
        <v>3118</v>
      </c>
      <c r="BF494" t="s">
        <v>3119</v>
      </c>
      <c r="BG494" t="s">
        <v>3119</v>
      </c>
      <c r="BH494" t="s">
        <v>3119</v>
      </c>
      <c r="BI494" t="str">
        <f t="shared" si="38"/>
        <v>No</v>
      </c>
      <c r="BJ494" t="str">
        <f t="shared" si="39"/>
        <v>No</v>
      </c>
      <c r="BK494" t="str">
        <f t="shared" si="40"/>
        <v>Yes</v>
      </c>
    </row>
    <row r="495" spans="16:63" x14ac:dyDescent="0.25">
      <c r="P495" t="str">
        <f t="shared" si="36"/>
        <v>038Public School4</v>
      </c>
      <c r="Q495">
        <f t="shared" si="37"/>
        <v>4</v>
      </c>
      <c r="R495" s="179" t="s">
        <v>110</v>
      </c>
      <c r="S495" s="179" t="s">
        <v>4564</v>
      </c>
      <c r="T495" t="s">
        <v>3198</v>
      </c>
      <c r="U495" t="s">
        <v>4481</v>
      </c>
      <c r="V495" t="s">
        <v>4245</v>
      </c>
      <c r="W495" t="s">
        <v>4152</v>
      </c>
      <c r="X495" t="s">
        <v>4482</v>
      </c>
      <c r="Z495" t="s">
        <v>9016</v>
      </c>
      <c r="AA495" t="s">
        <v>1935</v>
      </c>
      <c r="AB495" t="s">
        <v>3197</v>
      </c>
      <c r="AD495" t="s">
        <v>81</v>
      </c>
      <c r="AM495">
        <v>6046686107</v>
      </c>
      <c r="AN495">
        <v>6046687812</v>
      </c>
      <c r="AO495" t="s">
        <v>3199</v>
      </c>
      <c r="AR495" t="s">
        <v>3118</v>
      </c>
      <c r="AS495" t="s">
        <v>3118</v>
      </c>
      <c r="AW495" t="s">
        <v>3118</v>
      </c>
      <c r="AX495" t="s">
        <v>3118</v>
      </c>
      <c r="AY495" t="s">
        <v>3118</v>
      </c>
      <c r="AZ495" t="s">
        <v>3118</v>
      </c>
      <c r="BA495" t="s">
        <v>3118</v>
      </c>
      <c r="BB495" t="s">
        <v>3118</v>
      </c>
      <c r="BC495" t="s">
        <v>3118</v>
      </c>
      <c r="BD495" t="s">
        <v>3118</v>
      </c>
      <c r="BE495" t="s">
        <v>3118</v>
      </c>
      <c r="BF495" t="s">
        <v>3118</v>
      </c>
      <c r="BG495" t="s">
        <v>3118</v>
      </c>
      <c r="BH495" t="s">
        <v>3118</v>
      </c>
      <c r="BI495" t="str">
        <f t="shared" si="38"/>
        <v>No</v>
      </c>
      <c r="BJ495" t="str">
        <f t="shared" si="39"/>
        <v>No</v>
      </c>
      <c r="BK495" t="str">
        <f t="shared" si="40"/>
        <v>No</v>
      </c>
    </row>
    <row r="496" spans="16:63" x14ac:dyDescent="0.25">
      <c r="P496" t="str">
        <f t="shared" si="36"/>
        <v>038Public School5</v>
      </c>
      <c r="Q496">
        <f t="shared" si="37"/>
        <v>5</v>
      </c>
      <c r="R496" s="179" t="s">
        <v>110</v>
      </c>
      <c r="S496" s="179" t="s">
        <v>4565</v>
      </c>
      <c r="T496" t="s">
        <v>3200</v>
      </c>
      <c r="U496" t="s">
        <v>4566</v>
      </c>
      <c r="V496" t="s">
        <v>4245</v>
      </c>
      <c r="W496" t="s">
        <v>4152</v>
      </c>
      <c r="X496" t="s">
        <v>4567</v>
      </c>
      <c r="Z496" t="s">
        <v>9016</v>
      </c>
      <c r="AA496" t="s">
        <v>1935</v>
      </c>
      <c r="AB496" t="s">
        <v>3197</v>
      </c>
      <c r="AD496" t="s">
        <v>81</v>
      </c>
      <c r="AM496">
        <v>6046686107</v>
      </c>
      <c r="AN496">
        <v>6046687812</v>
      </c>
      <c r="AO496" t="s">
        <v>3199</v>
      </c>
      <c r="AR496" t="s">
        <v>3118</v>
      </c>
      <c r="AS496" t="s">
        <v>3118</v>
      </c>
      <c r="AW496" t="s">
        <v>3118</v>
      </c>
      <c r="AX496" t="s">
        <v>3118</v>
      </c>
      <c r="AY496" t="s">
        <v>3118</v>
      </c>
      <c r="AZ496" t="s">
        <v>3118</v>
      </c>
      <c r="BA496" t="s">
        <v>3118</v>
      </c>
      <c r="BB496" t="s">
        <v>3118</v>
      </c>
      <c r="BC496" t="s">
        <v>3118</v>
      </c>
      <c r="BD496" t="s">
        <v>3118</v>
      </c>
      <c r="BE496" t="s">
        <v>3118</v>
      </c>
      <c r="BF496" t="s">
        <v>3118</v>
      </c>
      <c r="BG496" t="s">
        <v>3118</v>
      </c>
      <c r="BH496" t="s">
        <v>3118</v>
      </c>
      <c r="BI496" t="str">
        <f t="shared" si="38"/>
        <v>No</v>
      </c>
      <c r="BJ496" t="str">
        <f t="shared" si="39"/>
        <v>No</v>
      </c>
      <c r="BK496" t="str">
        <f t="shared" si="40"/>
        <v>No</v>
      </c>
    </row>
    <row r="497" spans="16:63" x14ac:dyDescent="0.25">
      <c r="P497" t="str">
        <f t="shared" si="36"/>
        <v>038Public School6</v>
      </c>
      <c r="Q497">
        <f t="shared" si="37"/>
        <v>6</v>
      </c>
      <c r="R497" s="179" t="s">
        <v>110</v>
      </c>
      <c r="S497" s="179" t="s">
        <v>5903</v>
      </c>
      <c r="T497" t="s">
        <v>1220</v>
      </c>
      <c r="U497" t="s">
        <v>8688</v>
      </c>
      <c r="V497" t="s">
        <v>4245</v>
      </c>
      <c r="W497" t="s">
        <v>4152</v>
      </c>
      <c r="X497" t="s">
        <v>8689</v>
      </c>
      <c r="Z497" t="s">
        <v>655</v>
      </c>
      <c r="AA497" t="s">
        <v>2264</v>
      </c>
      <c r="AB497" t="s">
        <v>3203</v>
      </c>
      <c r="AD497" t="s">
        <v>81</v>
      </c>
      <c r="AM497">
        <v>6046686225</v>
      </c>
      <c r="AO497" t="s">
        <v>3480</v>
      </c>
      <c r="AR497" t="s">
        <v>3118</v>
      </c>
      <c r="AS497" t="s">
        <v>3119</v>
      </c>
      <c r="AW497" t="s">
        <v>3119</v>
      </c>
      <c r="AX497" t="s">
        <v>3119</v>
      </c>
      <c r="AY497" t="s">
        <v>3119</v>
      </c>
      <c r="AZ497" t="s">
        <v>3119</v>
      </c>
      <c r="BA497" t="s">
        <v>3119</v>
      </c>
      <c r="BB497" t="s">
        <v>3119</v>
      </c>
      <c r="BC497" t="s">
        <v>3119</v>
      </c>
      <c r="BD497" t="s">
        <v>3118</v>
      </c>
      <c r="BE497" t="s">
        <v>3118</v>
      </c>
      <c r="BF497" t="s">
        <v>3118</v>
      </c>
      <c r="BG497" t="s">
        <v>3118</v>
      </c>
      <c r="BH497" t="s">
        <v>3118</v>
      </c>
      <c r="BI497" t="str">
        <f t="shared" si="38"/>
        <v>Yes</v>
      </c>
      <c r="BJ497" t="str">
        <f t="shared" si="39"/>
        <v>Yes</v>
      </c>
      <c r="BK497" t="str">
        <f t="shared" si="40"/>
        <v>No</v>
      </c>
    </row>
    <row r="498" spans="16:63" x14ac:dyDescent="0.25">
      <c r="P498" t="str">
        <f t="shared" si="36"/>
        <v>038Public School7</v>
      </c>
      <c r="Q498">
        <f t="shared" si="37"/>
        <v>7</v>
      </c>
      <c r="R498" s="179" t="s">
        <v>110</v>
      </c>
      <c r="S498" s="179" t="s">
        <v>5904</v>
      </c>
      <c r="T498" t="s">
        <v>1142</v>
      </c>
      <c r="U498" t="s">
        <v>5905</v>
      </c>
      <c r="V498" t="s">
        <v>4245</v>
      </c>
      <c r="W498" t="s">
        <v>4152</v>
      </c>
      <c r="X498" t="s">
        <v>5906</v>
      </c>
      <c r="Z498" t="s">
        <v>2183</v>
      </c>
      <c r="AA498" t="s">
        <v>2184</v>
      </c>
      <c r="AB498" t="s">
        <v>3203</v>
      </c>
      <c r="AD498" t="s">
        <v>81</v>
      </c>
      <c r="AM498">
        <v>6046686649</v>
      </c>
      <c r="AN498">
        <v>6046686657</v>
      </c>
      <c r="AO498" t="s">
        <v>3481</v>
      </c>
      <c r="AR498" t="s">
        <v>3118</v>
      </c>
      <c r="AS498" t="s">
        <v>3119</v>
      </c>
      <c r="AW498" t="s">
        <v>3119</v>
      </c>
      <c r="AX498" t="s">
        <v>3119</v>
      </c>
      <c r="AY498" t="s">
        <v>3119</v>
      </c>
      <c r="AZ498" t="s">
        <v>3119</v>
      </c>
      <c r="BA498" t="s">
        <v>3119</v>
      </c>
      <c r="BB498" t="s">
        <v>3119</v>
      </c>
      <c r="BC498" t="s">
        <v>3119</v>
      </c>
      <c r="BD498" t="s">
        <v>3118</v>
      </c>
      <c r="BE498" t="s">
        <v>3118</v>
      </c>
      <c r="BF498" t="s">
        <v>3118</v>
      </c>
      <c r="BG498" t="s">
        <v>3118</v>
      </c>
      <c r="BH498" t="s">
        <v>3118</v>
      </c>
      <c r="BI498" t="str">
        <f t="shared" si="38"/>
        <v>Yes</v>
      </c>
      <c r="BJ498" t="str">
        <f t="shared" si="39"/>
        <v>Yes</v>
      </c>
      <c r="BK498" t="str">
        <f t="shared" si="40"/>
        <v>No</v>
      </c>
    </row>
    <row r="499" spans="16:63" x14ac:dyDescent="0.25">
      <c r="P499" t="str">
        <f t="shared" si="36"/>
        <v>038Public School8</v>
      </c>
      <c r="Q499">
        <f t="shared" si="37"/>
        <v>8</v>
      </c>
      <c r="R499" s="179" t="s">
        <v>110</v>
      </c>
      <c r="S499" s="179" t="s">
        <v>5907</v>
      </c>
      <c r="T499" t="s">
        <v>906</v>
      </c>
      <c r="U499" t="s">
        <v>5908</v>
      </c>
      <c r="V499" t="s">
        <v>4245</v>
      </c>
      <c r="W499" t="s">
        <v>4152</v>
      </c>
      <c r="X499" t="s">
        <v>5909</v>
      </c>
      <c r="Z499" t="s">
        <v>221</v>
      </c>
      <c r="AA499" t="s">
        <v>3465</v>
      </c>
      <c r="AB499" t="s">
        <v>3203</v>
      </c>
      <c r="AD499" t="s">
        <v>81</v>
      </c>
      <c r="AM499">
        <v>6046686514</v>
      </c>
      <c r="AN499">
        <v>6046686515</v>
      </c>
      <c r="AO499" t="s">
        <v>3482</v>
      </c>
      <c r="AR499" t="s">
        <v>3118</v>
      </c>
      <c r="AS499" t="s">
        <v>3119</v>
      </c>
      <c r="AW499" t="s">
        <v>3119</v>
      </c>
      <c r="AX499" t="s">
        <v>3119</v>
      </c>
      <c r="AY499" t="s">
        <v>3119</v>
      </c>
      <c r="AZ499" t="s">
        <v>3119</v>
      </c>
      <c r="BA499" t="s">
        <v>3119</v>
      </c>
      <c r="BB499" t="s">
        <v>3119</v>
      </c>
      <c r="BC499" t="s">
        <v>3119</v>
      </c>
      <c r="BD499" t="s">
        <v>3118</v>
      </c>
      <c r="BE499" t="s">
        <v>3118</v>
      </c>
      <c r="BF499" t="s">
        <v>3118</v>
      </c>
      <c r="BG499" t="s">
        <v>3118</v>
      </c>
      <c r="BH499" t="s">
        <v>3118</v>
      </c>
      <c r="BI499" t="str">
        <f t="shared" si="38"/>
        <v>Yes</v>
      </c>
      <c r="BJ499" t="str">
        <f t="shared" si="39"/>
        <v>Yes</v>
      </c>
      <c r="BK499" t="str">
        <f t="shared" si="40"/>
        <v>No</v>
      </c>
    </row>
    <row r="500" spans="16:63" x14ac:dyDescent="0.25">
      <c r="P500" t="str">
        <f t="shared" si="36"/>
        <v>038Public School9</v>
      </c>
      <c r="Q500">
        <f t="shared" si="37"/>
        <v>9</v>
      </c>
      <c r="R500" s="179" t="s">
        <v>110</v>
      </c>
      <c r="S500" s="179" t="s">
        <v>5910</v>
      </c>
      <c r="T500" t="s">
        <v>829</v>
      </c>
      <c r="U500" t="s">
        <v>5911</v>
      </c>
      <c r="V500" t="s">
        <v>4245</v>
      </c>
      <c r="W500" t="s">
        <v>4152</v>
      </c>
      <c r="X500" t="s">
        <v>5912</v>
      </c>
      <c r="Z500" t="s">
        <v>2952</v>
      </c>
      <c r="AA500" t="s">
        <v>1874</v>
      </c>
      <c r="AB500" t="s">
        <v>3203</v>
      </c>
      <c r="AD500" t="s">
        <v>81</v>
      </c>
      <c r="AM500">
        <v>6046687855</v>
      </c>
      <c r="AN500">
        <v>6046686274</v>
      </c>
      <c r="AO500" t="s">
        <v>3483</v>
      </c>
      <c r="AR500" t="s">
        <v>3118</v>
      </c>
      <c r="AS500" t="s">
        <v>3119</v>
      </c>
      <c r="AW500" t="s">
        <v>3119</v>
      </c>
      <c r="AX500" t="s">
        <v>3119</v>
      </c>
      <c r="AY500" t="s">
        <v>3119</v>
      </c>
      <c r="AZ500" t="s">
        <v>3119</v>
      </c>
      <c r="BA500" t="s">
        <v>3119</v>
      </c>
      <c r="BB500" t="s">
        <v>3119</v>
      </c>
      <c r="BC500" t="s">
        <v>3119</v>
      </c>
      <c r="BD500" t="s">
        <v>3118</v>
      </c>
      <c r="BE500" t="s">
        <v>3118</v>
      </c>
      <c r="BF500" t="s">
        <v>3118</v>
      </c>
      <c r="BG500" t="s">
        <v>3118</v>
      </c>
      <c r="BH500" t="s">
        <v>3118</v>
      </c>
      <c r="BI500" t="str">
        <f t="shared" si="38"/>
        <v>Yes</v>
      </c>
      <c r="BJ500" t="str">
        <f t="shared" si="39"/>
        <v>Yes</v>
      </c>
      <c r="BK500" t="str">
        <f t="shared" si="40"/>
        <v>No</v>
      </c>
    </row>
    <row r="501" spans="16:63" x14ac:dyDescent="0.25">
      <c r="P501" t="str">
        <f t="shared" si="36"/>
        <v>038Public School10</v>
      </c>
      <c r="Q501">
        <f t="shared" si="37"/>
        <v>10</v>
      </c>
      <c r="R501" s="179" t="s">
        <v>110</v>
      </c>
      <c r="S501" s="179" t="s">
        <v>5913</v>
      </c>
      <c r="T501" t="s">
        <v>1416</v>
      </c>
      <c r="U501" t="s">
        <v>5914</v>
      </c>
      <c r="V501" t="s">
        <v>4245</v>
      </c>
      <c r="W501" t="s">
        <v>4152</v>
      </c>
      <c r="X501" t="s">
        <v>5915</v>
      </c>
      <c r="Z501" t="s">
        <v>107</v>
      </c>
      <c r="AA501" t="s">
        <v>2031</v>
      </c>
      <c r="AB501" t="s">
        <v>3203</v>
      </c>
      <c r="AD501" t="s">
        <v>81</v>
      </c>
      <c r="AM501">
        <v>6046686547</v>
      </c>
      <c r="AN501">
        <v>6046686555</v>
      </c>
      <c r="AO501" t="s">
        <v>3484</v>
      </c>
      <c r="AR501" t="s">
        <v>3118</v>
      </c>
      <c r="AS501" t="s">
        <v>3119</v>
      </c>
      <c r="AW501" t="s">
        <v>3119</v>
      </c>
      <c r="AX501" t="s">
        <v>3119</v>
      </c>
      <c r="AY501" t="s">
        <v>3119</v>
      </c>
      <c r="AZ501" t="s">
        <v>3119</v>
      </c>
      <c r="BA501" t="s">
        <v>3119</v>
      </c>
      <c r="BB501" t="s">
        <v>3119</v>
      </c>
      <c r="BC501" t="s">
        <v>3119</v>
      </c>
      <c r="BD501" t="s">
        <v>3118</v>
      </c>
      <c r="BE501" t="s">
        <v>3118</v>
      </c>
      <c r="BF501" t="s">
        <v>3118</v>
      </c>
      <c r="BG501" t="s">
        <v>3118</v>
      </c>
      <c r="BH501" t="s">
        <v>3118</v>
      </c>
      <c r="BI501" t="str">
        <f t="shared" si="38"/>
        <v>Yes</v>
      </c>
      <c r="BJ501" t="str">
        <f t="shared" si="39"/>
        <v>Yes</v>
      </c>
      <c r="BK501" t="str">
        <f t="shared" si="40"/>
        <v>No</v>
      </c>
    </row>
    <row r="502" spans="16:63" x14ac:dyDescent="0.25">
      <c r="P502" t="str">
        <f t="shared" si="36"/>
        <v>038Public School11</v>
      </c>
      <c r="Q502">
        <f t="shared" si="37"/>
        <v>11</v>
      </c>
      <c r="R502" s="179" t="s">
        <v>110</v>
      </c>
      <c r="S502" s="179" t="s">
        <v>5916</v>
      </c>
      <c r="T502" t="s">
        <v>1500</v>
      </c>
      <c r="U502" t="s">
        <v>5917</v>
      </c>
      <c r="V502" t="s">
        <v>4245</v>
      </c>
      <c r="W502" t="s">
        <v>4152</v>
      </c>
      <c r="X502" t="s">
        <v>5918</v>
      </c>
      <c r="Z502" t="s">
        <v>102</v>
      </c>
      <c r="AA502" t="s">
        <v>346</v>
      </c>
      <c r="AB502" t="s">
        <v>3203</v>
      </c>
      <c r="AD502" t="s">
        <v>81</v>
      </c>
      <c r="AM502">
        <v>6046686468</v>
      </c>
      <c r="AO502" t="s">
        <v>9308</v>
      </c>
      <c r="AR502" t="s">
        <v>3118</v>
      </c>
      <c r="AS502" t="s">
        <v>3118</v>
      </c>
      <c r="AW502" t="s">
        <v>3118</v>
      </c>
      <c r="AX502" t="s">
        <v>3118</v>
      </c>
      <c r="AY502" t="s">
        <v>3118</v>
      </c>
      <c r="AZ502" t="s">
        <v>3118</v>
      </c>
      <c r="BA502" t="s">
        <v>3118</v>
      </c>
      <c r="BB502" t="s">
        <v>3118</v>
      </c>
      <c r="BC502" t="s">
        <v>3118</v>
      </c>
      <c r="BD502" t="s">
        <v>3118</v>
      </c>
      <c r="BE502" t="s">
        <v>3118</v>
      </c>
      <c r="BF502" t="s">
        <v>3118</v>
      </c>
      <c r="BG502" t="s">
        <v>3118</v>
      </c>
      <c r="BH502" t="s">
        <v>3118</v>
      </c>
      <c r="BI502" t="str">
        <f t="shared" si="38"/>
        <v>No</v>
      </c>
      <c r="BJ502" t="str">
        <f t="shared" si="39"/>
        <v>No</v>
      </c>
      <c r="BK502" t="str">
        <f t="shared" si="40"/>
        <v>No</v>
      </c>
    </row>
    <row r="503" spans="16:63" x14ac:dyDescent="0.25">
      <c r="P503" t="str">
        <f t="shared" si="36"/>
        <v>038Public School12</v>
      </c>
      <c r="Q503">
        <f t="shared" si="37"/>
        <v>12</v>
      </c>
      <c r="R503" s="179" t="s">
        <v>110</v>
      </c>
      <c r="S503" s="179" t="s">
        <v>5919</v>
      </c>
      <c r="T503" t="s">
        <v>1008</v>
      </c>
      <c r="U503" t="s">
        <v>5920</v>
      </c>
      <c r="V503" t="s">
        <v>4245</v>
      </c>
      <c r="W503" t="s">
        <v>4152</v>
      </c>
      <c r="X503" t="s">
        <v>5921</v>
      </c>
      <c r="Z503" t="s">
        <v>183</v>
      </c>
      <c r="AA503" t="s">
        <v>9017</v>
      </c>
      <c r="AB503" t="s">
        <v>3203</v>
      </c>
      <c r="AD503" t="s">
        <v>81</v>
      </c>
      <c r="AM503">
        <v>6046686420</v>
      </c>
      <c r="AN503">
        <v>6046686490</v>
      </c>
      <c r="AO503" t="s">
        <v>9309</v>
      </c>
      <c r="AR503" t="s">
        <v>3118</v>
      </c>
      <c r="AS503" t="s">
        <v>3119</v>
      </c>
      <c r="AW503" t="s">
        <v>3119</v>
      </c>
      <c r="AX503" t="s">
        <v>3119</v>
      </c>
      <c r="AY503" t="s">
        <v>3119</v>
      </c>
      <c r="AZ503" t="s">
        <v>3119</v>
      </c>
      <c r="BA503" t="s">
        <v>3119</v>
      </c>
      <c r="BB503" t="s">
        <v>3119</v>
      </c>
      <c r="BC503" t="s">
        <v>3119</v>
      </c>
      <c r="BD503" t="s">
        <v>3118</v>
      </c>
      <c r="BE503" t="s">
        <v>3118</v>
      </c>
      <c r="BF503" t="s">
        <v>3118</v>
      </c>
      <c r="BG503" t="s">
        <v>3118</v>
      </c>
      <c r="BH503" t="s">
        <v>3118</v>
      </c>
      <c r="BI503" t="str">
        <f t="shared" si="38"/>
        <v>Yes</v>
      </c>
      <c r="BJ503" t="str">
        <f t="shared" si="39"/>
        <v>Yes</v>
      </c>
      <c r="BK503" t="str">
        <f t="shared" si="40"/>
        <v>No</v>
      </c>
    </row>
    <row r="504" spans="16:63" x14ac:dyDescent="0.25">
      <c r="P504" t="str">
        <f t="shared" si="36"/>
        <v>038Public School13</v>
      </c>
      <c r="Q504">
        <f t="shared" si="37"/>
        <v>13</v>
      </c>
      <c r="R504" s="179" t="s">
        <v>110</v>
      </c>
      <c r="S504" s="179" t="s">
        <v>5922</v>
      </c>
      <c r="T504" t="s">
        <v>340</v>
      </c>
      <c r="U504" t="s">
        <v>5923</v>
      </c>
      <c r="V504" t="s">
        <v>4245</v>
      </c>
      <c r="W504" t="s">
        <v>4152</v>
      </c>
      <c r="X504" t="s">
        <v>5924</v>
      </c>
      <c r="Z504" t="s">
        <v>2194</v>
      </c>
      <c r="AA504" t="s">
        <v>2408</v>
      </c>
      <c r="AB504" t="s">
        <v>3203</v>
      </c>
      <c r="AD504" t="s">
        <v>81</v>
      </c>
      <c r="AM504">
        <v>6046686562</v>
      </c>
      <c r="AN504">
        <v>6046686214</v>
      </c>
      <c r="AO504" t="s">
        <v>3513</v>
      </c>
      <c r="AR504" t="s">
        <v>3118</v>
      </c>
      <c r="AS504" t="s">
        <v>3119</v>
      </c>
      <c r="AW504" t="s">
        <v>3119</v>
      </c>
      <c r="AX504" t="s">
        <v>3119</v>
      </c>
      <c r="AY504" t="s">
        <v>3119</v>
      </c>
      <c r="AZ504" t="s">
        <v>3119</v>
      </c>
      <c r="BA504" t="s">
        <v>3119</v>
      </c>
      <c r="BB504" t="s">
        <v>3119</v>
      </c>
      <c r="BC504" t="s">
        <v>3119</v>
      </c>
      <c r="BD504" t="s">
        <v>3118</v>
      </c>
      <c r="BE504" t="s">
        <v>3118</v>
      </c>
      <c r="BF504" t="s">
        <v>3118</v>
      </c>
      <c r="BG504" t="s">
        <v>3118</v>
      </c>
      <c r="BH504" t="s">
        <v>3118</v>
      </c>
      <c r="BI504" t="str">
        <f t="shared" si="38"/>
        <v>Yes</v>
      </c>
      <c r="BJ504" t="str">
        <f t="shared" si="39"/>
        <v>Yes</v>
      </c>
      <c r="BK504" t="str">
        <f t="shared" si="40"/>
        <v>No</v>
      </c>
    </row>
    <row r="505" spans="16:63" x14ac:dyDescent="0.25">
      <c r="P505" t="str">
        <f t="shared" si="36"/>
        <v>038Public School14</v>
      </c>
      <c r="Q505">
        <f t="shared" si="37"/>
        <v>14</v>
      </c>
      <c r="R505" s="179" t="s">
        <v>110</v>
      </c>
      <c r="S505" s="179" t="s">
        <v>5925</v>
      </c>
      <c r="T505" t="s">
        <v>1755</v>
      </c>
      <c r="U505" t="s">
        <v>5926</v>
      </c>
      <c r="V505" t="s">
        <v>4245</v>
      </c>
      <c r="W505" t="s">
        <v>4152</v>
      </c>
      <c r="X505" t="s">
        <v>5927</v>
      </c>
      <c r="Z505" t="s">
        <v>731</v>
      </c>
      <c r="AA505" t="s">
        <v>2290</v>
      </c>
      <c r="AB505" t="s">
        <v>3203</v>
      </c>
      <c r="AD505" t="s">
        <v>81</v>
      </c>
      <c r="AM505">
        <v>6046686454</v>
      </c>
      <c r="AN505">
        <v>6046686137</v>
      </c>
      <c r="AO505" t="s">
        <v>3488</v>
      </c>
      <c r="AR505" t="s">
        <v>3118</v>
      </c>
      <c r="AS505" t="s">
        <v>3119</v>
      </c>
      <c r="AW505" t="s">
        <v>3119</v>
      </c>
      <c r="AX505" t="s">
        <v>3119</v>
      </c>
      <c r="AY505" t="s">
        <v>3119</v>
      </c>
      <c r="AZ505" t="s">
        <v>3119</v>
      </c>
      <c r="BA505" t="s">
        <v>3119</v>
      </c>
      <c r="BB505" t="s">
        <v>3119</v>
      </c>
      <c r="BC505" t="s">
        <v>3119</v>
      </c>
      <c r="BD505" t="s">
        <v>3118</v>
      </c>
      <c r="BE505" t="s">
        <v>3118</v>
      </c>
      <c r="BF505" t="s">
        <v>3118</v>
      </c>
      <c r="BG505" t="s">
        <v>3118</v>
      </c>
      <c r="BH505" t="s">
        <v>3118</v>
      </c>
      <c r="BI505" t="str">
        <f t="shared" si="38"/>
        <v>Yes</v>
      </c>
      <c r="BJ505" t="str">
        <f t="shared" si="39"/>
        <v>Yes</v>
      </c>
      <c r="BK505" t="str">
        <f t="shared" si="40"/>
        <v>No</v>
      </c>
    </row>
    <row r="506" spans="16:63" x14ac:dyDescent="0.25">
      <c r="P506" t="str">
        <f t="shared" si="36"/>
        <v>038Public School15</v>
      </c>
      <c r="Q506">
        <f t="shared" si="37"/>
        <v>15</v>
      </c>
      <c r="R506" s="179" t="s">
        <v>110</v>
      </c>
      <c r="S506" s="179" t="s">
        <v>5928</v>
      </c>
      <c r="T506" t="s">
        <v>1013</v>
      </c>
      <c r="U506" t="s">
        <v>5929</v>
      </c>
      <c r="V506" t="s">
        <v>4245</v>
      </c>
      <c r="W506" t="s">
        <v>4152</v>
      </c>
      <c r="X506" t="s">
        <v>5930</v>
      </c>
      <c r="Z506" t="s">
        <v>82</v>
      </c>
      <c r="AA506" t="s">
        <v>394</v>
      </c>
      <c r="AB506" t="s">
        <v>3203</v>
      </c>
      <c r="AD506" t="s">
        <v>81</v>
      </c>
      <c r="AM506">
        <v>6046686209</v>
      </c>
      <c r="AN506">
        <v>6046686419</v>
      </c>
      <c r="AO506" t="s">
        <v>3489</v>
      </c>
      <c r="AR506" t="s">
        <v>3118</v>
      </c>
      <c r="AS506" t="s">
        <v>3119</v>
      </c>
      <c r="AW506" t="s">
        <v>3119</v>
      </c>
      <c r="AX506" t="s">
        <v>3119</v>
      </c>
      <c r="AY506" t="s">
        <v>3119</v>
      </c>
      <c r="AZ506" t="s">
        <v>3119</v>
      </c>
      <c r="BA506" t="s">
        <v>3119</v>
      </c>
      <c r="BB506" t="s">
        <v>3119</v>
      </c>
      <c r="BC506" t="s">
        <v>3119</v>
      </c>
      <c r="BD506" t="s">
        <v>3118</v>
      </c>
      <c r="BE506" t="s">
        <v>3118</v>
      </c>
      <c r="BF506" t="s">
        <v>3118</v>
      </c>
      <c r="BG506" t="s">
        <v>3118</v>
      </c>
      <c r="BH506" t="s">
        <v>3118</v>
      </c>
      <c r="BI506" t="str">
        <f t="shared" si="38"/>
        <v>Yes</v>
      </c>
      <c r="BJ506" t="str">
        <f t="shared" si="39"/>
        <v>Yes</v>
      </c>
      <c r="BK506" t="str">
        <f t="shared" si="40"/>
        <v>No</v>
      </c>
    </row>
    <row r="507" spans="16:63" x14ac:dyDescent="0.25">
      <c r="P507" t="str">
        <f t="shared" si="36"/>
        <v>038Public School16</v>
      </c>
      <c r="Q507">
        <f t="shared" si="37"/>
        <v>16</v>
      </c>
      <c r="R507" s="179" t="s">
        <v>110</v>
      </c>
      <c r="S507" s="179" t="s">
        <v>5931</v>
      </c>
      <c r="T507" t="s">
        <v>1441</v>
      </c>
      <c r="U507" t="s">
        <v>5932</v>
      </c>
      <c r="V507" t="s">
        <v>4245</v>
      </c>
      <c r="W507" t="s">
        <v>4152</v>
      </c>
      <c r="X507" t="s">
        <v>5933</v>
      </c>
      <c r="Z507" t="s">
        <v>2189</v>
      </c>
      <c r="AA507" t="s">
        <v>501</v>
      </c>
      <c r="AB507" t="s">
        <v>3203</v>
      </c>
      <c r="AD507" t="s">
        <v>81</v>
      </c>
      <c r="AM507">
        <v>6046686444</v>
      </c>
      <c r="AN507">
        <v>6046686570</v>
      </c>
      <c r="AO507" t="s">
        <v>3490</v>
      </c>
      <c r="AR507" t="s">
        <v>3118</v>
      </c>
      <c r="AS507" t="s">
        <v>3119</v>
      </c>
      <c r="AW507" t="s">
        <v>3119</v>
      </c>
      <c r="AX507" t="s">
        <v>3119</v>
      </c>
      <c r="AY507" t="s">
        <v>3119</v>
      </c>
      <c r="AZ507" t="s">
        <v>3119</v>
      </c>
      <c r="BA507" t="s">
        <v>3119</v>
      </c>
      <c r="BB507" t="s">
        <v>3119</v>
      </c>
      <c r="BC507" t="s">
        <v>3119</v>
      </c>
      <c r="BD507" t="s">
        <v>3118</v>
      </c>
      <c r="BE507" t="s">
        <v>3118</v>
      </c>
      <c r="BF507" t="s">
        <v>3118</v>
      </c>
      <c r="BG507" t="s">
        <v>3118</v>
      </c>
      <c r="BH507" t="s">
        <v>3118</v>
      </c>
      <c r="BI507" t="str">
        <f t="shared" si="38"/>
        <v>Yes</v>
      </c>
      <c r="BJ507" t="str">
        <f t="shared" si="39"/>
        <v>Yes</v>
      </c>
      <c r="BK507" t="str">
        <f t="shared" si="40"/>
        <v>No</v>
      </c>
    </row>
    <row r="508" spans="16:63" x14ac:dyDescent="0.25">
      <c r="P508" t="str">
        <f t="shared" si="36"/>
        <v>038Public School17</v>
      </c>
      <c r="Q508">
        <f t="shared" si="37"/>
        <v>17</v>
      </c>
      <c r="R508" s="179" t="s">
        <v>110</v>
      </c>
      <c r="S508" s="179" t="s">
        <v>5934</v>
      </c>
      <c r="T508" t="s">
        <v>1644</v>
      </c>
      <c r="U508" t="s">
        <v>5935</v>
      </c>
      <c r="V508" t="s">
        <v>4245</v>
      </c>
      <c r="W508" t="s">
        <v>4152</v>
      </c>
      <c r="X508" t="s">
        <v>5936</v>
      </c>
      <c r="Z508" t="s">
        <v>706</v>
      </c>
      <c r="AA508" t="s">
        <v>1009</v>
      </c>
      <c r="AB508" t="s">
        <v>3203</v>
      </c>
      <c r="AD508" t="s">
        <v>81</v>
      </c>
      <c r="AM508">
        <v>6046686602</v>
      </c>
      <c r="AN508">
        <v>6042708278</v>
      </c>
      <c r="AO508" t="s">
        <v>3517</v>
      </c>
      <c r="AR508" t="s">
        <v>3118</v>
      </c>
      <c r="AS508" t="s">
        <v>3119</v>
      </c>
      <c r="AW508" t="s">
        <v>3119</v>
      </c>
      <c r="AX508" t="s">
        <v>3119</v>
      </c>
      <c r="AY508" t="s">
        <v>3119</v>
      </c>
      <c r="AZ508" t="s">
        <v>3119</v>
      </c>
      <c r="BA508" t="s">
        <v>3119</v>
      </c>
      <c r="BB508" t="s">
        <v>3119</v>
      </c>
      <c r="BC508" t="s">
        <v>3119</v>
      </c>
      <c r="BD508" t="s">
        <v>3118</v>
      </c>
      <c r="BE508" t="s">
        <v>3118</v>
      </c>
      <c r="BF508" t="s">
        <v>3118</v>
      </c>
      <c r="BG508" t="s">
        <v>3118</v>
      </c>
      <c r="BH508" t="s">
        <v>3118</v>
      </c>
      <c r="BI508" t="str">
        <f t="shared" si="38"/>
        <v>Yes</v>
      </c>
      <c r="BJ508" t="str">
        <f t="shared" si="39"/>
        <v>Yes</v>
      </c>
      <c r="BK508" t="str">
        <f t="shared" si="40"/>
        <v>No</v>
      </c>
    </row>
    <row r="509" spans="16:63" x14ac:dyDescent="0.25">
      <c r="P509" t="str">
        <f t="shared" si="36"/>
        <v>038Public School18</v>
      </c>
      <c r="Q509">
        <f t="shared" si="37"/>
        <v>18</v>
      </c>
      <c r="R509" s="179" t="s">
        <v>110</v>
      </c>
      <c r="S509" s="179" t="s">
        <v>5937</v>
      </c>
      <c r="T509" t="s">
        <v>186</v>
      </c>
      <c r="U509" t="s">
        <v>5938</v>
      </c>
      <c r="V509" t="s">
        <v>4245</v>
      </c>
      <c r="W509" t="s">
        <v>4152</v>
      </c>
      <c r="X509" t="s">
        <v>5939</v>
      </c>
      <c r="Z509" t="s">
        <v>155</v>
      </c>
      <c r="AA509" t="s">
        <v>587</v>
      </c>
      <c r="AB509" t="s">
        <v>3203</v>
      </c>
      <c r="AD509" t="s">
        <v>81</v>
      </c>
      <c r="AM509">
        <v>6046686608</v>
      </c>
      <c r="AN509">
        <v>6046686574</v>
      </c>
      <c r="AO509" t="s">
        <v>3493</v>
      </c>
      <c r="AR509" t="s">
        <v>3118</v>
      </c>
      <c r="AS509" t="s">
        <v>3119</v>
      </c>
      <c r="AW509" t="s">
        <v>3119</v>
      </c>
      <c r="AX509" t="s">
        <v>3119</v>
      </c>
      <c r="AY509" t="s">
        <v>3119</v>
      </c>
      <c r="AZ509" t="s">
        <v>3119</v>
      </c>
      <c r="BA509" t="s">
        <v>3119</v>
      </c>
      <c r="BB509" t="s">
        <v>3119</v>
      </c>
      <c r="BC509" t="s">
        <v>3119</v>
      </c>
      <c r="BD509" t="s">
        <v>3118</v>
      </c>
      <c r="BE509" t="s">
        <v>3118</v>
      </c>
      <c r="BF509" t="s">
        <v>3118</v>
      </c>
      <c r="BG509" t="s">
        <v>3118</v>
      </c>
      <c r="BH509" t="s">
        <v>3118</v>
      </c>
      <c r="BI509" t="str">
        <f t="shared" si="38"/>
        <v>Yes</v>
      </c>
      <c r="BJ509" t="str">
        <f t="shared" si="39"/>
        <v>Yes</v>
      </c>
      <c r="BK509" t="str">
        <f t="shared" si="40"/>
        <v>No</v>
      </c>
    </row>
    <row r="510" spans="16:63" x14ac:dyDescent="0.25">
      <c r="P510" t="str">
        <f t="shared" si="36"/>
        <v>038Public School19</v>
      </c>
      <c r="Q510">
        <f t="shared" si="37"/>
        <v>19</v>
      </c>
      <c r="R510" s="179" t="s">
        <v>110</v>
      </c>
      <c r="S510" s="179" t="s">
        <v>5940</v>
      </c>
      <c r="T510" t="s">
        <v>1034</v>
      </c>
      <c r="U510" t="s">
        <v>4248</v>
      </c>
      <c r="V510" t="s">
        <v>4245</v>
      </c>
      <c r="W510" t="s">
        <v>4152</v>
      </c>
      <c r="X510" t="s">
        <v>4249</v>
      </c>
      <c r="Z510" t="s">
        <v>102</v>
      </c>
      <c r="AA510" t="s">
        <v>346</v>
      </c>
      <c r="AB510" t="s">
        <v>3203</v>
      </c>
      <c r="AD510" t="s">
        <v>81</v>
      </c>
      <c r="AM510">
        <v>6046686699</v>
      </c>
      <c r="AN510">
        <v>6046686698</v>
      </c>
      <c r="AO510" t="s">
        <v>3492</v>
      </c>
      <c r="AR510" t="s">
        <v>3118</v>
      </c>
      <c r="AS510" t="s">
        <v>3119</v>
      </c>
      <c r="AW510" t="s">
        <v>3119</v>
      </c>
      <c r="AX510" t="s">
        <v>3119</v>
      </c>
      <c r="AY510" t="s">
        <v>3119</v>
      </c>
      <c r="AZ510" t="s">
        <v>3119</v>
      </c>
      <c r="BA510" t="s">
        <v>3119</v>
      </c>
      <c r="BB510" t="s">
        <v>3119</v>
      </c>
      <c r="BC510" t="s">
        <v>3119</v>
      </c>
      <c r="BD510" t="s">
        <v>3118</v>
      </c>
      <c r="BE510" t="s">
        <v>3118</v>
      </c>
      <c r="BF510" t="s">
        <v>3118</v>
      </c>
      <c r="BG510" t="s">
        <v>3118</v>
      </c>
      <c r="BH510" t="s">
        <v>3118</v>
      </c>
      <c r="BI510" t="str">
        <f t="shared" si="38"/>
        <v>Yes</v>
      </c>
      <c r="BJ510" t="str">
        <f t="shared" si="39"/>
        <v>Yes</v>
      </c>
      <c r="BK510" t="str">
        <f t="shared" si="40"/>
        <v>No</v>
      </c>
    </row>
    <row r="511" spans="16:63" x14ac:dyDescent="0.25">
      <c r="P511" t="str">
        <f t="shared" si="36"/>
        <v>038Public School20</v>
      </c>
      <c r="Q511">
        <f t="shared" si="37"/>
        <v>20</v>
      </c>
      <c r="R511" s="179" t="s">
        <v>110</v>
      </c>
      <c r="S511" s="179" t="s">
        <v>5941</v>
      </c>
      <c r="T511" t="s">
        <v>1652</v>
      </c>
      <c r="U511" t="s">
        <v>5942</v>
      </c>
      <c r="V511" t="s">
        <v>4245</v>
      </c>
      <c r="W511" t="s">
        <v>4152</v>
      </c>
      <c r="X511" t="s">
        <v>5943</v>
      </c>
      <c r="Z511" t="s">
        <v>155</v>
      </c>
      <c r="AA511" t="s">
        <v>587</v>
      </c>
      <c r="AB511" t="s">
        <v>3203</v>
      </c>
      <c r="AD511" t="s">
        <v>81</v>
      </c>
      <c r="AM511">
        <v>6046686448</v>
      </c>
      <c r="AN511">
        <v>6046686172</v>
      </c>
      <c r="AO511" t="s">
        <v>3493</v>
      </c>
      <c r="AR511" t="s">
        <v>3118</v>
      </c>
      <c r="AS511" t="s">
        <v>3119</v>
      </c>
      <c r="AW511" t="s">
        <v>3119</v>
      </c>
      <c r="AX511" t="s">
        <v>3119</v>
      </c>
      <c r="AY511" t="s">
        <v>3119</v>
      </c>
      <c r="AZ511" t="s">
        <v>3119</v>
      </c>
      <c r="BA511" t="s">
        <v>3119</v>
      </c>
      <c r="BB511" t="s">
        <v>3119</v>
      </c>
      <c r="BC511" t="s">
        <v>3119</v>
      </c>
      <c r="BD511" t="s">
        <v>3118</v>
      </c>
      <c r="BE511" t="s">
        <v>3118</v>
      </c>
      <c r="BF511" t="s">
        <v>3118</v>
      </c>
      <c r="BG511" t="s">
        <v>3118</v>
      </c>
      <c r="BH511" t="s">
        <v>3118</v>
      </c>
      <c r="BI511" t="str">
        <f t="shared" si="38"/>
        <v>Yes</v>
      </c>
      <c r="BJ511" t="str">
        <f t="shared" si="39"/>
        <v>Yes</v>
      </c>
      <c r="BK511" t="str">
        <f t="shared" si="40"/>
        <v>No</v>
      </c>
    </row>
    <row r="512" spans="16:63" x14ac:dyDescent="0.25">
      <c r="P512" t="str">
        <f t="shared" si="36"/>
        <v>038Public School21</v>
      </c>
      <c r="Q512">
        <f t="shared" si="37"/>
        <v>21</v>
      </c>
      <c r="R512" s="179" t="s">
        <v>110</v>
      </c>
      <c r="S512" s="179" t="s">
        <v>5944</v>
      </c>
      <c r="T512" t="s">
        <v>8690</v>
      </c>
      <c r="U512" t="s">
        <v>5945</v>
      </c>
      <c r="V512" t="s">
        <v>4245</v>
      </c>
      <c r="W512" t="s">
        <v>4152</v>
      </c>
      <c r="X512" t="s">
        <v>5946</v>
      </c>
      <c r="Z512" t="s">
        <v>2681</v>
      </c>
      <c r="AA512" t="s">
        <v>9018</v>
      </c>
      <c r="AB512" t="s">
        <v>3203</v>
      </c>
      <c r="AD512" t="s">
        <v>81</v>
      </c>
      <c r="AM512">
        <v>6046686288</v>
      </c>
      <c r="AN512">
        <v>6046686488</v>
      </c>
      <c r="AO512" t="s">
        <v>3494</v>
      </c>
      <c r="AR512" t="s">
        <v>3118</v>
      </c>
      <c r="AS512" t="s">
        <v>3118</v>
      </c>
      <c r="AW512" t="s">
        <v>3118</v>
      </c>
      <c r="AX512" t="s">
        <v>3118</v>
      </c>
      <c r="AY512" t="s">
        <v>3118</v>
      </c>
      <c r="AZ512" t="s">
        <v>3118</v>
      </c>
      <c r="BA512" t="s">
        <v>3118</v>
      </c>
      <c r="BB512" t="s">
        <v>3118</v>
      </c>
      <c r="BC512" t="s">
        <v>3118</v>
      </c>
      <c r="BD512" t="s">
        <v>3119</v>
      </c>
      <c r="BE512" t="s">
        <v>3119</v>
      </c>
      <c r="BF512" t="s">
        <v>3119</v>
      </c>
      <c r="BG512" t="s">
        <v>3119</v>
      </c>
      <c r="BH512" t="s">
        <v>3119</v>
      </c>
      <c r="BI512" t="str">
        <f t="shared" si="38"/>
        <v>No</v>
      </c>
      <c r="BJ512" t="str">
        <f t="shared" si="39"/>
        <v>No</v>
      </c>
      <c r="BK512" t="str">
        <f t="shared" si="40"/>
        <v>Yes</v>
      </c>
    </row>
    <row r="513" spans="16:63" x14ac:dyDescent="0.25">
      <c r="P513" t="str">
        <f t="shared" si="36"/>
        <v>038Public School22</v>
      </c>
      <c r="Q513">
        <f t="shared" si="37"/>
        <v>22</v>
      </c>
      <c r="R513" s="179" t="s">
        <v>110</v>
      </c>
      <c r="S513" s="179" t="s">
        <v>5947</v>
      </c>
      <c r="T513" t="s">
        <v>1002</v>
      </c>
      <c r="U513" t="s">
        <v>5948</v>
      </c>
      <c r="V513" t="s">
        <v>4245</v>
      </c>
      <c r="W513" t="s">
        <v>4152</v>
      </c>
      <c r="X513" t="s">
        <v>5949</v>
      </c>
      <c r="Z513" t="s">
        <v>568</v>
      </c>
      <c r="AA513" t="s">
        <v>2954</v>
      </c>
      <c r="AB513" t="s">
        <v>3203</v>
      </c>
      <c r="AD513" t="s">
        <v>81</v>
      </c>
      <c r="AM513">
        <v>6046686268</v>
      </c>
      <c r="AN513">
        <v>6046686134</v>
      </c>
      <c r="AO513" t="s">
        <v>3495</v>
      </c>
      <c r="AR513" t="s">
        <v>3118</v>
      </c>
      <c r="AS513" t="s">
        <v>3119</v>
      </c>
      <c r="AW513" t="s">
        <v>3119</v>
      </c>
      <c r="AX513" t="s">
        <v>3119</v>
      </c>
      <c r="AY513" t="s">
        <v>3119</v>
      </c>
      <c r="AZ513" t="s">
        <v>3119</v>
      </c>
      <c r="BA513" t="s">
        <v>3119</v>
      </c>
      <c r="BB513" t="s">
        <v>3119</v>
      </c>
      <c r="BC513" t="s">
        <v>3119</v>
      </c>
      <c r="BD513" t="s">
        <v>3118</v>
      </c>
      <c r="BE513" t="s">
        <v>3118</v>
      </c>
      <c r="BF513" t="s">
        <v>3118</v>
      </c>
      <c r="BG513" t="s">
        <v>3118</v>
      </c>
      <c r="BH513" t="s">
        <v>3118</v>
      </c>
      <c r="BI513" t="str">
        <f t="shared" si="38"/>
        <v>Yes</v>
      </c>
      <c r="BJ513" t="str">
        <f t="shared" si="39"/>
        <v>Yes</v>
      </c>
      <c r="BK513" t="str">
        <f t="shared" si="40"/>
        <v>No</v>
      </c>
    </row>
    <row r="514" spans="16:63" x14ac:dyDescent="0.25">
      <c r="P514" t="str">
        <f t="shared" ref="P514:P577" si="41">R514&amp;AD514&amp;Q514</f>
        <v>038Public School23</v>
      </c>
      <c r="Q514">
        <f t="shared" ref="Q514:Q577" si="42">IF(R513=R514,Q513+1,1)</f>
        <v>23</v>
      </c>
      <c r="R514" s="179" t="s">
        <v>110</v>
      </c>
      <c r="S514" s="179" t="s">
        <v>5950</v>
      </c>
      <c r="T514" t="s">
        <v>1717</v>
      </c>
      <c r="U514" t="s">
        <v>5951</v>
      </c>
      <c r="V514" t="s">
        <v>4245</v>
      </c>
      <c r="W514" t="s">
        <v>4152</v>
      </c>
      <c r="X514" t="s">
        <v>5952</v>
      </c>
      <c r="Z514" t="s">
        <v>2955</v>
      </c>
      <c r="AA514" t="s">
        <v>1406</v>
      </c>
      <c r="AB514" t="s">
        <v>3203</v>
      </c>
      <c r="AD514" t="s">
        <v>81</v>
      </c>
      <c r="AM514">
        <v>6046686269</v>
      </c>
      <c r="AN514">
        <v>6046686414</v>
      </c>
      <c r="AO514" t="s">
        <v>3496</v>
      </c>
      <c r="AR514" t="s">
        <v>3118</v>
      </c>
      <c r="AS514" t="s">
        <v>3119</v>
      </c>
      <c r="AW514" t="s">
        <v>3119</v>
      </c>
      <c r="AX514" t="s">
        <v>3119</v>
      </c>
      <c r="AY514" t="s">
        <v>3119</v>
      </c>
      <c r="AZ514" t="s">
        <v>3119</v>
      </c>
      <c r="BA514" t="s">
        <v>3119</v>
      </c>
      <c r="BB514" t="s">
        <v>3119</v>
      </c>
      <c r="BC514" t="s">
        <v>3119</v>
      </c>
      <c r="BD514" t="s">
        <v>3118</v>
      </c>
      <c r="BE514" t="s">
        <v>3118</v>
      </c>
      <c r="BF514" t="s">
        <v>3118</v>
      </c>
      <c r="BG514" t="s">
        <v>3118</v>
      </c>
      <c r="BH514" t="s">
        <v>3118</v>
      </c>
      <c r="BI514" t="str">
        <f t="shared" si="38"/>
        <v>Yes</v>
      </c>
      <c r="BJ514" t="str">
        <f t="shared" si="39"/>
        <v>Yes</v>
      </c>
      <c r="BK514" t="str">
        <f t="shared" si="40"/>
        <v>No</v>
      </c>
    </row>
    <row r="515" spans="16:63" x14ac:dyDescent="0.25">
      <c r="P515" t="str">
        <f t="shared" si="41"/>
        <v>038Public School24</v>
      </c>
      <c r="Q515">
        <f t="shared" si="42"/>
        <v>24</v>
      </c>
      <c r="R515" s="179" t="s">
        <v>110</v>
      </c>
      <c r="S515" s="179" t="s">
        <v>5953</v>
      </c>
      <c r="T515" t="s">
        <v>1708</v>
      </c>
      <c r="U515" t="s">
        <v>5954</v>
      </c>
      <c r="V515" t="s">
        <v>4245</v>
      </c>
      <c r="W515" t="s">
        <v>4152</v>
      </c>
      <c r="X515" t="s">
        <v>5955</v>
      </c>
      <c r="Z515" t="s">
        <v>2185</v>
      </c>
      <c r="AA515" t="s">
        <v>3497</v>
      </c>
      <c r="AB515" t="s">
        <v>3203</v>
      </c>
      <c r="AD515" t="s">
        <v>81</v>
      </c>
      <c r="AM515">
        <v>6046686538</v>
      </c>
      <c r="AN515">
        <v>6046686544</v>
      </c>
      <c r="AO515" t="s">
        <v>3498</v>
      </c>
      <c r="AR515" t="s">
        <v>3118</v>
      </c>
      <c r="AS515" t="s">
        <v>3119</v>
      </c>
      <c r="AW515" t="s">
        <v>3119</v>
      </c>
      <c r="AX515" t="s">
        <v>3119</v>
      </c>
      <c r="AY515" t="s">
        <v>3119</v>
      </c>
      <c r="AZ515" t="s">
        <v>3119</v>
      </c>
      <c r="BA515" t="s">
        <v>3119</v>
      </c>
      <c r="BB515" t="s">
        <v>3119</v>
      </c>
      <c r="BC515" t="s">
        <v>3119</v>
      </c>
      <c r="BD515" t="s">
        <v>3118</v>
      </c>
      <c r="BE515" t="s">
        <v>3118</v>
      </c>
      <c r="BF515" t="s">
        <v>3118</v>
      </c>
      <c r="BG515" t="s">
        <v>3118</v>
      </c>
      <c r="BH515" t="s">
        <v>3118</v>
      </c>
      <c r="BI515" t="str">
        <f t="shared" ref="BI515:BI578" si="43">IF(OR(AR515="Y",AS515="Y"),"Yes","No")</f>
        <v>Yes</v>
      </c>
      <c r="BJ515" t="str">
        <f t="shared" ref="BJ515:BJ578" si="44">IF(OR(AW515="Y",AX515="Y",AY515="Y",AZ515="Y",BA515="Y",BB515="Y",BC515="Y"),"Yes","No")</f>
        <v>Yes</v>
      </c>
      <c r="BK515" t="str">
        <f t="shared" ref="BK515:BK578" si="45">IF(OR(BD515="Y",BE515="Y",BF515="Y",BG515="Y",BH515="Y"),"Yes","No")</f>
        <v>No</v>
      </c>
    </row>
    <row r="516" spans="16:63" x14ac:dyDescent="0.25">
      <c r="P516" t="str">
        <f t="shared" si="41"/>
        <v>038Public School25</v>
      </c>
      <c r="Q516">
        <f t="shared" si="42"/>
        <v>25</v>
      </c>
      <c r="R516" s="179" t="s">
        <v>110</v>
      </c>
      <c r="S516" s="179" t="s">
        <v>5956</v>
      </c>
      <c r="T516" t="s">
        <v>617</v>
      </c>
      <c r="U516" t="s">
        <v>4566</v>
      </c>
      <c r="V516" t="s">
        <v>4245</v>
      </c>
      <c r="W516" t="s">
        <v>4152</v>
      </c>
      <c r="X516" t="s">
        <v>4567</v>
      </c>
      <c r="Z516" t="s">
        <v>2962</v>
      </c>
      <c r="AA516" t="s">
        <v>2963</v>
      </c>
      <c r="AB516" t="s">
        <v>3203</v>
      </c>
      <c r="AD516" t="s">
        <v>81</v>
      </c>
      <c r="AM516">
        <v>6046686296</v>
      </c>
      <c r="AN516">
        <v>6046686247</v>
      </c>
      <c r="AO516" t="s">
        <v>3499</v>
      </c>
      <c r="AR516" t="s">
        <v>3118</v>
      </c>
      <c r="AS516" t="s">
        <v>3119</v>
      </c>
      <c r="AW516" t="s">
        <v>3119</v>
      </c>
      <c r="AX516" t="s">
        <v>3119</v>
      </c>
      <c r="AY516" t="s">
        <v>3119</v>
      </c>
      <c r="AZ516" t="s">
        <v>3119</v>
      </c>
      <c r="BA516" t="s">
        <v>3119</v>
      </c>
      <c r="BB516" t="s">
        <v>3119</v>
      </c>
      <c r="BC516" t="s">
        <v>3119</v>
      </c>
      <c r="BD516" t="s">
        <v>3118</v>
      </c>
      <c r="BE516" t="s">
        <v>3118</v>
      </c>
      <c r="BF516" t="s">
        <v>3118</v>
      </c>
      <c r="BG516" t="s">
        <v>3118</v>
      </c>
      <c r="BH516" t="s">
        <v>3118</v>
      </c>
      <c r="BI516" t="str">
        <f t="shared" si="43"/>
        <v>Yes</v>
      </c>
      <c r="BJ516" t="str">
        <f t="shared" si="44"/>
        <v>Yes</v>
      </c>
      <c r="BK516" t="str">
        <f t="shared" si="45"/>
        <v>No</v>
      </c>
    </row>
    <row r="517" spans="16:63" x14ac:dyDescent="0.25">
      <c r="P517" t="str">
        <f t="shared" si="41"/>
        <v>038Public School26</v>
      </c>
      <c r="Q517">
        <f t="shared" si="42"/>
        <v>26</v>
      </c>
      <c r="R517" s="179" t="s">
        <v>110</v>
      </c>
      <c r="S517" s="179" t="s">
        <v>5957</v>
      </c>
      <c r="T517" t="s">
        <v>8691</v>
      </c>
      <c r="U517" t="s">
        <v>5958</v>
      </c>
      <c r="V517" t="s">
        <v>4245</v>
      </c>
      <c r="W517" t="s">
        <v>4152</v>
      </c>
      <c r="X517" t="s">
        <v>5959</v>
      </c>
      <c r="Z517" t="s">
        <v>3500</v>
      </c>
      <c r="AA517" t="s">
        <v>3501</v>
      </c>
      <c r="AB517" t="s">
        <v>3203</v>
      </c>
      <c r="AD517" t="s">
        <v>81</v>
      </c>
      <c r="AM517">
        <v>6046686470</v>
      </c>
      <c r="AN517">
        <v>6046686509</v>
      </c>
      <c r="AO517" t="s">
        <v>3502</v>
      </c>
      <c r="AR517" t="s">
        <v>3118</v>
      </c>
      <c r="AS517" t="s">
        <v>3119</v>
      </c>
      <c r="AW517" t="s">
        <v>3119</v>
      </c>
      <c r="AX517" t="s">
        <v>3119</v>
      </c>
      <c r="AY517" t="s">
        <v>3119</v>
      </c>
      <c r="AZ517" t="s">
        <v>3119</v>
      </c>
      <c r="BA517" t="s">
        <v>3119</v>
      </c>
      <c r="BB517" t="s">
        <v>3119</v>
      </c>
      <c r="BC517" t="s">
        <v>3119</v>
      </c>
      <c r="BD517" t="s">
        <v>3118</v>
      </c>
      <c r="BE517" t="s">
        <v>3118</v>
      </c>
      <c r="BF517" t="s">
        <v>3118</v>
      </c>
      <c r="BG517" t="s">
        <v>3118</v>
      </c>
      <c r="BH517" t="s">
        <v>3118</v>
      </c>
      <c r="BI517" t="str">
        <f t="shared" si="43"/>
        <v>Yes</v>
      </c>
      <c r="BJ517" t="str">
        <f t="shared" si="44"/>
        <v>Yes</v>
      </c>
      <c r="BK517" t="str">
        <f t="shared" si="45"/>
        <v>No</v>
      </c>
    </row>
    <row r="518" spans="16:63" x14ac:dyDescent="0.25">
      <c r="P518" t="str">
        <f t="shared" si="41"/>
        <v>038Public School27</v>
      </c>
      <c r="Q518">
        <f t="shared" si="42"/>
        <v>27</v>
      </c>
      <c r="R518" s="179" t="s">
        <v>110</v>
      </c>
      <c r="S518" s="179" t="s">
        <v>5960</v>
      </c>
      <c r="T518" t="s">
        <v>978</v>
      </c>
      <c r="U518" t="s">
        <v>5961</v>
      </c>
      <c r="V518" t="s">
        <v>4245</v>
      </c>
      <c r="W518" t="s">
        <v>4152</v>
      </c>
      <c r="X518" t="s">
        <v>5962</v>
      </c>
      <c r="Z518" t="s">
        <v>121</v>
      </c>
      <c r="AA518" t="s">
        <v>844</v>
      </c>
      <c r="AB518" t="s">
        <v>3203</v>
      </c>
      <c r="AD518" t="s">
        <v>81</v>
      </c>
      <c r="AM518">
        <v>6046686615</v>
      </c>
      <c r="AN518">
        <v>6046686569</v>
      </c>
      <c r="AO518" t="s">
        <v>3503</v>
      </c>
      <c r="AR518" t="s">
        <v>3118</v>
      </c>
      <c r="AS518" t="s">
        <v>3118</v>
      </c>
      <c r="AW518" t="s">
        <v>3118</v>
      </c>
      <c r="AX518" t="s">
        <v>3118</v>
      </c>
      <c r="AY518" t="s">
        <v>3118</v>
      </c>
      <c r="AZ518" t="s">
        <v>3118</v>
      </c>
      <c r="BA518" t="s">
        <v>3118</v>
      </c>
      <c r="BB518" t="s">
        <v>3118</v>
      </c>
      <c r="BC518" t="s">
        <v>3118</v>
      </c>
      <c r="BD518" t="s">
        <v>3119</v>
      </c>
      <c r="BE518" t="s">
        <v>3119</v>
      </c>
      <c r="BF518" t="s">
        <v>3119</v>
      </c>
      <c r="BG518" t="s">
        <v>3119</v>
      </c>
      <c r="BH518" t="s">
        <v>3119</v>
      </c>
      <c r="BI518" t="str">
        <f t="shared" si="43"/>
        <v>No</v>
      </c>
      <c r="BJ518" t="str">
        <f t="shared" si="44"/>
        <v>No</v>
      </c>
      <c r="BK518" t="str">
        <f t="shared" si="45"/>
        <v>Yes</v>
      </c>
    </row>
    <row r="519" spans="16:63" x14ac:dyDescent="0.25">
      <c r="P519" t="str">
        <f t="shared" si="41"/>
        <v>038Public School28</v>
      </c>
      <c r="Q519">
        <f t="shared" si="42"/>
        <v>28</v>
      </c>
      <c r="R519" s="179" t="s">
        <v>110</v>
      </c>
      <c r="S519" s="179" t="s">
        <v>5963</v>
      </c>
      <c r="T519" t="s">
        <v>8692</v>
      </c>
      <c r="U519" t="s">
        <v>5964</v>
      </c>
      <c r="V519" t="s">
        <v>4245</v>
      </c>
      <c r="W519" t="s">
        <v>4152</v>
      </c>
      <c r="X519" t="s">
        <v>5965</v>
      </c>
      <c r="Z519" t="s">
        <v>2957</v>
      </c>
      <c r="AA519" t="s">
        <v>2958</v>
      </c>
      <c r="AB519" t="s">
        <v>3203</v>
      </c>
      <c r="AD519" t="s">
        <v>81</v>
      </c>
      <c r="AM519">
        <v>6046686600</v>
      </c>
      <c r="AN519">
        <v>6046686601</v>
      </c>
      <c r="AO519" t="s">
        <v>3504</v>
      </c>
      <c r="AR519" t="s">
        <v>3118</v>
      </c>
      <c r="AS519" t="s">
        <v>3118</v>
      </c>
      <c r="AW519" t="s">
        <v>3118</v>
      </c>
      <c r="AX519" t="s">
        <v>3118</v>
      </c>
      <c r="AY519" t="s">
        <v>3118</v>
      </c>
      <c r="AZ519" t="s">
        <v>3118</v>
      </c>
      <c r="BA519" t="s">
        <v>3118</v>
      </c>
      <c r="BB519" t="s">
        <v>3118</v>
      </c>
      <c r="BC519" t="s">
        <v>3118</v>
      </c>
      <c r="BD519" t="s">
        <v>3119</v>
      </c>
      <c r="BE519" t="s">
        <v>3119</v>
      </c>
      <c r="BF519" t="s">
        <v>3119</v>
      </c>
      <c r="BG519" t="s">
        <v>3119</v>
      </c>
      <c r="BH519" t="s">
        <v>3119</v>
      </c>
      <c r="BI519" t="str">
        <f t="shared" si="43"/>
        <v>No</v>
      </c>
      <c r="BJ519" t="str">
        <f t="shared" si="44"/>
        <v>No</v>
      </c>
      <c r="BK519" t="str">
        <f t="shared" si="45"/>
        <v>Yes</v>
      </c>
    </row>
    <row r="520" spans="16:63" x14ac:dyDescent="0.25">
      <c r="P520" t="str">
        <f t="shared" si="41"/>
        <v>038Public School29</v>
      </c>
      <c r="Q520">
        <f t="shared" si="42"/>
        <v>29</v>
      </c>
      <c r="R520" s="179" t="s">
        <v>110</v>
      </c>
      <c r="S520" s="179" t="s">
        <v>5966</v>
      </c>
      <c r="T520" t="s">
        <v>1485</v>
      </c>
      <c r="U520" t="s">
        <v>5967</v>
      </c>
      <c r="V520" t="s">
        <v>4245</v>
      </c>
      <c r="W520" t="s">
        <v>4152</v>
      </c>
      <c r="X520" t="s">
        <v>5968</v>
      </c>
      <c r="Z520" t="s">
        <v>379</v>
      </c>
      <c r="AA520" t="s">
        <v>2188</v>
      </c>
      <c r="AB520" t="s">
        <v>3203</v>
      </c>
      <c r="AD520" t="s">
        <v>81</v>
      </c>
      <c r="AM520">
        <v>6046686522</v>
      </c>
      <c r="AN520">
        <v>6046686418</v>
      </c>
      <c r="AO520" t="s">
        <v>3485</v>
      </c>
      <c r="AR520" t="s">
        <v>3118</v>
      </c>
      <c r="AS520" t="s">
        <v>3119</v>
      </c>
      <c r="AW520" t="s">
        <v>3119</v>
      </c>
      <c r="AX520" t="s">
        <v>3119</v>
      </c>
      <c r="AY520" t="s">
        <v>3119</v>
      </c>
      <c r="AZ520" t="s">
        <v>3119</v>
      </c>
      <c r="BA520" t="s">
        <v>3119</v>
      </c>
      <c r="BB520" t="s">
        <v>3119</v>
      </c>
      <c r="BC520" t="s">
        <v>3119</v>
      </c>
      <c r="BD520" t="s">
        <v>3118</v>
      </c>
      <c r="BE520" t="s">
        <v>3118</v>
      </c>
      <c r="BF520" t="s">
        <v>3118</v>
      </c>
      <c r="BG520" t="s">
        <v>3118</v>
      </c>
      <c r="BH520" t="s">
        <v>3118</v>
      </c>
      <c r="BI520" t="str">
        <f t="shared" si="43"/>
        <v>Yes</v>
      </c>
      <c r="BJ520" t="str">
        <f t="shared" si="44"/>
        <v>Yes</v>
      </c>
      <c r="BK520" t="str">
        <f t="shared" si="45"/>
        <v>No</v>
      </c>
    </row>
    <row r="521" spans="16:63" x14ac:dyDescent="0.25">
      <c r="P521" t="str">
        <f t="shared" si="41"/>
        <v>038Public School30</v>
      </c>
      <c r="Q521">
        <f t="shared" si="42"/>
        <v>30</v>
      </c>
      <c r="R521" s="179" t="s">
        <v>110</v>
      </c>
      <c r="S521" s="179" t="s">
        <v>5969</v>
      </c>
      <c r="T521" t="s">
        <v>973</v>
      </c>
      <c r="U521" t="s">
        <v>5970</v>
      </c>
      <c r="V521" t="s">
        <v>4245</v>
      </c>
      <c r="W521" t="s">
        <v>4152</v>
      </c>
      <c r="X521" t="s">
        <v>5971</v>
      </c>
      <c r="Z521" t="s">
        <v>237</v>
      </c>
      <c r="AA521" t="s">
        <v>2507</v>
      </c>
      <c r="AB521" t="s">
        <v>3203</v>
      </c>
      <c r="AD521" t="s">
        <v>81</v>
      </c>
      <c r="AM521">
        <v>6046686281</v>
      </c>
      <c r="AN521">
        <v>6046686004</v>
      </c>
      <c r="AO521" t="s">
        <v>3505</v>
      </c>
      <c r="AR521" t="s">
        <v>3118</v>
      </c>
      <c r="AS521" t="s">
        <v>3119</v>
      </c>
      <c r="AW521" t="s">
        <v>3119</v>
      </c>
      <c r="AX521" t="s">
        <v>3119</v>
      </c>
      <c r="AY521" t="s">
        <v>3119</v>
      </c>
      <c r="AZ521" t="s">
        <v>3119</v>
      </c>
      <c r="BA521" t="s">
        <v>3119</v>
      </c>
      <c r="BB521" t="s">
        <v>3119</v>
      </c>
      <c r="BC521" t="s">
        <v>3119</v>
      </c>
      <c r="BD521" t="s">
        <v>3118</v>
      </c>
      <c r="BE521" t="s">
        <v>3118</v>
      </c>
      <c r="BF521" t="s">
        <v>3118</v>
      </c>
      <c r="BG521" t="s">
        <v>3118</v>
      </c>
      <c r="BH521" t="s">
        <v>3118</v>
      </c>
      <c r="BI521" t="str">
        <f t="shared" si="43"/>
        <v>Yes</v>
      </c>
      <c r="BJ521" t="str">
        <f t="shared" si="44"/>
        <v>Yes</v>
      </c>
      <c r="BK521" t="str">
        <f t="shared" si="45"/>
        <v>No</v>
      </c>
    </row>
    <row r="522" spans="16:63" x14ac:dyDescent="0.25">
      <c r="P522" t="str">
        <f t="shared" si="41"/>
        <v>038Public School31</v>
      </c>
      <c r="Q522">
        <f t="shared" si="42"/>
        <v>31</v>
      </c>
      <c r="R522" s="179" t="s">
        <v>110</v>
      </c>
      <c r="S522" s="179" t="s">
        <v>5972</v>
      </c>
      <c r="T522" t="s">
        <v>8693</v>
      </c>
      <c r="U522" t="s">
        <v>5973</v>
      </c>
      <c r="V522" t="s">
        <v>4245</v>
      </c>
      <c r="W522" t="s">
        <v>4152</v>
      </c>
      <c r="X522" t="s">
        <v>5974</v>
      </c>
      <c r="Z522" t="s">
        <v>9019</v>
      </c>
      <c r="AA522" t="s">
        <v>9020</v>
      </c>
      <c r="AB522" t="s">
        <v>3203</v>
      </c>
      <c r="AD522" t="s">
        <v>81</v>
      </c>
      <c r="AM522">
        <v>6046686133</v>
      </c>
      <c r="AN522">
        <v>6046686517</v>
      </c>
      <c r="AO522" t="s">
        <v>9310</v>
      </c>
      <c r="AR522" t="s">
        <v>3118</v>
      </c>
      <c r="AS522" t="s">
        <v>3119</v>
      </c>
      <c r="AW522" t="s">
        <v>3119</v>
      </c>
      <c r="AX522" t="s">
        <v>3119</v>
      </c>
      <c r="AY522" t="s">
        <v>3119</v>
      </c>
      <c r="AZ522" t="s">
        <v>3119</v>
      </c>
      <c r="BA522" t="s">
        <v>3119</v>
      </c>
      <c r="BB522" t="s">
        <v>3119</v>
      </c>
      <c r="BC522" t="s">
        <v>3119</v>
      </c>
      <c r="BD522" t="s">
        <v>3118</v>
      </c>
      <c r="BE522" t="s">
        <v>3118</v>
      </c>
      <c r="BF522" t="s">
        <v>3118</v>
      </c>
      <c r="BG522" t="s">
        <v>3118</v>
      </c>
      <c r="BH522" t="s">
        <v>3118</v>
      </c>
      <c r="BI522" t="str">
        <f t="shared" si="43"/>
        <v>Yes</v>
      </c>
      <c r="BJ522" t="str">
        <f t="shared" si="44"/>
        <v>Yes</v>
      </c>
      <c r="BK522" t="str">
        <f t="shared" si="45"/>
        <v>No</v>
      </c>
    </row>
    <row r="523" spans="16:63" x14ac:dyDescent="0.25">
      <c r="P523" t="str">
        <f t="shared" si="41"/>
        <v>038Public School32</v>
      </c>
      <c r="Q523">
        <f t="shared" si="42"/>
        <v>32</v>
      </c>
      <c r="R523" s="179" t="s">
        <v>110</v>
      </c>
      <c r="S523" s="179" t="s">
        <v>5975</v>
      </c>
      <c r="T523" t="s">
        <v>1175</v>
      </c>
      <c r="U523" t="s">
        <v>5976</v>
      </c>
      <c r="V523" t="s">
        <v>4245</v>
      </c>
      <c r="W523" t="s">
        <v>4152</v>
      </c>
      <c r="X523" t="s">
        <v>5977</v>
      </c>
      <c r="Z523" t="s">
        <v>2186</v>
      </c>
      <c r="AA523" t="s">
        <v>2187</v>
      </c>
      <c r="AB523" t="s">
        <v>3203</v>
      </c>
      <c r="AD523" t="s">
        <v>81</v>
      </c>
      <c r="AM523">
        <v>6046686660</v>
      </c>
      <c r="AN523">
        <v>6046686666</v>
      </c>
      <c r="AO523" t="s">
        <v>3506</v>
      </c>
      <c r="AR523" t="s">
        <v>3118</v>
      </c>
      <c r="AS523" t="s">
        <v>3119</v>
      </c>
      <c r="AW523" t="s">
        <v>3119</v>
      </c>
      <c r="AX523" t="s">
        <v>3119</v>
      </c>
      <c r="AY523" t="s">
        <v>3119</v>
      </c>
      <c r="AZ523" t="s">
        <v>3119</v>
      </c>
      <c r="BA523" t="s">
        <v>3119</v>
      </c>
      <c r="BB523" t="s">
        <v>3119</v>
      </c>
      <c r="BC523" t="s">
        <v>3119</v>
      </c>
      <c r="BD523" t="s">
        <v>3118</v>
      </c>
      <c r="BE523" t="s">
        <v>3118</v>
      </c>
      <c r="BF523" t="s">
        <v>3118</v>
      </c>
      <c r="BG523" t="s">
        <v>3118</v>
      </c>
      <c r="BH523" t="s">
        <v>3118</v>
      </c>
      <c r="BI523" t="str">
        <f t="shared" si="43"/>
        <v>Yes</v>
      </c>
      <c r="BJ523" t="str">
        <f t="shared" si="44"/>
        <v>Yes</v>
      </c>
      <c r="BK523" t="str">
        <f t="shared" si="45"/>
        <v>No</v>
      </c>
    </row>
    <row r="524" spans="16:63" x14ac:dyDescent="0.25">
      <c r="P524" t="str">
        <f t="shared" si="41"/>
        <v>038Public School33</v>
      </c>
      <c r="Q524">
        <f t="shared" si="42"/>
        <v>33</v>
      </c>
      <c r="R524" s="179" t="s">
        <v>110</v>
      </c>
      <c r="S524" s="179" t="s">
        <v>5978</v>
      </c>
      <c r="T524" t="s">
        <v>8694</v>
      </c>
      <c r="U524" t="s">
        <v>5979</v>
      </c>
      <c r="V524" t="s">
        <v>4245</v>
      </c>
      <c r="W524" t="s">
        <v>4152</v>
      </c>
      <c r="X524" t="s">
        <v>5980</v>
      </c>
      <c r="Z524" t="s">
        <v>857</v>
      </c>
      <c r="AA524" t="s">
        <v>2682</v>
      </c>
      <c r="AB524" t="s">
        <v>3203</v>
      </c>
      <c r="AD524" t="s">
        <v>81</v>
      </c>
      <c r="AM524">
        <v>6046686478</v>
      </c>
      <c r="AN524">
        <v>6046686484</v>
      </c>
      <c r="AO524" t="s">
        <v>3509</v>
      </c>
      <c r="AR524" t="s">
        <v>3118</v>
      </c>
      <c r="AS524" t="s">
        <v>3118</v>
      </c>
      <c r="AW524" t="s">
        <v>3118</v>
      </c>
      <c r="AX524" t="s">
        <v>3118</v>
      </c>
      <c r="AY524" t="s">
        <v>3118</v>
      </c>
      <c r="AZ524" t="s">
        <v>3118</v>
      </c>
      <c r="BA524" t="s">
        <v>3118</v>
      </c>
      <c r="BB524" t="s">
        <v>3118</v>
      </c>
      <c r="BC524" t="s">
        <v>3118</v>
      </c>
      <c r="BD524" t="s">
        <v>3119</v>
      </c>
      <c r="BE524" t="s">
        <v>3119</v>
      </c>
      <c r="BF524" t="s">
        <v>3119</v>
      </c>
      <c r="BG524" t="s">
        <v>3119</v>
      </c>
      <c r="BH524" t="s">
        <v>3119</v>
      </c>
      <c r="BI524" t="str">
        <f t="shared" si="43"/>
        <v>No</v>
      </c>
      <c r="BJ524" t="str">
        <f t="shared" si="44"/>
        <v>No</v>
      </c>
      <c r="BK524" t="str">
        <f t="shared" si="45"/>
        <v>Yes</v>
      </c>
    </row>
    <row r="525" spans="16:63" x14ac:dyDescent="0.25">
      <c r="P525" t="str">
        <f t="shared" si="41"/>
        <v>038Public School34</v>
      </c>
      <c r="Q525">
        <f t="shared" si="42"/>
        <v>34</v>
      </c>
      <c r="R525" s="179" t="s">
        <v>110</v>
      </c>
      <c r="S525" s="179" t="s">
        <v>5981</v>
      </c>
      <c r="T525" t="s">
        <v>1754</v>
      </c>
      <c r="U525" t="s">
        <v>5982</v>
      </c>
      <c r="V525" t="s">
        <v>4245</v>
      </c>
      <c r="W525" t="s">
        <v>4152</v>
      </c>
      <c r="X525" t="s">
        <v>5983</v>
      </c>
      <c r="Z525" t="s">
        <v>521</v>
      </c>
      <c r="AA525" t="s">
        <v>2959</v>
      </c>
      <c r="AB525" t="s">
        <v>3203</v>
      </c>
      <c r="AD525" t="s">
        <v>81</v>
      </c>
      <c r="AM525">
        <v>6046686236</v>
      </c>
      <c r="AN525">
        <v>6046686483</v>
      </c>
      <c r="AO525" t="s">
        <v>3508</v>
      </c>
      <c r="AR525" t="s">
        <v>3118</v>
      </c>
      <c r="AS525" t="s">
        <v>3119</v>
      </c>
      <c r="AW525" t="s">
        <v>3119</v>
      </c>
      <c r="AX525" t="s">
        <v>3119</v>
      </c>
      <c r="AY525" t="s">
        <v>3119</v>
      </c>
      <c r="AZ525" t="s">
        <v>3119</v>
      </c>
      <c r="BA525" t="s">
        <v>3119</v>
      </c>
      <c r="BB525" t="s">
        <v>3119</v>
      </c>
      <c r="BC525" t="s">
        <v>3119</v>
      </c>
      <c r="BD525" t="s">
        <v>3118</v>
      </c>
      <c r="BE525" t="s">
        <v>3118</v>
      </c>
      <c r="BF525" t="s">
        <v>3118</v>
      </c>
      <c r="BG525" t="s">
        <v>3118</v>
      </c>
      <c r="BH525" t="s">
        <v>3118</v>
      </c>
      <c r="BI525" t="str">
        <f t="shared" si="43"/>
        <v>Yes</v>
      </c>
      <c r="BJ525" t="str">
        <f t="shared" si="44"/>
        <v>Yes</v>
      </c>
      <c r="BK525" t="str">
        <f t="shared" si="45"/>
        <v>No</v>
      </c>
    </row>
    <row r="526" spans="16:63" x14ac:dyDescent="0.25">
      <c r="P526" t="str">
        <f t="shared" si="41"/>
        <v>038Public School35</v>
      </c>
      <c r="Q526">
        <f t="shared" si="42"/>
        <v>35</v>
      </c>
      <c r="R526" s="179" t="s">
        <v>110</v>
      </c>
      <c r="S526" s="179" t="s">
        <v>5984</v>
      </c>
      <c r="T526" t="s">
        <v>8695</v>
      </c>
      <c r="U526" t="s">
        <v>5985</v>
      </c>
      <c r="V526" t="s">
        <v>4245</v>
      </c>
      <c r="W526" t="s">
        <v>4152</v>
      </c>
      <c r="X526" t="s">
        <v>5986</v>
      </c>
      <c r="Z526" t="s">
        <v>155</v>
      </c>
      <c r="AA526" t="s">
        <v>2409</v>
      </c>
      <c r="AB526" t="s">
        <v>3203</v>
      </c>
      <c r="AD526" t="s">
        <v>81</v>
      </c>
      <c r="AM526">
        <v>6046686575</v>
      </c>
      <c r="AN526">
        <v>6046686585</v>
      </c>
      <c r="AO526" t="s">
        <v>3507</v>
      </c>
      <c r="AR526" t="s">
        <v>3118</v>
      </c>
      <c r="AS526" t="s">
        <v>3118</v>
      </c>
      <c r="AW526" t="s">
        <v>3118</v>
      </c>
      <c r="AX526" t="s">
        <v>3118</v>
      </c>
      <c r="AY526" t="s">
        <v>3118</v>
      </c>
      <c r="AZ526" t="s">
        <v>3118</v>
      </c>
      <c r="BA526" t="s">
        <v>3118</v>
      </c>
      <c r="BB526" t="s">
        <v>3118</v>
      </c>
      <c r="BC526" t="s">
        <v>3118</v>
      </c>
      <c r="BD526" t="s">
        <v>3119</v>
      </c>
      <c r="BE526" t="s">
        <v>3119</v>
      </c>
      <c r="BF526" t="s">
        <v>3119</v>
      </c>
      <c r="BG526" t="s">
        <v>3119</v>
      </c>
      <c r="BH526" t="s">
        <v>3119</v>
      </c>
      <c r="BI526" t="str">
        <f t="shared" si="43"/>
        <v>No</v>
      </c>
      <c r="BJ526" t="str">
        <f t="shared" si="44"/>
        <v>No</v>
      </c>
      <c r="BK526" t="str">
        <f t="shared" si="45"/>
        <v>Yes</v>
      </c>
    </row>
    <row r="527" spans="16:63" x14ac:dyDescent="0.25">
      <c r="P527" t="str">
        <f t="shared" si="41"/>
        <v>038Public School36</v>
      </c>
      <c r="Q527">
        <f t="shared" si="42"/>
        <v>36</v>
      </c>
      <c r="R527" s="179" t="s">
        <v>110</v>
      </c>
      <c r="S527" s="179" t="s">
        <v>5987</v>
      </c>
      <c r="T527" t="s">
        <v>1599</v>
      </c>
      <c r="U527" t="s">
        <v>5988</v>
      </c>
      <c r="V527" t="s">
        <v>4245</v>
      </c>
      <c r="W527" t="s">
        <v>4152</v>
      </c>
      <c r="X527" t="s">
        <v>5989</v>
      </c>
      <c r="Z527" t="s">
        <v>2683</v>
      </c>
      <c r="AA527" t="s">
        <v>2684</v>
      </c>
      <c r="AB527" t="s">
        <v>3203</v>
      </c>
      <c r="AD527" t="s">
        <v>81</v>
      </c>
      <c r="AM527">
        <v>6046686668</v>
      </c>
      <c r="AN527">
        <v>6046686672</v>
      </c>
      <c r="AO527" t="s">
        <v>3510</v>
      </c>
      <c r="AR527" t="s">
        <v>3118</v>
      </c>
      <c r="AS527" t="s">
        <v>3118</v>
      </c>
      <c r="AW527" t="s">
        <v>3118</v>
      </c>
      <c r="AX527" t="s">
        <v>3118</v>
      </c>
      <c r="AY527" t="s">
        <v>3118</v>
      </c>
      <c r="AZ527" t="s">
        <v>3118</v>
      </c>
      <c r="BA527" t="s">
        <v>3118</v>
      </c>
      <c r="BB527" t="s">
        <v>3118</v>
      </c>
      <c r="BC527" t="s">
        <v>3118</v>
      </c>
      <c r="BD527" t="s">
        <v>3119</v>
      </c>
      <c r="BE527" t="s">
        <v>3119</v>
      </c>
      <c r="BF527" t="s">
        <v>3119</v>
      </c>
      <c r="BG527" t="s">
        <v>3119</v>
      </c>
      <c r="BH527" t="s">
        <v>3119</v>
      </c>
      <c r="BI527" t="str">
        <f t="shared" si="43"/>
        <v>No</v>
      </c>
      <c r="BJ527" t="str">
        <f t="shared" si="44"/>
        <v>No</v>
      </c>
      <c r="BK527" t="str">
        <f t="shared" si="45"/>
        <v>Yes</v>
      </c>
    </row>
    <row r="528" spans="16:63" x14ac:dyDescent="0.25">
      <c r="P528" t="str">
        <f t="shared" si="41"/>
        <v>038Public School37</v>
      </c>
      <c r="Q528">
        <f t="shared" si="42"/>
        <v>37</v>
      </c>
      <c r="R528" s="179" t="s">
        <v>110</v>
      </c>
      <c r="S528" s="179" t="s">
        <v>5990</v>
      </c>
      <c r="T528" t="s">
        <v>1181</v>
      </c>
      <c r="U528" t="s">
        <v>5991</v>
      </c>
      <c r="V528" t="s">
        <v>4245</v>
      </c>
      <c r="W528" t="s">
        <v>4152</v>
      </c>
      <c r="X528" t="s">
        <v>5992</v>
      </c>
      <c r="Z528" t="s">
        <v>2956</v>
      </c>
      <c r="AA528" t="s">
        <v>489</v>
      </c>
      <c r="AB528" t="s">
        <v>3203</v>
      </c>
      <c r="AD528" t="s">
        <v>81</v>
      </c>
      <c r="AM528">
        <v>6046686692</v>
      </c>
      <c r="AN528">
        <v>6046686694</v>
      </c>
      <c r="AO528" t="s">
        <v>3511</v>
      </c>
      <c r="AR528" t="s">
        <v>3118</v>
      </c>
      <c r="AS528" t="s">
        <v>3119</v>
      </c>
      <c r="AW528" t="s">
        <v>3119</v>
      </c>
      <c r="AX528" t="s">
        <v>3119</v>
      </c>
      <c r="AY528" t="s">
        <v>3119</v>
      </c>
      <c r="AZ528" t="s">
        <v>3119</v>
      </c>
      <c r="BA528" t="s">
        <v>3119</v>
      </c>
      <c r="BB528" t="s">
        <v>3119</v>
      </c>
      <c r="BC528" t="s">
        <v>3119</v>
      </c>
      <c r="BD528" t="s">
        <v>3118</v>
      </c>
      <c r="BE528" t="s">
        <v>3118</v>
      </c>
      <c r="BF528" t="s">
        <v>3118</v>
      </c>
      <c r="BG528" t="s">
        <v>3118</v>
      </c>
      <c r="BH528" t="s">
        <v>3118</v>
      </c>
      <c r="BI528" t="str">
        <f t="shared" si="43"/>
        <v>Yes</v>
      </c>
      <c r="BJ528" t="str">
        <f t="shared" si="44"/>
        <v>Yes</v>
      </c>
      <c r="BK528" t="str">
        <f t="shared" si="45"/>
        <v>No</v>
      </c>
    </row>
    <row r="529" spans="16:63" x14ac:dyDescent="0.25">
      <c r="P529" t="str">
        <f t="shared" si="41"/>
        <v>038Public School38</v>
      </c>
      <c r="Q529">
        <f t="shared" si="42"/>
        <v>38</v>
      </c>
      <c r="R529" s="179" t="s">
        <v>110</v>
      </c>
      <c r="S529" s="179" t="s">
        <v>5993</v>
      </c>
      <c r="T529" t="s">
        <v>1410</v>
      </c>
      <c r="U529" t="s">
        <v>5994</v>
      </c>
      <c r="V529" t="s">
        <v>4245</v>
      </c>
      <c r="W529" t="s">
        <v>4152</v>
      </c>
      <c r="X529" t="s">
        <v>5995</v>
      </c>
      <c r="Z529" t="s">
        <v>2685</v>
      </c>
      <c r="AA529" t="s">
        <v>2686</v>
      </c>
      <c r="AB529" t="s">
        <v>3203</v>
      </c>
      <c r="AD529" t="s">
        <v>81</v>
      </c>
      <c r="AM529">
        <v>6046686224</v>
      </c>
      <c r="AN529">
        <v>6046686117</v>
      </c>
      <c r="AO529" t="s">
        <v>3512</v>
      </c>
      <c r="AR529" t="s">
        <v>3118</v>
      </c>
      <c r="AS529" t="s">
        <v>3119</v>
      </c>
      <c r="AW529" t="s">
        <v>3119</v>
      </c>
      <c r="AX529" t="s">
        <v>3119</v>
      </c>
      <c r="AY529" t="s">
        <v>3119</v>
      </c>
      <c r="AZ529" t="s">
        <v>3119</v>
      </c>
      <c r="BA529" t="s">
        <v>3119</v>
      </c>
      <c r="BB529" t="s">
        <v>3119</v>
      </c>
      <c r="BC529" t="s">
        <v>3119</v>
      </c>
      <c r="BD529" t="s">
        <v>3118</v>
      </c>
      <c r="BE529" t="s">
        <v>3118</v>
      </c>
      <c r="BF529" t="s">
        <v>3118</v>
      </c>
      <c r="BG529" t="s">
        <v>3118</v>
      </c>
      <c r="BH529" t="s">
        <v>3118</v>
      </c>
      <c r="BI529" t="str">
        <f t="shared" si="43"/>
        <v>Yes</v>
      </c>
      <c r="BJ529" t="str">
        <f t="shared" si="44"/>
        <v>Yes</v>
      </c>
      <c r="BK529" t="str">
        <f t="shared" si="45"/>
        <v>No</v>
      </c>
    </row>
    <row r="530" spans="16:63" x14ac:dyDescent="0.25">
      <c r="P530" t="str">
        <f t="shared" si="41"/>
        <v>038Public School39</v>
      </c>
      <c r="Q530">
        <f t="shared" si="42"/>
        <v>39</v>
      </c>
      <c r="R530" s="179" t="s">
        <v>110</v>
      </c>
      <c r="S530" s="179" t="s">
        <v>5996</v>
      </c>
      <c r="T530" t="s">
        <v>1067</v>
      </c>
      <c r="U530" t="s">
        <v>5997</v>
      </c>
      <c r="V530" t="s">
        <v>4245</v>
      </c>
      <c r="W530" t="s">
        <v>4152</v>
      </c>
      <c r="X530" t="s">
        <v>5998</v>
      </c>
      <c r="Z530" t="s">
        <v>137</v>
      </c>
      <c r="AA530" t="s">
        <v>1030</v>
      </c>
      <c r="AB530" t="s">
        <v>3203</v>
      </c>
      <c r="AD530" t="s">
        <v>81</v>
      </c>
      <c r="AM530">
        <v>6046686280</v>
      </c>
      <c r="AN530">
        <v>6042768784</v>
      </c>
      <c r="AO530" t="s">
        <v>3487</v>
      </c>
      <c r="AR530" t="s">
        <v>3118</v>
      </c>
      <c r="AS530" t="s">
        <v>3119</v>
      </c>
      <c r="AW530" t="s">
        <v>3119</v>
      </c>
      <c r="AX530" t="s">
        <v>3119</v>
      </c>
      <c r="AY530" t="s">
        <v>3119</v>
      </c>
      <c r="AZ530" t="s">
        <v>3119</v>
      </c>
      <c r="BA530" t="s">
        <v>3119</v>
      </c>
      <c r="BB530" t="s">
        <v>3119</v>
      </c>
      <c r="BC530" t="s">
        <v>3119</v>
      </c>
      <c r="BD530" t="s">
        <v>3118</v>
      </c>
      <c r="BE530" t="s">
        <v>3118</v>
      </c>
      <c r="BF530" t="s">
        <v>3118</v>
      </c>
      <c r="BG530" t="s">
        <v>3118</v>
      </c>
      <c r="BH530" t="s">
        <v>3118</v>
      </c>
      <c r="BI530" t="str">
        <f t="shared" si="43"/>
        <v>Yes</v>
      </c>
      <c r="BJ530" t="str">
        <f t="shared" si="44"/>
        <v>Yes</v>
      </c>
      <c r="BK530" t="str">
        <f t="shared" si="45"/>
        <v>No</v>
      </c>
    </row>
    <row r="531" spans="16:63" x14ac:dyDescent="0.25">
      <c r="P531" t="str">
        <f t="shared" si="41"/>
        <v>038Public School40</v>
      </c>
      <c r="Q531">
        <f t="shared" si="42"/>
        <v>40</v>
      </c>
      <c r="R531" s="179" t="s">
        <v>110</v>
      </c>
      <c r="S531" s="179" t="s">
        <v>5999</v>
      </c>
      <c r="T531" t="s">
        <v>1744</v>
      </c>
      <c r="U531" t="s">
        <v>6000</v>
      </c>
      <c r="V531" t="s">
        <v>4245</v>
      </c>
      <c r="W531" t="s">
        <v>4152</v>
      </c>
      <c r="X531" t="s">
        <v>6001</v>
      </c>
      <c r="Z531" t="s">
        <v>313</v>
      </c>
      <c r="AA531" t="s">
        <v>9021</v>
      </c>
      <c r="AB531" t="s">
        <v>3203</v>
      </c>
      <c r="AD531" t="s">
        <v>81</v>
      </c>
      <c r="AM531">
        <v>6046686497</v>
      </c>
      <c r="AN531">
        <v>6046686292</v>
      </c>
      <c r="AO531" t="s">
        <v>9311</v>
      </c>
      <c r="AR531" t="s">
        <v>3118</v>
      </c>
      <c r="AS531" t="s">
        <v>3119</v>
      </c>
      <c r="AW531" t="s">
        <v>3119</v>
      </c>
      <c r="AX531" t="s">
        <v>3119</v>
      </c>
      <c r="AY531" t="s">
        <v>3119</v>
      </c>
      <c r="AZ531" t="s">
        <v>3119</v>
      </c>
      <c r="BA531" t="s">
        <v>3119</v>
      </c>
      <c r="BB531" t="s">
        <v>3119</v>
      </c>
      <c r="BC531" t="s">
        <v>3119</v>
      </c>
      <c r="BD531" t="s">
        <v>3118</v>
      </c>
      <c r="BE531" t="s">
        <v>3118</v>
      </c>
      <c r="BF531" t="s">
        <v>3118</v>
      </c>
      <c r="BG531" t="s">
        <v>3118</v>
      </c>
      <c r="BH531" t="s">
        <v>3118</v>
      </c>
      <c r="BI531" t="str">
        <f t="shared" si="43"/>
        <v>Yes</v>
      </c>
      <c r="BJ531" t="str">
        <f t="shared" si="44"/>
        <v>Yes</v>
      </c>
      <c r="BK531" t="str">
        <f t="shared" si="45"/>
        <v>No</v>
      </c>
    </row>
    <row r="532" spans="16:63" x14ac:dyDescent="0.25">
      <c r="P532" t="str">
        <f t="shared" si="41"/>
        <v>038Public School41</v>
      </c>
      <c r="Q532">
        <f t="shared" si="42"/>
        <v>41</v>
      </c>
      <c r="R532" s="179" t="s">
        <v>110</v>
      </c>
      <c r="S532" s="179" t="s">
        <v>6002</v>
      </c>
      <c r="T532" t="s">
        <v>1024</v>
      </c>
      <c r="U532" t="s">
        <v>6003</v>
      </c>
      <c r="V532" t="s">
        <v>4245</v>
      </c>
      <c r="W532" t="s">
        <v>4152</v>
      </c>
      <c r="X532" t="s">
        <v>6004</v>
      </c>
      <c r="Z532" t="s">
        <v>3514</v>
      </c>
      <c r="AA532" t="s">
        <v>3515</v>
      </c>
      <c r="AB532" t="s">
        <v>3203</v>
      </c>
      <c r="AD532" t="s">
        <v>81</v>
      </c>
      <c r="AM532">
        <v>6046686639</v>
      </c>
      <c r="AN532">
        <v>6046686645</v>
      </c>
      <c r="AO532" t="s">
        <v>3516</v>
      </c>
      <c r="AR532" t="s">
        <v>3118</v>
      </c>
      <c r="AS532" t="s">
        <v>3119</v>
      </c>
      <c r="AW532" t="s">
        <v>3119</v>
      </c>
      <c r="AX532" t="s">
        <v>3119</v>
      </c>
      <c r="AY532" t="s">
        <v>3119</v>
      </c>
      <c r="AZ532" t="s">
        <v>3119</v>
      </c>
      <c r="BA532" t="s">
        <v>3119</v>
      </c>
      <c r="BB532" t="s">
        <v>3119</v>
      </c>
      <c r="BC532" t="s">
        <v>3119</v>
      </c>
      <c r="BD532" t="s">
        <v>3118</v>
      </c>
      <c r="BE532" t="s">
        <v>3118</v>
      </c>
      <c r="BF532" t="s">
        <v>3118</v>
      </c>
      <c r="BG532" t="s">
        <v>3118</v>
      </c>
      <c r="BH532" t="s">
        <v>3118</v>
      </c>
      <c r="BI532" t="str">
        <f t="shared" si="43"/>
        <v>Yes</v>
      </c>
      <c r="BJ532" t="str">
        <f t="shared" si="44"/>
        <v>Yes</v>
      </c>
      <c r="BK532" t="str">
        <f t="shared" si="45"/>
        <v>No</v>
      </c>
    </row>
    <row r="533" spans="16:63" x14ac:dyDescent="0.25">
      <c r="P533" t="str">
        <f t="shared" si="41"/>
        <v>038Public School42</v>
      </c>
      <c r="Q533">
        <f t="shared" si="42"/>
        <v>42</v>
      </c>
      <c r="R533" s="179" t="s">
        <v>110</v>
      </c>
      <c r="S533" s="179" t="s">
        <v>6005</v>
      </c>
      <c r="T533" t="s">
        <v>1651</v>
      </c>
      <c r="U533" t="s">
        <v>6006</v>
      </c>
      <c r="V533" t="s">
        <v>4245</v>
      </c>
      <c r="W533" t="s">
        <v>4152</v>
      </c>
      <c r="X533" t="s">
        <v>6007</v>
      </c>
      <c r="Z533" t="s">
        <v>221</v>
      </c>
      <c r="AA533" t="s">
        <v>162</v>
      </c>
      <c r="AB533" t="s">
        <v>3203</v>
      </c>
      <c r="AD533" t="s">
        <v>81</v>
      </c>
      <c r="AM533">
        <v>6046687844</v>
      </c>
      <c r="AN533">
        <v>6046686412</v>
      </c>
      <c r="AO533" t="s">
        <v>3491</v>
      </c>
      <c r="AR533" t="s">
        <v>3118</v>
      </c>
      <c r="AS533" t="s">
        <v>3119</v>
      </c>
      <c r="AW533" t="s">
        <v>3119</v>
      </c>
      <c r="AX533" t="s">
        <v>3119</v>
      </c>
      <c r="AY533" t="s">
        <v>3119</v>
      </c>
      <c r="AZ533" t="s">
        <v>3119</v>
      </c>
      <c r="BA533" t="s">
        <v>3119</v>
      </c>
      <c r="BB533" t="s">
        <v>3119</v>
      </c>
      <c r="BC533" t="s">
        <v>3119</v>
      </c>
      <c r="BD533" t="s">
        <v>3118</v>
      </c>
      <c r="BE533" t="s">
        <v>3118</v>
      </c>
      <c r="BF533" t="s">
        <v>3118</v>
      </c>
      <c r="BG533" t="s">
        <v>3118</v>
      </c>
      <c r="BH533" t="s">
        <v>3118</v>
      </c>
      <c r="BI533" t="str">
        <f t="shared" si="43"/>
        <v>Yes</v>
      </c>
      <c r="BJ533" t="str">
        <f t="shared" si="44"/>
        <v>Yes</v>
      </c>
      <c r="BK533" t="str">
        <f t="shared" si="45"/>
        <v>No</v>
      </c>
    </row>
    <row r="534" spans="16:63" x14ac:dyDescent="0.25">
      <c r="P534" t="str">
        <f t="shared" si="41"/>
        <v>038Public School43</v>
      </c>
      <c r="Q534">
        <f t="shared" si="42"/>
        <v>43</v>
      </c>
      <c r="R534" s="179" t="s">
        <v>110</v>
      </c>
      <c r="S534" s="179" t="s">
        <v>6008</v>
      </c>
      <c r="T534" t="s">
        <v>1417</v>
      </c>
      <c r="U534" t="s">
        <v>6009</v>
      </c>
      <c r="V534" t="s">
        <v>4245</v>
      </c>
      <c r="W534" t="s">
        <v>4152</v>
      </c>
      <c r="X534" t="s">
        <v>6010</v>
      </c>
      <c r="Z534" t="s">
        <v>2960</v>
      </c>
      <c r="AA534" t="s">
        <v>2961</v>
      </c>
      <c r="AB534" t="s">
        <v>3203</v>
      </c>
      <c r="AD534" t="s">
        <v>81</v>
      </c>
      <c r="AM534">
        <v>6046686275</v>
      </c>
      <c r="AN534">
        <v>6046686173</v>
      </c>
      <c r="AO534" t="s">
        <v>3518</v>
      </c>
      <c r="AR534" t="s">
        <v>3118</v>
      </c>
      <c r="AS534" t="s">
        <v>3119</v>
      </c>
      <c r="AW534" t="s">
        <v>3119</v>
      </c>
      <c r="AX534" t="s">
        <v>3119</v>
      </c>
      <c r="AY534" t="s">
        <v>3119</v>
      </c>
      <c r="AZ534" t="s">
        <v>3119</v>
      </c>
      <c r="BA534" t="s">
        <v>3119</v>
      </c>
      <c r="BB534" t="s">
        <v>3119</v>
      </c>
      <c r="BC534" t="s">
        <v>3119</v>
      </c>
      <c r="BD534" t="s">
        <v>3118</v>
      </c>
      <c r="BE534" t="s">
        <v>3118</v>
      </c>
      <c r="BF534" t="s">
        <v>3118</v>
      </c>
      <c r="BG534" t="s">
        <v>3118</v>
      </c>
      <c r="BH534" t="s">
        <v>3118</v>
      </c>
      <c r="BI534" t="str">
        <f t="shared" si="43"/>
        <v>Yes</v>
      </c>
      <c r="BJ534" t="str">
        <f t="shared" si="44"/>
        <v>Yes</v>
      </c>
      <c r="BK534" t="str">
        <f t="shared" si="45"/>
        <v>No</v>
      </c>
    </row>
    <row r="535" spans="16:63" x14ac:dyDescent="0.25">
      <c r="P535" t="str">
        <f t="shared" si="41"/>
        <v>038Public School44</v>
      </c>
      <c r="Q535">
        <f t="shared" si="42"/>
        <v>44</v>
      </c>
      <c r="R535" s="179" t="s">
        <v>110</v>
      </c>
      <c r="S535" s="179" t="s">
        <v>6011</v>
      </c>
      <c r="T535" t="s">
        <v>8696</v>
      </c>
      <c r="U535" t="s">
        <v>6012</v>
      </c>
      <c r="V535" t="s">
        <v>4245</v>
      </c>
      <c r="W535" t="s">
        <v>4152</v>
      </c>
      <c r="X535" t="s">
        <v>6013</v>
      </c>
      <c r="Z535" t="s">
        <v>894</v>
      </c>
      <c r="AA535" t="s">
        <v>1653</v>
      </c>
      <c r="AB535" t="s">
        <v>3203</v>
      </c>
      <c r="AD535" t="s">
        <v>81</v>
      </c>
      <c r="AM535">
        <v>6046686250</v>
      </c>
      <c r="AN535">
        <v>6046686255</v>
      </c>
      <c r="AO535" t="s">
        <v>3134</v>
      </c>
      <c r="AR535" t="s">
        <v>3118</v>
      </c>
      <c r="AS535" t="s">
        <v>3119</v>
      </c>
      <c r="AW535" t="s">
        <v>3119</v>
      </c>
      <c r="AX535" t="s">
        <v>3119</v>
      </c>
      <c r="AY535" t="s">
        <v>3119</v>
      </c>
      <c r="AZ535" t="s">
        <v>3119</v>
      </c>
      <c r="BA535" t="s">
        <v>3119</v>
      </c>
      <c r="BB535" t="s">
        <v>3119</v>
      </c>
      <c r="BC535" t="s">
        <v>3119</v>
      </c>
      <c r="BD535" t="s">
        <v>3118</v>
      </c>
      <c r="BE535" t="s">
        <v>3118</v>
      </c>
      <c r="BF535" t="s">
        <v>3118</v>
      </c>
      <c r="BG535" t="s">
        <v>3118</v>
      </c>
      <c r="BH535" t="s">
        <v>3118</v>
      </c>
      <c r="BI535" t="str">
        <f t="shared" si="43"/>
        <v>Yes</v>
      </c>
      <c r="BJ535" t="str">
        <f t="shared" si="44"/>
        <v>Yes</v>
      </c>
      <c r="BK535" t="str">
        <f t="shared" si="45"/>
        <v>No</v>
      </c>
    </row>
    <row r="536" spans="16:63" x14ac:dyDescent="0.25">
      <c r="P536" t="str">
        <f t="shared" si="41"/>
        <v>038Public School45</v>
      </c>
      <c r="Q536">
        <f t="shared" si="42"/>
        <v>45</v>
      </c>
      <c r="R536" s="179" t="s">
        <v>110</v>
      </c>
      <c r="S536" s="179" t="s">
        <v>6014</v>
      </c>
      <c r="T536" t="s">
        <v>1018</v>
      </c>
      <c r="U536" t="s">
        <v>6015</v>
      </c>
      <c r="V536" t="s">
        <v>4245</v>
      </c>
      <c r="W536" t="s">
        <v>4152</v>
      </c>
      <c r="X536" t="s">
        <v>6016</v>
      </c>
      <c r="Z536" t="s">
        <v>9022</v>
      </c>
      <c r="AA536" t="s">
        <v>9023</v>
      </c>
      <c r="AB536" t="s">
        <v>3203</v>
      </c>
      <c r="AD536" t="s">
        <v>81</v>
      </c>
      <c r="AM536">
        <v>6046686198</v>
      </c>
      <c r="AN536">
        <v>6046686118</v>
      </c>
      <c r="AO536" t="s">
        <v>9312</v>
      </c>
      <c r="AR536" t="s">
        <v>3118</v>
      </c>
      <c r="AS536" t="s">
        <v>3119</v>
      </c>
      <c r="AW536" t="s">
        <v>3119</v>
      </c>
      <c r="AX536" t="s">
        <v>3119</v>
      </c>
      <c r="AY536" t="s">
        <v>3119</v>
      </c>
      <c r="AZ536" t="s">
        <v>3119</v>
      </c>
      <c r="BA536" t="s">
        <v>3119</v>
      </c>
      <c r="BB536" t="s">
        <v>3119</v>
      </c>
      <c r="BC536" t="s">
        <v>3119</v>
      </c>
      <c r="BD536" t="s">
        <v>3118</v>
      </c>
      <c r="BE536" t="s">
        <v>3118</v>
      </c>
      <c r="BF536" t="s">
        <v>3118</v>
      </c>
      <c r="BG536" t="s">
        <v>3118</v>
      </c>
      <c r="BH536" t="s">
        <v>3118</v>
      </c>
      <c r="BI536" t="str">
        <f t="shared" si="43"/>
        <v>Yes</v>
      </c>
      <c r="BJ536" t="str">
        <f t="shared" si="44"/>
        <v>Yes</v>
      </c>
      <c r="BK536" t="str">
        <f t="shared" si="45"/>
        <v>No</v>
      </c>
    </row>
    <row r="537" spans="16:63" x14ac:dyDescent="0.25">
      <c r="P537" t="str">
        <f t="shared" si="41"/>
        <v>038Public School46</v>
      </c>
      <c r="Q537">
        <f t="shared" si="42"/>
        <v>46</v>
      </c>
      <c r="R537" s="179" t="s">
        <v>110</v>
      </c>
      <c r="S537" s="179" t="s">
        <v>6017</v>
      </c>
      <c r="T537" t="s">
        <v>836</v>
      </c>
      <c r="U537" t="s">
        <v>6018</v>
      </c>
      <c r="V537" t="s">
        <v>4245</v>
      </c>
      <c r="W537" t="s">
        <v>4152</v>
      </c>
      <c r="X537" t="s">
        <v>6019</v>
      </c>
      <c r="Z537" t="s">
        <v>437</v>
      </c>
      <c r="AA537" t="s">
        <v>2953</v>
      </c>
      <c r="AB537" t="s">
        <v>3203</v>
      </c>
      <c r="AD537" t="s">
        <v>81</v>
      </c>
      <c r="AM537">
        <v>6046686440</v>
      </c>
      <c r="AN537">
        <v>6046686109</v>
      </c>
      <c r="AO537" t="s">
        <v>3486</v>
      </c>
      <c r="AR537" t="s">
        <v>3118</v>
      </c>
      <c r="AS537" t="s">
        <v>3119</v>
      </c>
      <c r="AW537" t="s">
        <v>3119</v>
      </c>
      <c r="AX537" t="s">
        <v>3119</v>
      </c>
      <c r="AY537" t="s">
        <v>3119</v>
      </c>
      <c r="AZ537" t="s">
        <v>3119</v>
      </c>
      <c r="BA537" t="s">
        <v>3119</v>
      </c>
      <c r="BB537" t="s">
        <v>3119</v>
      </c>
      <c r="BC537" t="s">
        <v>3119</v>
      </c>
      <c r="BD537" t="s">
        <v>3118</v>
      </c>
      <c r="BE537" t="s">
        <v>3118</v>
      </c>
      <c r="BF537" t="s">
        <v>3118</v>
      </c>
      <c r="BG537" t="s">
        <v>3118</v>
      </c>
      <c r="BH537" t="s">
        <v>3118</v>
      </c>
      <c r="BI537" t="str">
        <f t="shared" si="43"/>
        <v>Yes</v>
      </c>
      <c r="BJ537" t="str">
        <f t="shared" si="44"/>
        <v>Yes</v>
      </c>
      <c r="BK537" t="str">
        <f t="shared" si="45"/>
        <v>No</v>
      </c>
    </row>
    <row r="538" spans="16:63" x14ac:dyDescent="0.25">
      <c r="P538" t="str">
        <f t="shared" si="41"/>
        <v>038Public School47</v>
      </c>
      <c r="Q538">
        <f t="shared" si="42"/>
        <v>47</v>
      </c>
      <c r="R538" s="179" t="s">
        <v>110</v>
      </c>
      <c r="S538" s="179" t="s">
        <v>6020</v>
      </c>
      <c r="T538" t="s">
        <v>408</v>
      </c>
      <c r="U538" t="s">
        <v>6021</v>
      </c>
      <c r="V538" t="s">
        <v>4245</v>
      </c>
      <c r="W538" t="s">
        <v>4152</v>
      </c>
      <c r="X538" t="s">
        <v>6022</v>
      </c>
      <c r="Z538" t="s">
        <v>2000</v>
      </c>
      <c r="AA538" t="s">
        <v>2001</v>
      </c>
      <c r="AB538" t="s">
        <v>3203</v>
      </c>
      <c r="AD538" t="s">
        <v>81</v>
      </c>
      <c r="AM538">
        <v>6046686430</v>
      </c>
      <c r="AN538">
        <v>6046686132</v>
      </c>
      <c r="AO538" t="s">
        <v>3520</v>
      </c>
      <c r="AR538" t="s">
        <v>3118</v>
      </c>
      <c r="AS538" t="s">
        <v>3118</v>
      </c>
      <c r="AW538" t="s">
        <v>3118</v>
      </c>
      <c r="AX538" t="s">
        <v>3118</v>
      </c>
      <c r="AY538" t="s">
        <v>3118</v>
      </c>
      <c r="AZ538" t="s">
        <v>3118</v>
      </c>
      <c r="BA538" t="s">
        <v>3118</v>
      </c>
      <c r="BB538" t="s">
        <v>3118</v>
      </c>
      <c r="BC538" t="s">
        <v>3118</v>
      </c>
      <c r="BD538" t="s">
        <v>3119</v>
      </c>
      <c r="BE538" t="s">
        <v>3119</v>
      </c>
      <c r="BF538" t="s">
        <v>3119</v>
      </c>
      <c r="BG538" t="s">
        <v>3119</v>
      </c>
      <c r="BH538" t="s">
        <v>3119</v>
      </c>
      <c r="BI538" t="str">
        <f t="shared" si="43"/>
        <v>No</v>
      </c>
      <c r="BJ538" t="str">
        <f t="shared" si="44"/>
        <v>No</v>
      </c>
      <c r="BK538" t="str">
        <f t="shared" si="45"/>
        <v>Yes</v>
      </c>
    </row>
    <row r="539" spans="16:63" x14ac:dyDescent="0.25">
      <c r="P539" t="str">
        <f t="shared" si="41"/>
        <v>038Public School48</v>
      </c>
      <c r="Q539">
        <f t="shared" si="42"/>
        <v>48</v>
      </c>
      <c r="R539" s="179" t="s">
        <v>110</v>
      </c>
      <c r="S539" s="179" t="s">
        <v>6023</v>
      </c>
      <c r="T539" t="s">
        <v>943</v>
      </c>
      <c r="U539" t="s">
        <v>6024</v>
      </c>
      <c r="V539" t="s">
        <v>4245</v>
      </c>
      <c r="W539" t="s">
        <v>4152</v>
      </c>
      <c r="X539" t="s">
        <v>6025</v>
      </c>
      <c r="Z539" t="s">
        <v>196</v>
      </c>
      <c r="AA539" t="s">
        <v>2687</v>
      </c>
      <c r="AB539" t="s">
        <v>3203</v>
      </c>
      <c r="AD539" t="s">
        <v>81</v>
      </c>
      <c r="AM539">
        <v>6046686355</v>
      </c>
      <c r="AN539">
        <v>6042070846</v>
      </c>
      <c r="AO539" t="s">
        <v>3519</v>
      </c>
      <c r="AR539" t="s">
        <v>3118</v>
      </c>
      <c r="AS539" t="s">
        <v>3119</v>
      </c>
      <c r="AW539" t="s">
        <v>3119</v>
      </c>
      <c r="AX539" t="s">
        <v>3119</v>
      </c>
      <c r="AY539" t="s">
        <v>3119</v>
      </c>
      <c r="AZ539" t="s">
        <v>3119</v>
      </c>
      <c r="BA539" t="s">
        <v>3119</v>
      </c>
      <c r="BB539" t="s">
        <v>3119</v>
      </c>
      <c r="BC539" t="s">
        <v>3119</v>
      </c>
      <c r="BD539" t="s">
        <v>3118</v>
      </c>
      <c r="BE539" t="s">
        <v>3118</v>
      </c>
      <c r="BF539" t="s">
        <v>3118</v>
      </c>
      <c r="BG539" t="s">
        <v>3118</v>
      </c>
      <c r="BH539" t="s">
        <v>3118</v>
      </c>
      <c r="BI539" t="str">
        <f t="shared" si="43"/>
        <v>Yes</v>
      </c>
      <c r="BJ539" t="str">
        <f t="shared" si="44"/>
        <v>Yes</v>
      </c>
      <c r="BK539" t="str">
        <f t="shared" si="45"/>
        <v>No</v>
      </c>
    </row>
    <row r="540" spans="16:63" x14ac:dyDescent="0.25">
      <c r="P540" t="str">
        <f t="shared" si="41"/>
        <v>038Public School49</v>
      </c>
      <c r="Q540">
        <f t="shared" si="42"/>
        <v>49</v>
      </c>
      <c r="R540" s="179" t="s">
        <v>110</v>
      </c>
      <c r="S540" s="179" t="s">
        <v>6026</v>
      </c>
      <c r="T540" t="s">
        <v>220</v>
      </c>
      <c r="U540" t="s">
        <v>6027</v>
      </c>
      <c r="V540" t="s">
        <v>4245</v>
      </c>
      <c r="W540" t="s">
        <v>4152</v>
      </c>
      <c r="X540" t="s">
        <v>6028</v>
      </c>
      <c r="Z540" t="s">
        <v>102</v>
      </c>
      <c r="AA540" t="s">
        <v>3501</v>
      </c>
      <c r="AB540" t="s">
        <v>3203</v>
      </c>
      <c r="AD540" t="s">
        <v>81</v>
      </c>
      <c r="AM540">
        <v>6046686330</v>
      </c>
      <c r="AN540">
        <v>6046686317</v>
      </c>
      <c r="AO540" t="s">
        <v>3521</v>
      </c>
      <c r="AR540" t="s">
        <v>3118</v>
      </c>
      <c r="AS540" t="s">
        <v>3119</v>
      </c>
      <c r="AW540" t="s">
        <v>3119</v>
      </c>
      <c r="AX540" t="s">
        <v>3119</v>
      </c>
      <c r="AY540" t="s">
        <v>3119</v>
      </c>
      <c r="AZ540" t="s">
        <v>3119</v>
      </c>
      <c r="BA540" t="s">
        <v>3119</v>
      </c>
      <c r="BB540" t="s">
        <v>3119</v>
      </c>
      <c r="BC540" t="s">
        <v>3119</v>
      </c>
      <c r="BD540" t="s">
        <v>3118</v>
      </c>
      <c r="BE540" t="s">
        <v>3118</v>
      </c>
      <c r="BF540" t="s">
        <v>3118</v>
      </c>
      <c r="BG540" t="s">
        <v>3118</v>
      </c>
      <c r="BH540" t="s">
        <v>3118</v>
      </c>
      <c r="BI540" t="str">
        <f t="shared" si="43"/>
        <v>Yes</v>
      </c>
      <c r="BJ540" t="str">
        <f t="shared" si="44"/>
        <v>Yes</v>
      </c>
      <c r="BK540" t="str">
        <f t="shared" si="45"/>
        <v>No</v>
      </c>
    </row>
    <row r="541" spans="16:63" x14ac:dyDescent="0.25">
      <c r="P541" t="str">
        <f t="shared" si="41"/>
        <v>038Public School50</v>
      </c>
      <c r="Q541">
        <f t="shared" si="42"/>
        <v>50</v>
      </c>
      <c r="R541" s="179" t="s">
        <v>110</v>
      </c>
      <c r="S541" s="179" t="s">
        <v>6029</v>
      </c>
      <c r="T541" t="s">
        <v>8697</v>
      </c>
      <c r="U541" t="s">
        <v>6030</v>
      </c>
      <c r="V541" t="s">
        <v>4245</v>
      </c>
      <c r="W541" t="s">
        <v>4152</v>
      </c>
      <c r="X541" t="s">
        <v>6031</v>
      </c>
      <c r="Z541" t="s">
        <v>890</v>
      </c>
      <c r="AA541" t="s">
        <v>2964</v>
      </c>
      <c r="AB541" t="s">
        <v>3203</v>
      </c>
      <c r="AD541" t="s">
        <v>81</v>
      </c>
      <c r="AM541">
        <v>6047184050</v>
      </c>
      <c r="AN541">
        <v>6047184051</v>
      </c>
      <c r="AO541" t="s">
        <v>3522</v>
      </c>
      <c r="AR541" t="s">
        <v>3118</v>
      </c>
      <c r="AS541" t="s">
        <v>3118</v>
      </c>
      <c r="AW541" t="s">
        <v>3118</v>
      </c>
      <c r="AX541" t="s">
        <v>3118</v>
      </c>
      <c r="AY541" t="s">
        <v>3118</v>
      </c>
      <c r="AZ541" t="s">
        <v>3118</v>
      </c>
      <c r="BA541" t="s">
        <v>3118</v>
      </c>
      <c r="BB541" t="s">
        <v>3118</v>
      </c>
      <c r="BC541" t="s">
        <v>3118</v>
      </c>
      <c r="BD541" t="s">
        <v>3119</v>
      </c>
      <c r="BE541" t="s">
        <v>3119</v>
      </c>
      <c r="BF541" t="s">
        <v>3119</v>
      </c>
      <c r="BG541" t="s">
        <v>3119</v>
      </c>
      <c r="BH541" t="s">
        <v>3119</v>
      </c>
      <c r="BI541" t="str">
        <f t="shared" si="43"/>
        <v>No</v>
      </c>
      <c r="BJ541" t="str">
        <f t="shared" si="44"/>
        <v>No</v>
      </c>
      <c r="BK541" t="str">
        <f t="shared" si="45"/>
        <v>Yes</v>
      </c>
    </row>
    <row r="542" spans="16:63" x14ac:dyDescent="0.25">
      <c r="P542" t="str">
        <f t="shared" si="41"/>
        <v>038Public School51</v>
      </c>
      <c r="Q542">
        <f t="shared" si="42"/>
        <v>51</v>
      </c>
      <c r="R542" s="179" t="s">
        <v>110</v>
      </c>
      <c r="S542" s="179" t="s">
        <v>6032</v>
      </c>
      <c r="T542" t="s">
        <v>8698</v>
      </c>
      <c r="U542" t="s">
        <v>6033</v>
      </c>
      <c r="V542" t="s">
        <v>4245</v>
      </c>
      <c r="W542" t="s">
        <v>4152</v>
      </c>
      <c r="X542" t="s">
        <v>6034</v>
      </c>
      <c r="Z542" t="s">
        <v>955</v>
      </c>
      <c r="AA542" t="s">
        <v>2071</v>
      </c>
      <c r="AB542" t="s">
        <v>3203</v>
      </c>
      <c r="AD542" t="s">
        <v>81</v>
      </c>
      <c r="AM542">
        <v>6043035100</v>
      </c>
      <c r="AN542">
        <v>6043035106</v>
      </c>
      <c r="AO542" t="s">
        <v>3523</v>
      </c>
      <c r="AR542" t="s">
        <v>3118</v>
      </c>
      <c r="AS542" t="s">
        <v>3119</v>
      </c>
      <c r="AW542" t="s">
        <v>3119</v>
      </c>
      <c r="AX542" t="s">
        <v>3119</v>
      </c>
      <c r="AY542" t="s">
        <v>3119</v>
      </c>
      <c r="AZ542" t="s">
        <v>3119</v>
      </c>
      <c r="BA542" t="s">
        <v>3119</v>
      </c>
      <c r="BB542" t="s">
        <v>3119</v>
      </c>
      <c r="BC542" t="s">
        <v>3119</v>
      </c>
      <c r="BD542" t="s">
        <v>3118</v>
      </c>
      <c r="BE542" t="s">
        <v>3118</v>
      </c>
      <c r="BF542" t="s">
        <v>3118</v>
      </c>
      <c r="BG542" t="s">
        <v>3118</v>
      </c>
      <c r="BH542" t="s">
        <v>3118</v>
      </c>
      <c r="BI542" t="str">
        <f t="shared" si="43"/>
        <v>Yes</v>
      </c>
      <c r="BJ542" t="str">
        <f t="shared" si="44"/>
        <v>Yes</v>
      </c>
      <c r="BK542" t="str">
        <f t="shared" si="45"/>
        <v>No</v>
      </c>
    </row>
    <row r="543" spans="16:63" x14ac:dyDescent="0.25">
      <c r="P543" t="str">
        <f t="shared" si="41"/>
        <v>038Public School52</v>
      </c>
      <c r="Q543">
        <f t="shared" si="42"/>
        <v>52</v>
      </c>
      <c r="R543" s="179" t="s">
        <v>110</v>
      </c>
      <c r="S543" s="179" t="s">
        <v>6035</v>
      </c>
      <c r="T543" t="s">
        <v>8699</v>
      </c>
      <c r="U543" t="s">
        <v>6036</v>
      </c>
      <c r="V543" t="s">
        <v>4245</v>
      </c>
      <c r="W543" t="s">
        <v>4152</v>
      </c>
      <c r="X543" t="s">
        <v>6037</v>
      </c>
      <c r="Z543" t="s">
        <v>144</v>
      </c>
      <c r="AA543" t="s">
        <v>1389</v>
      </c>
      <c r="AB543" t="s">
        <v>3203</v>
      </c>
      <c r="AD543" t="s">
        <v>81</v>
      </c>
      <c r="AM543">
        <v>6046686212</v>
      </c>
      <c r="AN543">
        <v>6046686202</v>
      </c>
      <c r="AO543" t="s">
        <v>3524</v>
      </c>
      <c r="AR543" t="s">
        <v>3118</v>
      </c>
      <c r="AS543" t="s">
        <v>3118</v>
      </c>
      <c r="AW543" t="s">
        <v>3118</v>
      </c>
      <c r="AX543" t="s">
        <v>3118</v>
      </c>
      <c r="AY543" t="s">
        <v>3118</v>
      </c>
      <c r="AZ543" t="s">
        <v>3118</v>
      </c>
      <c r="BA543" t="s">
        <v>3118</v>
      </c>
      <c r="BB543" t="s">
        <v>3118</v>
      </c>
      <c r="BC543" t="s">
        <v>3118</v>
      </c>
      <c r="BD543" t="s">
        <v>3119</v>
      </c>
      <c r="BE543" t="s">
        <v>3119</v>
      </c>
      <c r="BF543" t="s">
        <v>3119</v>
      </c>
      <c r="BG543" t="s">
        <v>3119</v>
      </c>
      <c r="BH543" t="s">
        <v>3119</v>
      </c>
      <c r="BI543" t="str">
        <f t="shared" si="43"/>
        <v>No</v>
      </c>
      <c r="BJ543" t="str">
        <f t="shared" si="44"/>
        <v>No</v>
      </c>
      <c r="BK543" t="str">
        <f t="shared" si="45"/>
        <v>Yes</v>
      </c>
    </row>
    <row r="544" spans="16:63" x14ac:dyDescent="0.25">
      <c r="P544" t="str">
        <f t="shared" si="41"/>
        <v>038Public School53</v>
      </c>
      <c r="Q544">
        <f t="shared" si="42"/>
        <v>53</v>
      </c>
      <c r="R544" s="179" t="s">
        <v>110</v>
      </c>
      <c r="S544" s="179" t="s">
        <v>6038</v>
      </c>
      <c r="T544" t="s">
        <v>1431</v>
      </c>
      <c r="U544" t="s">
        <v>6039</v>
      </c>
      <c r="V544" t="s">
        <v>4245</v>
      </c>
      <c r="W544" t="s">
        <v>4152</v>
      </c>
      <c r="X544" t="s">
        <v>6040</v>
      </c>
      <c r="Z544" t="s">
        <v>2102</v>
      </c>
      <c r="AA544" t="s">
        <v>2195</v>
      </c>
      <c r="AB544" t="s">
        <v>3203</v>
      </c>
      <c r="AD544" t="s">
        <v>81</v>
      </c>
      <c r="AM544">
        <v>6046686400</v>
      </c>
      <c r="AN544">
        <v>6042784734</v>
      </c>
      <c r="AO544" t="s">
        <v>3525</v>
      </c>
      <c r="AR544" t="s">
        <v>3118</v>
      </c>
      <c r="AS544" t="s">
        <v>3118</v>
      </c>
      <c r="AW544" t="s">
        <v>3118</v>
      </c>
      <c r="AX544" t="s">
        <v>3118</v>
      </c>
      <c r="AY544" t="s">
        <v>3118</v>
      </c>
      <c r="AZ544" t="s">
        <v>3118</v>
      </c>
      <c r="BA544" t="s">
        <v>3118</v>
      </c>
      <c r="BB544" t="s">
        <v>3118</v>
      </c>
      <c r="BC544" t="s">
        <v>3118</v>
      </c>
      <c r="BD544" t="s">
        <v>3119</v>
      </c>
      <c r="BE544" t="s">
        <v>3119</v>
      </c>
      <c r="BF544" t="s">
        <v>3119</v>
      </c>
      <c r="BG544" t="s">
        <v>3119</v>
      </c>
      <c r="BH544" t="s">
        <v>3119</v>
      </c>
      <c r="BI544" t="str">
        <f t="shared" si="43"/>
        <v>No</v>
      </c>
      <c r="BJ544" t="str">
        <f t="shared" si="44"/>
        <v>No</v>
      </c>
      <c r="BK544" t="str">
        <f t="shared" si="45"/>
        <v>Yes</v>
      </c>
    </row>
    <row r="545" spans="16:63" x14ac:dyDescent="0.25">
      <c r="P545" t="str">
        <f t="shared" si="41"/>
        <v>039Public School1</v>
      </c>
      <c r="Q545">
        <f t="shared" si="42"/>
        <v>1</v>
      </c>
      <c r="R545" s="179" t="s">
        <v>130</v>
      </c>
      <c r="S545" s="179" t="s">
        <v>4250</v>
      </c>
      <c r="T545" t="s">
        <v>2975</v>
      </c>
      <c r="U545" t="s">
        <v>4251</v>
      </c>
      <c r="V545" t="s">
        <v>4252</v>
      </c>
      <c r="W545" t="s">
        <v>4152</v>
      </c>
      <c r="X545" t="s">
        <v>4253</v>
      </c>
      <c r="Z545" t="s">
        <v>1955</v>
      </c>
      <c r="AA545" t="s">
        <v>2539</v>
      </c>
      <c r="AB545" t="s">
        <v>3116</v>
      </c>
      <c r="AD545" t="s">
        <v>81</v>
      </c>
      <c r="AM545">
        <v>6047135943</v>
      </c>
      <c r="AN545">
        <v>6047135244</v>
      </c>
      <c r="AO545" t="s">
        <v>3135</v>
      </c>
      <c r="AR545" t="s">
        <v>3118</v>
      </c>
      <c r="AS545" t="s">
        <v>3118</v>
      </c>
      <c r="AW545" t="s">
        <v>3118</v>
      </c>
      <c r="AX545" t="s">
        <v>3118</v>
      </c>
      <c r="AY545" t="s">
        <v>3118</v>
      </c>
      <c r="AZ545" t="s">
        <v>3118</v>
      </c>
      <c r="BA545" t="s">
        <v>3118</v>
      </c>
      <c r="BB545" t="s">
        <v>3118</v>
      </c>
      <c r="BC545" t="s">
        <v>3118</v>
      </c>
      <c r="BD545" t="s">
        <v>3119</v>
      </c>
      <c r="BE545" t="s">
        <v>3119</v>
      </c>
      <c r="BF545" t="s">
        <v>3119</v>
      </c>
      <c r="BG545" t="s">
        <v>3119</v>
      </c>
      <c r="BH545" t="s">
        <v>3119</v>
      </c>
      <c r="BI545" t="str">
        <f t="shared" si="43"/>
        <v>No</v>
      </c>
      <c r="BJ545" t="str">
        <f t="shared" si="44"/>
        <v>No</v>
      </c>
      <c r="BK545" t="str">
        <f t="shared" si="45"/>
        <v>Yes</v>
      </c>
    </row>
    <row r="546" spans="16:63" x14ac:dyDescent="0.25">
      <c r="P546" t="str">
        <f t="shared" si="41"/>
        <v>039Public School2</v>
      </c>
      <c r="Q546">
        <f t="shared" si="42"/>
        <v>2</v>
      </c>
      <c r="R546" s="179" t="s">
        <v>130</v>
      </c>
      <c r="S546" s="179" t="s">
        <v>4483</v>
      </c>
      <c r="T546" t="s">
        <v>2965</v>
      </c>
      <c r="U546" t="s">
        <v>4484</v>
      </c>
      <c r="V546" t="s">
        <v>4252</v>
      </c>
      <c r="W546" t="s">
        <v>4152</v>
      </c>
      <c r="X546" t="s">
        <v>4485</v>
      </c>
      <c r="Z546" t="s">
        <v>2688</v>
      </c>
      <c r="AA546" t="s">
        <v>85</v>
      </c>
      <c r="AB546" t="s">
        <v>3181</v>
      </c>
      <c r="AD546" t="s">
        <v>81</v>
      </c>
      <c r="AM546">
        <v>6047135770</v>
      </c>
      <c r="AN546">
        <v>6047135769</v>
      </c>
      <c r="AO546" t="s">
        <v>3185</v>
      </c>
      <c r="AR546" t="s">
        <v>3118</v>
      </c>
      <c r="AS546" t="s">
        <v>3118</v>
      </c>
      <c r="AW546" t="s">
        <v>3118</v>
      </c>
      <c r="AX546" t="s">
        <v>3118</v>
      </c>
      <c r="AY546" t="s">
        <v>3118</v>
      </c>
      <c r="AZ546" t="s">
        <v>3118</v>
      </c>
      <c r="BA546" t="s">
        <v>3118</v>
      </c>
      <c r="BB546" t="s">
        <v>3118</v>
      </c>
      <c r="BC546" t="s">
        <v>3118</v>
      </c>
      <c r="BD546" t="s">
        <v>3118</v>
      </c>
      <c r="BE546" t="s">
        <v>3118</v>
      </c>
      <c r="BF546" t="s">
        <v>3119</v>
      </c>
      <c r="BG546" t="s">
        <v>3119</v>
      </c>
      <c r="BH546" t="s">
        <v>3119</v>
      </c>
      <c r="BI546" t="str">
        <f t="shared" si="43"/>
        <v>No</v>
      </c>
      <c r="BJ546" t="str">
        <f t="shared" si="44"/>
        <v>No</v>
      </c>
      <c r="BK546" t="str">
        <f t="shared" si="45"/>
        <v>Yes</v>
      </c>
    </row>
    <row r="547" spans="16:63" x14ac:dyDescent="0.25">
      <c r="P547" t="str">
        <f t="shared" si="41"/>
        <v>039Public School3</v>
      </c>
      <c r="Q547">
        <f t="shared" si="42"/>
        <v>3</v>
      </c>
      <c r="R547" s="179" t="s">
        <v>130</v>
      </c>
      <c r="S547" s="179" t="s">
        <v>4538</v>
      </c>
      <c r="T547" t="s">
        <v>8700</v>
      </c>
      <c r="U547" t="s">
        <v>4539</v>
      </c>
      <c r="V547" t="s">
        <v>4252</v>
      </c>
      <c r="W547" t="s">
        <v>4152</v>
      </c>
      <c r="X547" t="s">
        <v>4540</v>
      </c>
      <c r="Z547" t="s">
        <v>144</v>
      </c>
      <c r="AA547" t="s">
        <v>9024</v>
      </c>
      <c r="AB547" t="s">
        <v>3193</v>
      </c>
      <c r="AD547" t="s">
        <v>81</v>
      </c>
      <c r="AM547">
        <v>6047138180</v>
      </c>
      <c r="AN547">
        <v>6047138179</v>
      </c>
      <c r="AO547" t="s">
        <v>9313</v>
      </c>
      <c r="AR547" t="s">
        <v>3118</v>
      </c>
      <c r="AS547" t="s">
        <v>3118</v>
      </c>
      <c r="AW547" t="s">
        <v>3118</v>
      </c>
      <c r="AX547" t="s">
        <v>3118</v>
      </c>
      <c r="AY547" t="s">
        <v>3118</v>
      </c>
      <c r="AZ547" t="s">
        <v>3118</v>
      </c>
      <c r="BA547" t="s">
        <v>3118</v>
      </c>
      <c r="BB547" t="s">
        <v>3118</v>
      </c>
      <c r="BC547" t="s">
        <v>3118</v>
      </c>
      <c r="BD547" t="s">
        <v>3118</v>
      </c>
      <c r="BE547" t="s">
        <v>3118</v>
      </c>
      <c r="BF547" t="s">
        <v>3118</v>
      </c>
      <c r="BG547" t="s">
        <v>3118</v>
      </c>
      <c r="BH547" t="s">
        <v>3118</v>
      </c>
      <c r="BI547" t="str">
        <f t="shared" si="43"/>
        <v>No</v>
      </c>
      <c r="BJ547" t="str">
        <f t="shared" si="44"/>
        <v>No</v>
      </c>
      <c r="BK547" t="str">
        <f t="shared" si="45"/>
        <v>No</v>
      </c>
    </row>
    <row r="548" spans="16:63" x14ac:dyDescent="0.25">
      <c r="P548" t="str">
        <f t="shared" si="41"/>
        <v>039Public School4</v>
      </c>
      <c r="Q548">
        <f t="shared" si="42"/>
        <v>4</v>
      </c>
      <c r="R548" s="179" t="s">
        <v>130</v>
      </c>
      <c r="S548" s="179" t="s">
        <v>4541</v>
      </c>
      <c r="T548" t="s">
        <v>8701</v>
      </c>
      <c r="U548" t="s">
        <v>4542</v>
      </c>
      <c r="V548" t="s">
        <v>4252</v>
      </c>
      <c r="W548" t="s">
        <v>4152</v>
      </c>
      <c r="X548" t="s">
        <v>4543</v>
      </c>
      <c r="Z548" t="s">
        <v>144</v>
      </c>
      <c r="AA548" t="s">
        <v>9024</v>
      </c>
      <c r="AB548" t="s">
        <v>3193</v>
      </c>
      <c r="AD548" t="s">
        <v>81</v>
      </c>
      <c r="AM548">
        <v>6047138927</v>
      </c>
      <c r="AN548">
        <v>6047138926</v>
      </c>
      <c r="AO548" t="s">
        <v>9313</v>
      </c>
      <c r="AR548" t="s">
        <v>3118</v>
      </c>
      <c r="AS548" t="s">
        <v>3118</v>
      </c>
      <c r="AW548" t="s">
        <v>3118</v>
      </c>
      <c r="AX548" t="s">
        <v>3118</v>
      </c>
      <c r="AY548" t="s">
        <v>3118</v>
      </c>
      <c r="AZ548" t="s">
        <v>3118</v>
      </c>
      <c r="BA548" t="s">
        <v>3118</v>
      </c>
      <c r="BB548" t="s">
        <v>3118</v>
      </c>
      <c r="BC548" t="s">
        <v>3118</v>
      </c>
      <c r="BD548" t="s">
        <v>3118</v>
      </c>
      <c r="BE548" t="s">
        <v>3118</v>
      </c>
      <c r="BF548" t="s">
        <v>3118</v>
      </c>
      <c r="BG548" t="s">
        <v>3118</v>
      </c>
      <c r="BH548" t="s">
        <v>3118</v>
      </c>
      <c r="BI548" t="str">
        <f t="shared" si="43"/>
        <v>No</v>
      </c>
      <c r="BJ548" t="str">
        <f t="shared" si="44"/>
        <v>No</v>
      </c>
      <c r="BK548" t="str">
        <f t="shared" si="45"/>
        <v>No</v>
      </c>
    </row>
    <row r="549" spans="16:63" x14ac:dyDescent="0.25">
      <c r="P549" t="str">
        <f t="shared" si="41"/>
        <v>039Public School5</v>
      </c>
      <c r="Q549">
        <f t="shared" si="42"/>
        <v>5</v>
      </c>
      <c r="R549" s="179" t="s">
        <v>130</v>
      </c>
      <c r="S549" s="179" t="s">
        <v>4544</v>
      </c>
      <c r="T549" t="s">
        <v>418</v>
      </c>
      <c r="U549" t="s">
        <v>4545</v>
      </c>
      <c r="V549" t="s">
        <v>4252</v>
      </c>
      <c r="W549" t="s">
        <v>4152</v>
      </c>
      <c r="X549" t="s">
        <v>4546</v>
      </c>
      <c r="Z549" t="s">
        <v>144</v>
      </c>
      <c r="AA549" t="s">
        <v>9024</v>
      </c>
      <c r="AB549" t="s">
        <v>3193</v>
      </c>
      <c r="AD549" t="s">
        <v>81</v>
      </c>
      <c r="AM549">
        <v>6047314847</v>
      </c>
      <c r="AN549">
        <v>6047394376</v>
      </c>
      <c r="AO549" t="s">
        <v>9313</v>
      </c>
      <c r="AR549" t="s">
        <v>3118</v>
      </c>
      <c r="AS549" t="s">
        <v>3118</v>
      </c>
      <c r="AW549" t="s">
        <v>3118</v>
      </c>
      <c r="AX549" t="s">
        <v>3118</v>
      </c>
      <c r="AY549" t="s">
        <v>3118</v>
      </c>
      <c r="AZ549" t="s">
        <v>3118</v>
      </c>
      <c r="BA549" t="s">
        <v>3118</v>
      </c>
      <c r="BB549" t="s">
        <v>3118</v>
      </c>
      <c r="BC549" t="s">
        <v>3118</v>
      </c>
      <c r="BD549" t="s">
        <v>3118</v>
      </c>
      <c r="BE549" t="s">
        <v>3118</v>
      </c>
      <c r="BF549" t="s">
        <v>3118</v>
      </c>
      <c r="BG549" t="s">
        <v>3118</v>
      </c>
      <c r="BH549" t="s">
        <v>3118</v>
      </c>
      <c r="BI549" t="str">
        <f t="shared" si="43"/>
        <v>No</v>
      </c>
      <c r="BJ549" t="str">
        <f t="shared" si="44"/>
        <v>No</v>
      </c>
      <c r="BK549" t="str">
        <f t="shared" si="45"/>
        <v>No</v>
      </c>
    </row>
    <row r="550" spans="16:63" x14ac:dyDescent="0.25">
      <c r="P550" t="str">
        <f t="shared" si="41"/>
        <v>039Public School6</v>
      </c>
      <c r="Q550">
        <f t="shared" si="42"/>
        <v>6</v>
      </c>
      <c r="R550" s="179" t="s">
        <v>130</v>
      </c>
      <c r="S550" s="179" t="s">
        <v>4547</v>
      </c>
      <c r="T550" t="s">
        <v>8702</v>
      </c>
      <c r="U550" t="s">
        <v>8703</v>
      </c>
      <c r="V550" t="s">
        <v>4252</v>
      </c>
      <c r="W550" t="s">
        <v>4152</v>
      </c>
      <c r="X550" t="s">
        <v>8704</v>
      </c>
      <c r="Z550" t="s">
        <v>144</v>
      </c>
      <c r="AA550" t="s">
        <v>9024</v>
      </c>
      <c r="AB550" t="s">
        <v>3193</v>
      </c>
      <c r="AD550" t="s">
        <v>81</v>
      </c>
      <c r="AM550">
        <v>6047135223</v>
      </c>
      <c r="AO550" t="s">
        <v>9313</v>
      </c>
      <c r="AR550" t="s">
        <v>3118</v>
      </c>
      <c r="AS550" t="s">
        <v>3118</v>
      </c>
      <c r="AW550" t="s">
        <v>3118</v>
      </c>
      <c r="AX550" t="s">
        <v>3118</v>
      </c>
      <c r="AY550" t="s">
        <v>3118</v>
      </c>
      <c r="AZ550" t="s">
        <v>3118</v>
      </c>
      <c r="BA550" t="s">
        <v>3118</v>
      </c>
      <c r="BB550" t="s">
        <v>3118</v>
      </c>
      <c r="BC550" t="s">
        <v>3118</v>
      </c>
      <c r="BD550" t="s">
        <v>3118</v>
      </c>
      <c r="BE550" t="s">
        <v>3118</v>
      </c>
      <c r="BF550" t="s">
        <v>3118</v>
      </c>
      <c r="BG550" t="s">
        <v>3119</v>
      </c>
      <c r="BH550" t="s">
        <v>3119</v>
      </c>
      <c r="BI550" t="str">
        <f t="shared" si="43"/>
        <v>No</v>
      </c>
      <c r="BJ550" t="str">
        <f t="shared" si="44"/>
        <v>No</v>
      </c>
      <c r="BK550" t="str">
        <f t="shared" si="45"/>
        <v>Yes</v>
      </c>
    </row>
    <row r="551" spans="16:63" x14ac:dyDescent="0.25">
      <c r="P551" t="str">
        <f t="shared" si="41"/>
        <v>039Public School7</v>
      </c>
      <c r="Q551">
        <f t="shared" si="42"/>
        <v>7</v>
      </c>
      <c r="R551" s="179" t="s">
        <v>130</v>
      </c>
      <c r="S551" s="179" t="s">
        <v>4550</v>
      </c>
      <c r="T551" t="s">
        <v>8705</v>
      </c>
      <c r="U551" t="s">
        <v>4542</v>
      </c>
      <c r="V551" t="s">
        <v>4252</v>
      </c>
      <c r="W551" t="s">
        <v>4152</v>
      </c>
      <c r="X551" t="s">
        <v>4543</v>
      </c>
      <c r="Z551" t="s">
        <v>144</v>
      </c>
      <c r="AA551" t="s">
        <v>9024</v>
      </c>
      <c r="AB551" t="s">
        <v>3193</v>
      </c>
      <c r="AD551" t="s">
        <v>81</v>
      </c>
      <c r="AM551">
        <v>6047138927</v>
      </c>
      <c r="AN551">
        <v>6047138926</v>
      </c>
      <c r="AO551" t="s">
        <v>9313</v>
      </c>
      <c r="AR551" t="s">
        <v>3118</v>
      </c>
      <c r="AS551" t="s">
        <v>3118</v>
      </c>
      <c r="AW551" t="s">
        <v>3118</v>
      </c>
      <c r="AX551" t="s">
        <v>3118</v>
      </c>
      <c r="AY551" t="s">
        <v>3118</v>
      </c>
      <c r="AZ551" t="s">
        <v>3118</v>
      </c>
      <c r="BA551" t="s">
        <v>3118</v>
      </c>
      <c r="BB551" t="s">
        <v>3118</v>
      </c>
      <c r="BC551" t="s">
        <v>3118</v>
      </c>
      <c r="BD551" t="s">
        <v>3118</v>
      </c>
      <c r="BE551" t="s">
        <v>3118</v>
      </c>
      <c r="BF551" t="s">
        <v>3118</v>
      </c>
      <c r="BG551" t="s">
        <v>3118</v>
      </c>
      <c r="BH551" t="s">
        <v>3118</v>
      </c>
      <c r="BI551" t="str">
        <f t="shared" si="43"/>
        <v>No</v>
      </c>
      <c r="BJ551" t="str">
        <f t="shared" si="44"/>
        <v>No</v>
      </c>
      <c r="BK551" t="str">
        <f t="shared" si="45"/>
        <v>No</v>
      </c>
    </row>
    <row r="552" spans="16:63" x14ac:dyDescent="0.25">
      <c r="P552" t="str">
        <f t="shared" si="41"/>
        <v>039Public School8</v>
      </c>
      <c r="Q552">
        <f t="shared" si="42"/>
        <v>8</v>
      </c>
      <c r="R552" s="179" t="s">
        <v>130</v>
      </c>
      <c r="S552" s="179" t="s">
        <v>4568</v>
      </c>
      <c r="T552" t="s">
        <v>8706</v>
      </c>
      <c r="U552" t="s">
        <v>4542</v>
      </c>
      <c r="V552" t="s">
        <v>4252</v>
      </c>
      <c r="W552" t="s">
        <v>4152</v>
      </c>
      <c r="X552" t="s">
        <v>4543</v>
      </c>
      <c r="Z552" t="s">
        <v>144</v>
      </c>
      <c r="AA552" t="s">
        <v>9024</v>
      </c>
      <c r="AB552" t="s">
        <v>3197</v>
      </c>
      <c r="AD552" t="s">
        <v>81</v>
      </c>
      <c r="AM552">
        <v>6047138927</v>
      </c>
      <c r="AN552">
        <v>6047138926</v>
      </c>
      <c r="AO552" t="s">
        <v>9313</v>
      </c>
      <c r="AR552" t="s">
        <v>3118</v>
      </c>
      <c r="AS552" t="s">
        <v>3118</v>
      </c>
      <c r="AW552" t="s">
        <v>3118</v>
      </c>
      <c r="AX552" t="s">
        <v>3118</v>
      </c>
      <c r="AY552" t="s">
        <v>3118</v>
      </c>
      <c r="AZ552" t="s">
        <v>3118</v>
      </c>
      <c r="BA552" t="s">
        <v>3118</v>
      </c>
      <c r="BB552" t="s">
        <v>3118</v>
      </c>
      <c r="BC552" t="s">
        <v>3118</v>
      </c>
      <c r="BD552" t="s">
        <v>3118</v>
      </c>
      <c r="BE552" t="s">
        <v>3118</v>
      </c>
      <c r="BF552" t="s">
        <v>3118</v>
      </c>
      <c r="BG552" t="s">
        <v>3118</v>
      </c>
      <c r="BH552" t="s">
        <v>3118</v>
      </c>
      <c r="BI552" t="str">
        <f t="shared" si="43"/>
        <v>No</v>
      </c>
      <c r="BJ552" t="str">
        <f t="shared" si="44"/>
        <v>No</v>
      </c>
      <c r="BK552" t="str">
        <f t="shared" si="45"/>
        <v>No</v>
      </c>
    </row>
    <row r="553" spans="16:63" x14ac:dyDescent="0.25">
      <c r="P553" t="str">
        <f t="shared" si="41"/>
        <v>039Public School9</v>
      </c>
      <c r="Q553">
        <f t="shared" si="42"/>
        <v>9</v>
      </c>
      <c r="R553" s="179" t="s">
        <v>130</v>
      </c>
      <c r="S553" s="179" t="s">
        <v>4569</v>
      </c>
      <c r="T553" t="s">
        <v>8707</v>
      </c>
      <c r="U553" t="s">
        <v>4542</v>
      </c>
      <c r="V553" t="s">
        <v>4252</v>
      </c>
      <c r="W553" t="s">
        <v>4152</v>
      </c>
      <c r="X553" t="s">
        <v>4253</v>
      </c>
      <c r="Z553" t="s">
        <v>144</v>
      </c>
      <c r="AA553" t="s">
        <v>9024</v>
      </c>
      <c r="AB553" t="s">
        <v>3197</v>
      </c>
      <c r="AD553" t="s">
        <v>81</v>
      </c>
      <c r="AM553">
        <v>6047138927</v>
      </c>
      <c r="AN553">
        <v>6047138926</v>
      </c>
      <c r="AO553" t="s">
        <v>9313</v>
      </c>
      <c r="AR553" t="s">
        <v>3118</v>
      </c>
      <c r="AS553" t="s">
        <v>3118</v>
      </c>
      <c r="AW553" t="s">
        <v>3118</v>
      </c>
      <c r="AX553" t="s">
        <v>3118</v>
      </c>
      <c r="AY553" t="s">
        <v>3118</v>
      </c>
      <c r="AZ553" t="s">
        <v>3118</v>
      </c>
      <c r="BA553" t="s">
        <v>3118</v>
      </c>
      <c r="BB553" t="s">
        <v>3118</v>
      </c>
      <c r="BC553" t="s">
        <v>3118</v>
      </c>
      <c r="BD553" t="s">
        <v>3118</v>
      </c>
      <c r="BE553" t="s">
        <v>3118</v>
      </c>
      <c r="BF553" t="s">
        <v>3118</v>
      </c>
      <c r="BG553" t="s">
        <v>3118</v>
      </c>
      <c r="BH553" t="s">
        <v>3118</v>
      </c>
      <c r="BI553" t="str">
        <f t="shared" si="43"/>
        <v>No</v>
      </c>
      <c r="BJ553" t="str">
        <f t="shared" si="44"/>
        <v>No</v>
      </c>
      <c r="BK553" t="str">
        <f t="shared" si="45"/>
        <v>No</v>
      </c>
    </row>
    <row r="554" spans="16:63" x14ac:dyDescent="0.25">
      <c r="P554" t="str">
        <f t="shared" si="41"/>
        <v>039Public School10</v>
      </c>
      <c r="Q554">
        <f t="shared" si="42"/>
        <v>10</v>
      </c>
      <c r="R554" s="179" t="s">
        <v>130</v>
      </c>
      <c r="S554" s="179" t="s">
        <v>4570</v>
      </c>
      <c r="T554" t="s">
        <v>2700</v>
      </c>
      <c r="U554" t="s">
        <v>4251</v>
      </c>
      <c r="V554" t="s">
        <v>4252</v>
      </c>
      <c r="W554" t="s">
        <v>4152</v>
      </c>
      <c r="X554" t="s">
        <v>4571</v>
      </c>
      <c r="Z554" t="s">
        <v>144</v>
      </c>
      <c r="AA554" t="s">
        <v>9024</v>
      </c>
      <c r="AB554" t="s">
        <v>3197</v>
      </c>
      <c r="AD554" t="s">
        <v>81</v>
      </c>
      <c r="AM554">
        <v>6047135432</v>
      </c>
      <c r="AN554">
        <v>6047135076</v>
      </c>
      <c r="AO554" t="s">
        <v>9313</v>
      </c>
      <c r="AR554" t="s">
        <v>3118</v>
      </c>
      <c r="AS554" t="s">
        <v>3118</v>
      </c>
      <c r="AW554" t="s">
        <v>3118</v>
      </c>
      <c r="AX554" t="s">
        <v>3118</v>
      </c>
      <c r="AY554" t="s">
        <v>3118</v>
      </c>
      <c r="AZ554" t="s">
        <v>3118</v>
      </c>
      <c r="BA554" t="s">
        <v>3118</v>
      </c>
      <c r="BB554" t="s">
        <v>3118</v>
      </c>
      <c r="BC554" t="s">
        <v>3118</v>
      </c>
      <c r="BD554" t="s">
        <v>3118</v>
      </c>
      <c r="BE554" t="s">
        <v>3118</v>
      </c>
      <c r="BF554" t="s">
        <v>3118</v>
      </c>
      <c r="BG554" t="s">
        <v>3118</v>
      </c>
      <c r="BH554" t="s">
        <v>3118</v>
      </c>
      <c r="BI554" t="str">
        <f t="shared" si="43"/>
        <v>No</v>
      </c>
      <c r="BJ554" t="str">
        <f t="shared" si="44"/>
        <v>No</v>
      </c>
      <c r="BK554" t="str">
        <f t="shared" si="45"/>
        <v>No</v>
      </c>
    </row>
    <row r="555" spans="16:63" x14ac:dyDescent="0.25">
      <c r="P555" t="str">
        <f t="shared" si="41"/>
        <v>039Public School11</v>
      </c>
      <c r="Q555">
        <f t="shared" si="42"/>
        <v>11</v>
      </c>
      <c r="R555" s="179" t="s">
        <v>130</v>
      </c>
      <c r="S555" s="179" t="s">
        <v>4572</v>
      </c>
      <c r="T555" t="s">
        <v>8708</v>
      </c>
      <c r="U555" t="s">
        <v>4251</v>
      </c>
      <c r="V555" t="s">
        <v>4252</v>
      </c>
      <c r="W555" t="s">
        <v>4152</v>
      </c>
      <c r="X555" t="s">
        <v>4571</v>
      </c>
      <c r="Z555" t="s">
        <v>144</v>
      </c>
      <c r="AA555" t="s">
        <v>9024</v>
      </c>
      <c r="AB555" t="s">
        <v>3197</v>
      </c>
      <c r="AD555" t="s">
        <v>81</v>
      </c>
      <c r="AM555">
        <v>6047135220</v>
      </c>
      <c r="AO555" t="s">
        <v>9313</v>
      </c>
      <c r="AR555" t="s">
        <v>3118</v>
      </c>
      <c r="AS555" t="s">
        <v>3118</v>
      </c>
      <c r="AW555" t="s">
        <v>3118</v>
      </c>
      <c r="AX555" t="s">
        <v>3118</v>
      </c>
      <c r="AY555" t="s">
        <v>3118</v>
      </c>
      <c r="AZ555" t="s">
        <v>3118</v>
      </c>
      <c r="BA555" t="s">
        <v>3118</v>
      </c>
      <c r="BB555" t="s">
        <v>3118</v>
      </c>
      <c r="BC555" t="s">
        <v>3118</v>
      </c>
      <c r="BD555" t="s">
        <v>3118</v>
      </c>
      <c r="BE555" t="s">
        <v>3118</v>
      </c>
      <c r="BF555" t="s">
        <v>3118</v>
      </c>
      <c r="BG555" t="s">
        <v>3118</v>
      </c>
      <c r="BH555" t="s">
        <v>3118</v>
      </c>
      <c r="BI555" t="str">
        <f t="shared" si="43"/>
        <v>No</v>
      </c>
      <c r="BJ555" t="str">
        <f t="shared" si="44"/>
        <v>No</v>
      </c>
      <c r="BK555" t="str">
        <f t="shared" si="45"/>
        <v>No</v>
      </c>
    </row>
    <row r="556" spans="16:63" x14ac:dyDescent="0.25">
      <c r="P556" t="str">
        <f t="shared" si="41"/>
        <v>039Public School12</v>
      </c>
      <c r="Q556">
        <f t="shared" si="42"/>
        <v>12</v>
      </c>
      <c r="R556" s="179" t="s">
        <v>130</v>
      </c>
      <c r="S556" s="179" t="s">
        <v>6041</v>
      </c>
      <c r="T556" t="s">
        <v>1064</v>
      </c>
      <c r="U556" t="s">
        <v>6042</v>
      </c>
      <c r="V556" t="s">
        <v>4252</v>
      </c>
      <c r="W556" t="s">
        <v>4152</v>
      </c>
      <c r="X556" t="s">
        <v>6043</v>
      </c>
      <c r="Z556" t="s">
        <v>2006</v>
      </c>
      <c r="AA556" t="s">
        <v>480</v>
      </c>
      <c r="AB556" t="s">
        <v>3203</v>
      </c>
      <c r="AD556" t="s">
        <v>81</v>
      </c>
      <c r="AM556">
        <v>6047138999</v>
      </c>
      <c r="AN556">
        <v>6047138998</v>
      </c>
      <c r="AO556" t="s">
        <v>3526</v>
      </c>
      <c r="AR556" t="s">
        <v>3118</v>
      </c>
      <c r="AS556" t="s">
        <v>3118</v>
      </c>
      <c r="AW556" t="s">
        <v>3118</v>
      </c>
      <c r="AX556" t="s">
        <v>3118</v>
      </c>
      <c r="AY556" t="s">
        <v>3118</v>
      </c>
      <c r="AZ556" t="s">
        <v>3118</v>
      </c>
      <c r="BA556" t="s">
        <v>3118</v>
      </c>
      <c r="BB556" t="s">
        <v>3118</v>
      </c>
      <c r="BC556" t="s">
        <v>3118</v>
      </c>
      <c r="BD556" t="s">
        <v>3119</v>
      </c>
      <c r="BE556" t="s">
        <v>3119</v>
      </c>
      <c r="BF556" t="s">
        <v>3119</v>
      </c>
      <c r="BG556" t="s">
        <v>3119</v>
      </c>
      <c r="BH556" t="s">
        <v>3119</v>
      </c>
      <c r="BI556" t="str">
        <f t="shared" si="43"/>
        <v>No</v>
      </c>
      <c r="BJ556" t="str">
        <f t="shared" si="44"/>
        <v>No</v>
      </c>
      <c r="BK556" t="str">
        <f t="shared" si="45"/>
        <v>Yes</v>
      </c>
    </row>
    <row r="557" spans="16:63" x14ac:dyDescent="0.25">
      <c r="P557" t="str">
        <f t="shared" si="41"/>
        <v>039Public School13</v>
      </c>
      <c r="Q557">
        <f t="shared" si="42"/>
        <v>13</v>
      </c>
      <c r="R557" s="179" t="s">
        <v>130</v>
      </c>
      <c r="S557" s="179" t="s">
        <v>6044</v>
      </c>
      <c r="T557" t="s">
        <v>1169</v>
      </c>
      <c r="U557" t="s">
        <v>6045</v>
      </c>
      <c r="V557" t="s">
        <v>4252</v>
      </c>
      <c r="W557" t="s">
        <v>4152</v>
      </c>
      <c r="X557" t="s">
        <v>6046</v>
      </c>
      <c r="Z557" t="s">
        <v>9025</v>
      </c>
      <c r="AA557" t="s">
        <v>2538</v>
      </c>
      <c r="AB557" t="s">
        <v>3203</v>
      </c>
      <c r="AD557" t="s">
        <v>81</v>
      </c>
      <c r="AM557">
        <v>6047138200</v>
      </c>
      <c r="AN557">
        <v>6047138209</v>
      </c>
      <c r="AO557" t="s">
        <v>3531</v>
      </c>
      <c r="AR557" t="s">
        <v>3118</v>
      </c>
      <c r="AS557" t="s">
        <v>3118</v>
      </c>
      <c r="AW557" t="s">
        <v>3118</v>
      </c>
      <c r="AX557" t="s">
        <v>3118</v>
      </c>
      <c r="AY557" t="s">
        <v>3118</v>
      </c>
      <c r="AZ557" t="s">
        <v>3118</v>
      </c>
      <c r="BA557" t="s">
        <v>3118</v>
      </c>
      <c r="BB557" t="s">
        <v>3118</v>
      </c>
      <c r="BC557" t="s">
        <v>3118</v>
      </c>
      <c r="BD557" t="s">
        <v>3119</v>
      </c>
      <c r="BE557" t="s">
        <v>3119</v>
      </c>
      <c r="BF557" t="s">
        <v>3119</v>
      </c>
      <c r="BG557" t="s">
        <v>3119</v>
      </c>
      <c r="BH557" t="s">
        <v>3119</v>
      </c>
      <c r="BI557" t="str">
        <f t="shared" si="43"/>
        <v>No</v>
      </c>
      <c r="BJ557" t="str">
        <f t="shared" si="44"/>
        <v>No</v>
      </c>
      <c r="BK557" t="str">
        <f t="shared" si="45"/>
        <v>Yes</v>
      </c>
    </row>
    <row r="558" spans="16:63" x14ac:dyDescent="0.25">
      <c r="P558" t="str">
        <f t="shared" si="41"/>
        <v>039Public School14</v>
      </c>
      <c r="Q558">
        <f t="shared" si="42"/>
        <v>14</v>
      </c>
      <c r="R558" s="179" t="s">
        <v>130</v>
      </c>
      <c r="S558" s="179" t="s">
        <v>6047</v>
      </c>
      <c r="T558" t="s">
        <v>374</v>
      </c>
      <c r="U558" t="s">
        <v>6048</v>
      </c>
      <c r="V558" t="s">
        <v>4252</v>
      </c>
      <c r="W558" t="s">
        <v>4152</v>
      </c>
      <c r="X558" t="s">
        <v>6049</v>
      </c>
      <c r="Z558" t="s">
        <v>1174</v>
      </c>
      <c r="AA558" t="s">
        <v>2950</v>
      </c>
      <c r="AB558" t="s">
        <v>3203</v>
      </c>
      <c r="AD558" t="s">
        <v>81</v>
      </c>
      <c r="AM558">
        <v>6047138266</v>
      </c>
      <c r="AN558">
        <v>6047138265</v>
      </c>
      <c r="AO558" t="s">
        <v>3533</v>
      </c>
      <c r="AR558" t="s">
        <v>3118</v>
      </c>
      <c r="AS558" t="s">
        <v>3118</v>
      </c>
      <c r="AW558" t="s">
        <v>3118</v>
      </c>
      <c r="AX558" t="s">
        <v>3118</v>
      </c>
      <c r="AY558" t="s">
        <v>3118</v>
      </c>
      <c r="AZ558" t="s">
        <v>3118</v>
      </c>
      <c r="BA558" t="s">
        <v>3118</v>
      </c>
      <c r="BB558" t="s">
        <v>3118</v>
      </c>
      <c r="BC558" t="s">
        <v>3118</v>
      </c>
      <c r="BD558" t="s">
        <v>3119</v>
      </c>
      <c r="BE558" t="s">
        <v>3119</v>
      </c>
      <c r="BF558" t="s">
        <v>3119</v>
      </c>
      <c r="BG558" t="s">
        <v>3119</v>
      </c>
      <c r="BH558" t="s">
        <v>3119</v>
      </c>
      <c r="BI558" t="str">
        <f t="shared" si="43"/>
        <v>No</v>
      </c>
      <c r="BJ558" t="str">
        <f t="shared" si="44"/>
        <v>No</v>
      </c>
      <c r="BK558" t="str">
        <f t="shared" si="45"/>
        <v>Yes</v>
      </c>
    </row>
    <row r="559" spans="16:63" x14ac:dyDescent="0.25">
      <c r="P559" t="str">
        <f t="shared" si="41"/>
        <v>039Public School15</v>
      </c>
      <c r="Q559">
        <f t="shared" si="42"/>
        <v>15</v>
      </c>
      <c r="R559" s="179" t="s">
        <v>130</v>
      </c>
      <c r="S559" s="179" t="s">
        <v>6050</v>
      </c>
      <c r="T559" t="s">
        <v>1073</v>
      </c>
      <c r="U559" t="s">
        <v>6051</v>
      </c>
      <c r="V559" t="s">
        <v>4252</v>
      </c>
      <c r="W559" t="s">
        <v>4152</v>
      </c>
      <c r="X559" t="s">
        <v>6052</v>
      </c>
      <c r="Z559" t="s">
        <v>2689</v>
      </c>
      <c r="AA559" t="s">
        <v>2195</v>
      </c>
      <c r="AB559" t="s">
        <v>3203</v>
      </c>
      <c r="AD559" t="s">
        <v>81</v>
      </c>
      <c r="AM559">
        <v>6047138961</v>
      </c>
      <c r="AN559">
        <v>6047138960</v>
      </c>
      <c r="AO559" t="s">
        <v>3528</v>
      </c>
      <c r="AR559" t="s">
        <v>3118</v>
      </c>
      <c r="AS559" t="s">
        <v>3118</v>
      </c>
      <c r="AW559" t="s">
        <v>3118</v>
      </c>
      <c r="AX559" t="s">
        <v>3118</v>
      </c>
      <c r="AY559" t="s">
        <v>3118</v>
      </c>
      <c r="AZ559" t="s">
        <v>3118</v>
      </c>
      <c r="BA559" t="s">
        <v>3118</v>
      </c>
      <c r="BB559" t="s">
        <v>3118</v>
      </c>
      <c r="BC559" t="s">
        <v>3118</v>
      </c>
      <c r="BD559" t="s">
        <v>3119</v>
      </c>
      <c r="BE559" t="s">
        <v>3119</v>
      </c>
      <c r="BF559" t="s">
        <v>3119</v>
      </c>
      <c r="BG559" t="s">
        <v>3119</v>
      </c>
      <c r="BH559" t="s">
        <v>3119</v>
      </c>
      <c r="BI559" t="str">
        <f t="shared" si="43"/>
        <v>No</v>
      </c>
      <c r="BJ559" t="str">
        <f t="shared" si="44"/>
        <v>No</v>
      </c>
      <c r="BK559" t="str">
        <f t="shared" si="45"/>
        <v>Yes</v>
      </c>
    </row>
    <row r="560" spans="16:63" x14ac:dyDescent="0.25">
      <c r="P560" t="str">
        <f t="shared" si="41"/>
        <v>039Public School16</v>
      </c>
      <c r="Q560">
        <f t="shared" si="42"/>
        <v>16</v>
      </c>
      <c r="R560" s="179" t="s">
        <v>130</v>
      </c>
      <c r="S560" s="179" t="s">
        <v>6053</v>
      </c>
      <c r="T560" t="s">
        <v>1031</v>
      </c>
      <c r="U560" t="s">
        <v>6054</v>
      </c>
      <c r="V560" t="s">
        <v>4252</v>
      </c>
      <c r="W560" t="s">
        <v>4152</v>
      </c>
      <c r="X560" t="s">
        <v>6055</v>
      </c>
      <c r="Z560" t="s">
        <v>102</v>
      </c>
      <c r="AA560" t="s">
        <v>2410</v>
      </c>
      <c r="AB560" t="s">
        <v>3203</v>
      </c>
      <c r="AD560" t="s">
        <v>81</v>
      </c>
      <c r="AM560">
        <v>6047138938</v>
      </c>
      <c r="AN560">
        <v>6047138937</v>
      </c>
      <c r="AO560" t="s">
        <v>3527</v>
      </c>
      <c r="AR560" t="s">
        <v>3118</v>
      </c>
      <c r="AS560" t="s">
        <v>3118</v>
      </c>
      <c r="AW560" t="s">
        <v>3118</v>
      </c>
      <c r="AX560" t="s">
        <v>3118</v>
      </c>
      <c r="AY560" t="s">
        <v>3118</v>
      </c>
      <c r="AZ560" t="s">
        <v>3118</v>
      </c>
      <c r="BA560" t="s">
        <v>3118</v>
      </c>
      <c r="BB560" t="s">
        <v>3118</v>
      </c>
      <c r="BC560" t="s">
        <v>3118</v>
      </c>
      <c r="BD560" t="s">
        <v>3119</v>
      </c>
      <c r="BE560" t="s">
        <v>3119</v>
      </c>
      <c r="BF560" t="s">
        <v>3119</v>
      </c>
      <c r="BG560" t="s">
        <v>3119</v>
      </c>
      <c r="BH560" t="s">
        <v>3119</v>
      </c>
      <c r="BI560" t="str">
        <f t="shared" si="43"/>
        <v>No</v>
      </c>
      <c r="BJ560" t="str">
        <f t="shared" si="44"/>
        <v>No</v>
      </c>
      <c r="BK560" t="str">
        <f t="shared" si="45"/>
        <v>Yes</v>
      </c>
    </row>
    <row r="561" spans="16:63" x14ac:dyDescent="0.25">
      <c r="P561" t="str">
        <f t="shared" si="41"/>
        <v>039Public School17</v>
      </c>
      <c r="Q561">
        <f t="shared" si="42"/>
        <v>17</v>
      </c>
      <c r="R561" s="179" t="s">
        <v>130</v>
      </c>
      <c r="S561" s="179" t="s">
        <v>6056</v>
      </c>
      <c r="T561" t="s">
        <v>1143</v>
      </c>
      <c r="U561" t="s">
        <v>6057</v>
      </c>
      <c r="V561" t="s">
        <v>4252</v>
      </c>
      <c r="W561" t="s">
        <v>4152</v>
      </c>
      <c r="X561" t="s">
        <v>6058</v>
      </c>
      <c r="Z561" t="s">
        <v>2291</v>
      </c>
      <c r="AA561" t="s">
        <v>2292</v>
      </c>
      <c r="AB561" t="s">
        <v>3203</v>
      </c>
      <c r="AD561" t="s">
        <v>81</v>
      </c>
      <c r="AM561">
        <v>6047138171</v>
      </c>
      <c r="AN561">
        <v>6047138170</v>
      </c>
      <c r="AO561" t="s">
        <v>3530</v>
      </c>
      <c r="AR561" t="s">
        <v>3118</v>
      </c>
      <c r="AS561" t="s">
        <v>3118</v>
      </c>
      <c r="AW561" t="s">
        <v>3118</v>
      </c>
      <c r="AX561" t="s">
        <v>3118</v>
      </c>
      <c r="AY561" t="s">
        <v>3118</v>
      </c>
      <c r="AZ561" t="s">
        <v>3118</v>
      </c>
      <c r="BA561" t="s">
        <v>3118</v>
      </c>
      <c r="BB561" t="s">
        <v>3118</v>
      </c>
      <c r="BC561" t="s">
        <v>3118</v>
      </c>
      <c r="BD561" t="s">
        <v>3119</v>
      </c>
      <c r="BE561" t="s">
        <v>3119</v>
      </c>
      <c r="BF561" t="s">
        <v>3119</v>
      </c>
      <c r="BG561" t="s">
        <v>3119</v>
      </c>
      <c r="BH561" t="s">
        <v>3119</v>
      </c>
      <c r="BI561" t="str">
        <f t="shared" si="43"/>
        <v>No</v>
      </c>
      <c r="BJ561" t="str">
        <f t="shared" si="44"/>
        <v>No</v>
      </c>
      <c r="BK561" t="str">
        <f t="shared" si="45"/>
        <v>Yes</v>
      </c>
    </row>
    <row r="562" spans="16:63" x14ac:dyDescent="0.25">
      <c r="P562" t="str">
        <f t="shared" si="41"/>
        <v>039Public School18</v>
      </c>
      <c r="Q562">
        <f t="shared" si="42"/>
        <v>18</v>
      </c>
      <c r="R562" s="179" t="s">
        <v>130</v>
      </c>
      <c r="S562" s="179" t="s">
        <v>6059</v>
      </c>
      <c r="T562" t="s">
        <v>1637</v>
      </c>
      <c r="U562" t="s">
        <v>6060</v>
      </c>
      <c r="V562" t="s">
        <v>4252</v>
      </c>
      <c r="W562" t="s">
        <v>4152</v>
      </c>
      <c r="X562" t="s">
        <v>6061</v>
      </c>
      <c r="Z562" t="s">
        <v>1486</v>
      </c>
      <c r="AA562" t="s">
        <v>9026</v>
      </c>
      <c r="AB562" t="s">
        <v>3203</v>
      </c>
      <c r="AD562" t="s">
        <v>81</v>
      </c>
      <c r="AM562">
        <v>6047138984</v>
      </c>
      <c r="AN562">
        <v>6047138983</v>
      </c>
      <c r="AO562" t="s">
        <v>9314</v>
      </c>
      <c r="AR562" t="s">
        <v>3118</v>
      </c>
      <c r="AS562" t="s">
        <v>3118</v>
      </c>
      <c r="AW562" t="s">
        <v>3118</v>
      </c>
      <c r="AX562" t="s">
        <v>3118</v>
      </c>
      <c r="AY562" t="s">
        <v>3118</v>
      </c>
      <c r="AZ562" t="s">
        <v>3118</v>
      </c>
      <c r="BA562" t="s">
        <v>3118</v>
      </c>
      <c r="BB562" t="s">
        <v>3118</v>
      </c>
      <c r="BC562" t="s">
        <v>3118</v>
      </c>
      <c r="BD562" t="s">
        <v>3119</v>
      </c>
      <c r="BE562" t="s">
        <v>3119</v>
      </c>
      <c r="BF562" t="s">
        <v>3119</v>
      </c>
      <c r="BG562" t="s">
        <v>3119</v>
      </c>
      <c r="BH562" t="s">
        <v>3119</v>
      </c>
      <c r="BI562" t="str">
        <f t="shared" si="43"/>
        <v>No</v>
      </c>
      <c r="BJ562" t="str">
        <f t="shared" si="44"/>
        <v>No</v>
      </c>
      <c r="BK562" t="str">
        <f t="shared" si="45"/>
        <v>Yes</v>
      </c>
    </row>
    <row r="563" spans="16:63" x14ac:dyDescent="0.25">
      <c r="P563" t="str">
        <f t="shared" si="41"/>
        <v>039Public School19</v>
      </c>
      <c r="Q563">
        <f t="shared" si="42"/>
        <v>19</v>
      </c>
      <c r="R563" s="179" t="s">
        <v>130</v>
      </c>
      <c r="S563" s="179" t="s">
        <v>6062</v>
      </c>
      <c r="T563" t="s">
        <v>1695</v>
      </c>
      <c r="U563" t="s">
        <v>6063</v>
      </c>
      <c r="V563" t="s">
        <v>4252</v>
      </c>
      <c r="W563" t="s">
        <v>4152</v>
      </c>
      <c r="X563" t="s">
        <v>6064</v>
      </c>
      <c r="Z563" t="s">
        <v>429</v>
      </c>
      <c r="AA563" t="s">
        <v>1065</v>
      </c>
      <c r="AB563" t="s">
        <v>3203</v>
      </c>
      <c r="AD563" t="s">
        <v>81</v>
      </c>
      <c r="AM563">
        <v>6047138215</v>
      </c>
      <c r="AN563">
        <v>6047138214</v>
      </c>
      <c r="AO563" t="s">
        <v>3532</v>
      </c>
      <c r="AR563" t="s">
        <v>3118</v>
      </c>
      <c r="AS563" t="s">
        <v>3118</v>
      </c>
      <c r="AW563" t="s">
        <v>3118</v>
      </c>
      <c r="AX563" t="s">
        <v>3118</v>
      </c>
      <c r="AY563" t="s">
        <v>3118</v>
      </c>
      <c r="AZ563" t="s">
        <v>3118</v>
      </c>
      <c r="BA563" t="s">
        <v>3118</v>
      </c>
      <c r="BB563" t="s">
        <v>3118</v>
      </c>
      <c r="BC563" t="s">
        <v>3118</v>
      </c>
      <c r="BD563" t="s">
        <v>3119</v>
      </c>
      <c r="BE563" t="s">
        <v>3119</v>
      </c>
      <c r="BF563" t="s">
        <v>3119</v>
      </c>
      <c r="BG563" t="s">
        <v>3119</v>
      </c>
      <c r="BH563" t="s">
        <v>3119</v>
      </c>
      <c r="BI563" t="str">
        <f t="shared" si="43"/>
        <v>No</v>
      </c>
      <c r="BJ563" t="str">
        <f t="shared" si="44"/>
        <v>No</v>
      </c>
      <c r="BK563" t="str">
        <f t="shared" si="45"/>
        <v>Yes</v>
      </c>
    </row>
    <row r="564" spans="16:63" x14ac:dyDescent="0.25">
      <c r="P564" t="str">
        <f t="shared" si="41"/>
        <v>039Public School20</v>
      </c>
      <c r="Q564">
        <f t="shared" si="42"/>
        <v>20</v>
      </c>
      <c r="R564" s="179" t="s">
        <v>130</v>
      </c>
      <c r="S564" s="179" t="s">
        <v>6065</v>
      </c>
      <c r="T564" t="s">
        <v>8709</v>
      </c>
      <c r="U564" t="s">
        <v>6066</v>
      </c>
      <c r="V564" t="s">
        <v>4252</v>
      </c>
      <c r="W564" t="s">
        <v>4152</v>
      </c>
      <c r="X564" t="s">
        <v>6067</v>
      </c>
      <c r="Z564" t="s">
        <v>357</v>
      </c>
      <c r="AA564" t="s">
        <v>9027</v>
      </c>
      <c r="AB564" t="s">
        <v>3203</v>
      </c>
      <c r="AD564" t="s">
        <v>81</v>
      </c>
      <c r="AM564">
        <v>6047138220</v>
      </c>
      <c r="AN564">
        <v>6047138218</v>
      </c>
      <c r="AO564" t="s">
        <v>9315</v>
      </c>
      <c r="AR564" t="s">
        <v>3118</v>
      </c>
      <c r="AS564" t="s">
        <v>3118</v>
      </c>
      <c r="AW564" t="s">
        <v>3118</v>
      </c>
      <c r="AX564" t="s">
        <v>3118</v>
      </c>
      <c r="AY564" t="s">
        <v>3118</v>
      </c>
      <c r="AZ564" t="s">
        <v>3118</v>
      </c>
      <c r="BA564" t="s">
        <v>3118</v>
      </c>
      <c r="BB564" t="s">
        <v>3118</v>
      </c>
      <c r="BC564" t="s">
        <v>3118</v>
      </c>
      <c r="BD564" t="s">
        <v>3119</v>
      </c>
      <c r="BE564" t="s">
        <v>3119</v>
      </c>
      <c r="BF564" t="s">
        <v>3119</v>
      </c>
      <c r="BG564" t="s">
        <v>3119</v>
      </c>
      <c r="BH564" t="s">
        <v>3119</v>
      </c>
      <c r="BI564" t="str">
        <f t="shared" si="43"/>
        <v>No</v>
      </c>
      <c r="BJ564" t="str">
        <f t="shared" si="44"/>
        <v>No</v>
      </c>
      <c r="BK564" t="str">
        <f t="shared" si="45"/>
        <v>Yes</v>
      </c>
    </row>
    <row r="565" spans="16:63" x14ac:dyDescent="0.25">
      <c r="P565" t="str">
        <f t="shared" si="41"/>
        <v>039Public School21</v>
      </c>
      <c r="Q565">
        <f t="shared" si="42"/>
        <v>21</v>
      </c>
      <c r="R565" s="179" t="s">
        <v>130</v>
      </c>
      <c r="S565" s="179" t="s">
        <v>6068</v>
      </c>
      <c r="T565" t="s">
        <v>861</v>
      </c>
      <c r="U565" t="s">
        <v>6069</v>
      </c>
      <c r="V565" t="s">
        <v>4252</v>
      </c>
      <c r="W565" t="s">
        <v>4152</v>
      </c>
      <c r="X565" t="s">
        <v>6070</v>
      </c>
      <c r="Z565" t="s">
        <v>3534</v>
      </c>
      <c r="AA565" t="s">
        <v>3535</v>
      </c>
      <c r="AB565" t="s">
        <v>3203</v>
      </c>
      <c r="AD565" t="s">
        <v>81</v>
      </c>
      <c r="AM565">
        <v>6047138288</v>
      </c>
      <c r="AN565">
        <v>6047138287</v>
      </c>
      <c r="AO565" t="s">
        <v>3536</v>
      </c>
      <c r="AR565" t="s">
        <v>3118</v>
      </c>
      <c r="AS565" t="s">
        <v>3118</v>
      </c>
      <c r="AW565" t="s">
        <v>3118</v>
      </c>
      <c r="AX565" t="s">
        <v>3118</v>
      </c>
      <c r="AY565" t="s">
        <v>3118</v>
      </c>
      <c r="AZ565" t="s">
        <v>3118</v>
      </c>
      <c r="BA565" t="s">
        <v>3118</v>
      </c>
      <c r="BB565" t="s">
        <v>3118</v>
      </c>
      <c r="BC565" t="s">
        <v>3118</v>
      </c>
      <c r="BD565" t="s">
        <v>3119</v>
      </c>
      <c r="BE565" t="s">
        <v>3119</v>
      </c>
      <c r="BF565" t="s">
        <v>3119</v>
      </c>
      <c r="BG565" t="s">
        <v>3119</v>
      </c>
      <c r="BH565" t="s">
        <v>3119</v>
      </c>
      <c r="BI565" t="str">
        <f t="shared" si="43"/>
        <v>No</v>
      </c>
      <c r="BJ565" t="str">
        <f t="shared" si="44"/>
        <v>No</v>
      </c>
      <c r="BK565" t="str">
        <f t="shared" si="45"/>
        <v>Yes</v>
      </c>
    </row>
    <row r="566" spans="16:63" x14ac:dyDescent="0.25">
      <c r="P566" t="str">
        <f t="shared" si="41"/>
        <v>039Public School22</v>
      </c>
      <c r="Q566">
        <f t="shared" si="42"/>
        <v>22</v>
      </c>
      <c r="R566" s="179" t="s">
        <v>130</v>
      </c>
      <c r="S566" s="179" t="s">
        <v>6071</v>
      </c>
      <c r="T566" t="s">
        <v>1555</v>
      </c>
      <c r="U566" t="s">
        <v>6072</v>
      </c>
      <c r="V566" t="s">
        <v>4252</v>
      </c>
      <c r="W566" t="s">
        <v>4152</v>
      </c>
      <c r="X566" t="s">
        <v>6073</v>
      </c>
      <c r="Z566" t="s">
        <v>2193</v>
      </c>
      <c r="AA566" t="s">
        <v>835</v>
      </c>
      <c r="AB566" t="s">
        <v>3203</v>
      </c>
      <c r="AD566" t="s">
        <v>81</v>
      </c>
      <c r="AM566">
        <v>6047138189</v>
      </c>
      <c r="AN566">
        <v>6047138188</v>
      </c>
      <c r="AO566" t="s">
        <v>3537</v>
      </c>
      <c r="AR566" t="s">
        <v>3118</v>
      </c>
      <c r="AS566" t="s">
        <v>3118</v>
      </c>
      <c r="AW566" t="s">
        <v>3118</v>
      </c>
      <c r="AX566" t="s">
        <v>3118</v>
      </c>
      <c r="AY566" t="s">
        <v>3118</v>
      </c>
      <c r="AZ566" t="s">
        <v>3118</v>
      </c>
      <c r="BA566" t="s">
        <v>3118</v>
      </c>
      <c r="BB566" t="s">
        <v>3118</v>
      </c>
      <c r="BC566" t="s">
        <v>3118</v>
      </c>
      <c r="BD566" t="s">
        <v>3119</v>
      </c>
      <c r="BE566" t="s">
        <v>3119</v>
      </c>
      <c r="BF566" t="s">
        <v>3119</v>
      </c>
      <c r="BG566" t="s">
        <v>3119</v>
      </c>
      <c r="BH566" t="s">
        <v>3119</v>
      </c>
      <c r="BI566" t="str">
        <f t="shared" si="43"/>
        <v>No</v>
      </c>
      <c r="BJ566" t="str">
        <f t="shared" si="44"/>
        <v>No</v>
      </c>
      <c r="BK566" t="str">
        <f t="shared" si="45"/>
        <v>Yes</v>
      </c>
    </row>
    <row r="567" spans="16:63" x14ac:dyDescent="0.25">
      <c r="P567" t="str">
        <f t="shared" si="41"/>
        <v>039Public School23</v>
      </c>
      <c r="Q567">
        <f t="shared" si="42"/>
        <v>23</v>
      </c>
      <c r="R567" s="179" t="s">
        <v>130</v>
      </c>
      <c r="S567" s="179" t="s">
        <v>6074</v>
      </c>
      <c r="T567" t="s">
        <v>1060</v>
      </c>
      <c r="U567" t="s">
        <v>6075</v>
      </c>
      <c r="V567" t="s">
        <v>4252</v>
      </c>
      <c r="W567" t="s">
        <v>4152</v>
      </c>
      <c r="X567" t="s">
        <v>6076</v>
      </c>
      <c r="Z567" t="s">
        <v>129</v>
      </c>
      <c r="AA567" t="s">
        <v>122</v>
      </c>
      <c r="AB567" t="s">
        <v>3203</v>
      </c>
      <c r="AD567" t="s">
        <v>81</v>
      </c>
      <c r="AM567">
        <v>6047138950</v>
      </c>
      <c r="AN567">
        <v>6047138949</v>
      </c>
      <c r="AO567" t="s">
        <v>9316</v>
      </c>
      <c r="AR567" t="s">
        <v>3118</v>
      </c>
      <c r="AS567" t="s">
        <v>3118</v>
      </c>
      <c r="AW567" t="s">
        <v>3118</v>
      </c>
      <c r="AX567" t="s">
        <v>3118</v>
      </c>
      <c r="AY567" t="s">
        <v>3118</v>
      </c>
      <c r="AZ567" t="s">
        <v>3118</v>
      </c>
      <c r="BA567" t="s">
        <v>3118</v>
      </c>
      <c r="BB567" t="s">
        <v>3118</v>
      </c>
      <c r="BC567" t="s">
        <v>3118</v>
      </c>
      <c r="BD567" t="s">
        <v>3119</v>
      </c>
      <c r="BE567" t="s">
        <v>3119</v>
      </c>
      <c r="BF567" t="s">
        <v>3119</v>
      </c>
      <c r="BG567" t="s">
        <v>3119</v>
      </c>
      <c r="BH567" t="s">
        <v>3119</v>
      </c>
      <c r="BI567" t="str">
        <f t="shared" si="43"/>
        <v>No</v>
      </c>
      <c r="BJ567" t="str">
        <f t="shared" si="44"/>
        <v>No</v>
      </c>
      <c r="BK567" t="str">
        <f t="shared" si="45"/>
        <v>Yes</v>
      </c>
    </row>
    <row r="568" spans="16:63" x14ac:dyDescent="0.25">
      <c r="P568" t="str">
        <f t="shared" si="41"/>
        <v>039Public School24</v>
      </c>
      <c r="Q568">
        <f t="shared" si="42"/>
        <v>24</v>
      </c>
      <c r="R568" s="179" t="s">
        <v>130</v>
      </c>
      <c r="S568" s="179" t="s">
        <v>6077</v>
      </c>
      <c r="T568" t="s">
        <v>1545</v>
      </c>
      <c r="U568" t="s">
        <v>6078</v>
      </c>
      <c r="V568" t="s">
        <v>4252</v>
      </c>
      <c r="W568" t="s">
        <v>4152</v>
      </c>
      <c r="X568" t="s">
        <v>6079</v>
      </c>
      <c r="Z568" t="s">
        <v>692</v>
      </c>
      <c r="AA568" t="s">
        <v>2192</v>
      </c>
      <c r="AB568" t="s">
        <v>3203</v>
      </c>
      <c r="AD568" t="s">
        <v>81</v>
      </c>
      <c r="AM568">
        <v>6047138233</v>
      </c>
      <c r="AN568">
        <v>6047138232</v>
      </c>
      <c r="AO568" t="s">
        <v>3529</v>
      </c>
      <c r="AR568" t="s">
        <v>3118</v>
      </c>
      <c r="AS568" t="s">
        <v>3118</v>
      </c>
      <c r="AW568" t="s">
        <v>3118</v>
      </c>
      <c r="AX568" t="s">
        <v>3118</v>
      </c>
      <c r="AY568" t="s">
        <v>3118</v>
      </c>
      <c r="AZ568" t="s">
        <v>3118</v>
      </c>
      <c r="BA568" t="s">
        <v>3118</v>
      </c>
      <c r="BB568" t="s">
        <v>3118</v>
      </c>
      <c r="BC568" t="s">
        <v>3118</v>
      </c>
      <c r="BD568" t="s">
        <v>3119</v>
      </c>
      <c r="BE568" t="s">
        <v>3119</v>
      </c>
      <c r="BF568" t="s">
        <v>3119</v>
      </c>
      <c r="BG568" t="s">
        <v>3119</v>
      </c>
      <c r="BH568" t="s">
        <v>3119</v>
      </c>
      <c r="BI568" t="str">
        <f t="shared" si="43"/>
        <v>No</v>
      </c>
      <c r="BJ568" t="str">
        <f t="shared" si="44"/>
        <v>No</v>
      </c>
      <c r="BK568" t="str">
        <f t="shared" si="45"/>
        <v>Yes</v>
      </c>
    </row>
    <row r="569" spans="16:63" x14ac:dyDescent="0.25">
      <c r="P569" t="str">
        <f t="shared" si="41"/>
        <v>039Public School25</v>
      </c>
      <c r="Q569">
        <f t="shared" si="42"/>
        <v>25</v>
      </c>
      <c r="R569" s="179" t="s">
        <v>130</v>
      </c>
      <c r="S569" s="179" t="s">
        <v>6080</v>
      </c>
      <c r="T569" t="s">
        <v>629</v>
      </c>
      <c r="U569" t="s">
        <v>6081</v>
      </c>
      <c r="V569" t="s">
        <v>4252</v>
      </c>
      <c r="W569" t="s">
        <v>4152</v>
      </c>
      <c r="X569" t="s">
        <v>6082</v>
      </c>
      <c r="Z569" t="s">
        <v>665</v>
      </c>
      <c r="AA569" t="s">
        <v>2411</v>
      </c>
      <c r="AB569" t="s">
        <v>3203</v>
      </c>
      <c r="AD569" t="s">
        <v>81</v>
      </c>
      <c r="AM569">
        <v>6047138278</v>
      </c>
      <c r="AN569">
        <v>6047138277</v>
      </c>
      <c r="AO569" t="s">
        <v>3539</v>
      </c>
      <c r="AR569" t="s">
        <v>3118</v>
      </c>
      <c r="AS569" t="s">
        <v>3118</v>
      </c>
      <c r="AW569" t="s">
        <v>3118</v>
      </c>
      <c r="AX569" t="s">
        <v>3118</v>
      </c>
      <c r="AY569" t="s">
        <v>3118</v>
      </c>
      <c r="AZ569" t="s">
        <v>3118</v>
      </c>
      <c r="BA569" t="s">
        <v>3118</v>
      </c>
      <c r="BB569" t="s">
        <v>3118</v>
      </c>
      <c r="BC569" t="s">
        <v>3118</v>
      </c>
      <c r="BD569" t="s">
        <v>3119</v>
      </c>
      <c r="BE569" t="s">
        <v>3119</v>
      </c>
      <c r="BF569" t="s">
        <v>3119</v>
      </c>
      <c r="BG569" t="s">
        <v>3119</v>
      </c>
      <c r="BH569" t="s">
        <v>3119</v>
      </c>
      <c r="BI569" t="str">
        <f t="shared" si="43"/>
        <v>No</v>
      </c>
      <c r="BJ569" t="str">
        <f t="shared" si="44"/>
        <v>No</v>
      </c>
      <c r="BK569" t="str">
        <f t="shared" si="45"/>
        <v>Yes</v>
      </c>
    </row>
    <row r="570" spans="16:63" x14ac:dyDescent="0.25">
      <c r="P570" t="str">
        <f t="shared" si="41"/>
        <v>039Public School26</v>
      </c>
      <c r="Q570">
        <f t="shared" si="42"/>
        <v>26</v>
      </c>
      <c r="R570" s="179" t="s">
        <v>130</v>
      </c>
      <c r="S570" s="179" t="s">
        <v>6083</v>
      </c>
      <c r="T570" t="s">
        <v>3540</v>
      </c>
      <c r="U570" t="s">
        <v>6084</v>
      </c>
      <c r="V570" t="s">
        <v>4252</v>
      </c>
      <c r="W570" t="s">
        <v>4152</v>
      </c>
      <c r="X570" t="s">
        <v>6085</v>
      </c>
      <c r="Z570" t="s">
        <v>3541</v>
      </c>
      <c r="AA570" t="s">
        <v>3542</v>
      </c>
      <c r="AB570" t="s">
        <v>3203</v>
      </c>
      <c r="AD570" t="s">
        <v>81</v>
      </c>
      <c r="AM570">
        <v>6047138974</v>
      </c>
      <c r="AN570">
        <v>6047138973</v>
      </c>
      <c r="AO570" t="s">
        <v>3543</v>
      </c>
      <c r="AR570" t="s">
        <v>3118</v>
      </c>
      <c r="AS570" t="s">
        <v>3118</v>
      </c>
      <c r="AW570" t="s">
        <v>3118</v>
      </c>
      <c r="AX570" t="s">
        <v>3118</v>
      </c>
      <c r="AY570" t="s">
        <v>3118</v>
      </c>
      <c r="AZ570" t="s">
        <v>3118</v>
      </c>
      <c r="BA570" t="s">
        <v>3118</v>
      </c>
      <c r="BB570" t="s">
        <v>3118</v>
      </c>
      <c r="BC570" t="s">
        <v>3118</v>
      </c>
      <c r="BD570" t="s">
        <v>3119</v>
      </c>
      <c r="BE570" t="s">
        <v>3119</v>
      </c>
      <c r="BF570" t="s">
        <v>3119</v>
      </c>
      <c r="BG570" t="s">
        <v>3119</v>
      </c>
      <c r="BH570" t="s">
        <v>3119</v>
      </c>
      <c r="BI570" t="str">
        <f t="shared" si="43"/>
        <v>No</v>
      </c>
      <c r="BJ570" t="str">
        <f t="shared" si="44"/>
        <v>No</v>
      </c>
      <c r="BK570" t="str">
        <f t="shared" si="45"/>
        <v>Yes</v>
      </c>
    </row>
    <row r="571" spans="16:63" x14ac:dyDescent="0.25">
      <c r="P571" t="str">
        <f t="shared" si="41"/>
        <v>039Public School27</v>
      </c>
      <c r="Q571">
        <f t="shared" si="42"/>
        <v>27</v>
      </c>
      <c r="R571" s="179" t="s">
        <v>130</v>
      </c>
      <c r="S571" s="179" t="s">
        <v>6086</v>
      </c>
      <c r="T571" t="s">
        <v>1764</v>
      </c>
      <c r="U571" t="s">
        <v>6087</v>
      </c>
      <c r="V571" t="s">
        <v>4252</v>
      </c>
      <c r="W571" t="s">
        <v>4152</v>
      </c>
      <c r="X571" t="s">
        <v>6088</v>
      </c>
      <c r="Z571" t="s">
        <v>2190</v>
      </c>
      <c r="AA571" t="s">
        <v>2191</v>
      </c>
      <c r="AB571" t="s">
        <v>3203</v>
      </c>
      <c r="AD571" t="s">
        <v>81</v>
      </c>
      <c r="AM571">
        <v>6047138180</v>
      </c>
      <c r="AN571">
        <v>6047138179</v>
      </c>
      <c r="AO571" t="s">
        <v>3544</v>
      </c>
      <c r="AR571" t="s">
        <v>3118</v>
      </c>
      <c r="AS571" t="s">
        <v>3118</v>
      </c>
      <c r="AW571" t="s">
        <v>3118</v>
      </c>
      <c r="AX571" t="s">
        <v>3118</v>
      </c>
      <c r="AY571" t="s">
        <v>3118</v>
      </c>
      <c r="AZ571" t="s">
        <v>3118</v>
      </c>
      <c r="BA571" t="s">
        <v>3118</v>
      </c>
      <c r="BB571" t="s">
        <v>3118</v>
      </c>
      <c r="BC571" t="s">
        <v>3118</v>
      </c>
      <c r="BD571" t="s">
        <v>3119</v>
      </c>
      <c r="BE571" t="s">
        <v>3119</v>
      </c>
      <c r="BF571" t="s">
        <v>3119</v>
      </c>
      <c r="BG571" t="s">
        <v>3119</v>
      </c>
      <c r="BH571" t="s">
        <v>3119</v>
      </c>
      <c r="BI571" t="str">
        <f t="shared" si="43"/>
        <v>No</v>
      </c>
      <c r="BJ571" t="str">
        <f t="shared" si="44"/>
        <v>No</v>
      </c>
      <c r="BK571" t="str">
        <f t="shared" si="45"/>
        <v>Yes</v>
      </c>
    </row>
    <row r="572" spans="16:63" x14ac:dyDescent="0.25">
      <c r="P572" t="str">
        <f t="shared" si="41"/>
        <v>039Public School28</v>
      </c>
      <c r="Q572">
        <f t="shared" si="42"/>
        <v>28</v>
      </c>
      <c r="R572" s="179" t="s">
        <v>130</v>
      </c>
      <c r="S572" s="179" t="s">
        <v>6089</v>
      </c>
      <c r="T572" t="s">
        <v>766</v>
      </c>
      <c r="U572" t="s">
        <v>8710</v>
      </c>
      <c r="V572" t="s">
        <v>4252</v>
      </c>
      <c r="W572" t="s">
        <v>4152</v>
      </c>
      <c r="X572" t="s">
        <v>8711</v>
      </c>
      <c r="Z572" t="s">
        <v>121</v>
      </c>
      <c r="AA572" t="s">
        <v>2073</v>
      </c>
      <c r="AB572" t="s">
        <v>3203</v>
      </c>
      <c r="AD572" t="s">
        <v>81</v>
      </c>
      <c r="AM572">
        <v>6047138927</v>
      </c>
      <c r="AN572">
        <v>6047138926</v>
      </c>
      <c r="AO572" t="s">
        <v>3538</v>
      </c>
      <c r="AR572" t="s">
        <v>3118</v>
      </c>
      <c r="AS572" t="s">
        <v>3118</v>
      </c>
      <c r="AW572" t="s">
        <v>3118</v>
      </c>
      <c r="AX572" t="s">
        <v>3118</v>
      </c>
      <c r="AY572" t="s">
        <v>3118</v>
      </c>
      <c r="AZ572" t="s">
        <v>3118</v>
      </c>
      <c r="BA572" t="s">
        <v>3118</v>
      </c>
      <c r="BB572" t="s">
        <v>3118</v>
      </c>
      <c r="BC572" t="s">
        <v>3118</v>
      </c>
      <c r="BD572" t="s">
        <v>3119</v>
      </c>
      <c r="BE572" t="s">
        <v>3119</v>
      </c>
      <c r="BF572" t="s">
        <v>3119</v>
      </c>
      <c r="BG572" t="s">
        <v>3119</v>
      </c>
      <c r="BH572" t="s">
        <v>3119</v>
      </c>
      <c r="BI572" t="str">
        <f t="shared" si="43"/>
        <v>No</v>
      </c>
      <c r="BJ572" t="str">
        <f t="shared" si="44"/>
        <v>No</v>
      </c>
      <c r="BK572" t="str">
        <f t="shared" si="45"/>
        <v>Yes</v>
      </c>
    </row>
    <row r="573" spans="16:63" x14ac:dyDescent="0.25">
      <c r="P573" t="str">
        <f t="shared" si="41"/>
        <v>039Public School29</v>
      </c>
      <c r="Q573">
        <f t="shared" si="42"/>
        <v>29</v>
      </c>
      <c r="R573" s="179" t="s">
        <v>130</v>
      </c>
      <c r="S573" s="179" t="s">
        <v>6090</v>
      </c>
      <c r="T573" t="s">
        <v>1680</v>
      </c>
      <c r="U573" t="s">
        <v>4548</v>
      </c>
      <c r="V573" t="s">
        <v>4252</v>
      </c>
      <c r="W573" t="s">
        <v>4152</v>
      </c>
      <c r="X573" t="s">
        <v>4549</v>
      </c>
      <c r="Z573" t="s">
        <v>659</v>
      </c>
      <c r="AA573" t="s">
        <v>253</v>
      </c>
      <c r="AB573" t="s">
        <v>3203</v>
      </c>
      <c r="AD573" t="s">
        <v>81</v>
      </c>
      <c r="AM573">
        <v>6047138258</v>
      </c>
      <c r="AN573">
        <v>6047138257</v>
      </c>
      <c r="AO573" t="s">
        <v>3195</v>
      </c>
      <c r="AR573" t="s">
        <v>3118</v>
      </c>
      <c r="AS573" t="s">
        <v>3118</v>
      </c>
      <c r="AW573" t="s">
        <v>3118</v>
      </c>
      <c r="AX573" t="s">
        <v>3118</v>
      </c>
      <c r="AY573" t="s">
        <v>3118</v>
      </c>
      <c r="AZ573" t="s">
        <v>3118</v>
      </c>
      <c r="BA573" t="s">
        <v>3118</v>
      </c>
      <c r="BB573" t="s">
        <v>3118</v>
      </c>
      <c r="BC573" t="s">
        <v>3118</v>
      </c>
      <c r="BD573" t="s">
        <v>3119</v>
      </c>
      <c r="BE573" t="s">
        <v>3119</v>
      </c>
      <c r="BF573" t="s">
        <v>3119</v>
      </c>
      <c r="BG573" t="s">
        <v>3119</v>
      </c>
      <c r="BH573" t="s">
        <v>3119</v>
      </c>
      <c r="BI573" t="str">
        <f t="shared" si="43"/>
        <v>No</v>
      </c>
      <c r="BJ573" t="str">
        <f t="shared" si="44"/>
        <v>No</v>
      </c>
      <c r="BK573" t="str">
        <f t="shared" si="45"/>
        <v>Yes</v>
      </c>
    </row>
    <row r="574" spans="16:63" x14ac:dyDescent="0.25">
      <c r="P574" t="str">
        <f t="shared" si="41"/>
        <v>039Public School30</v>
      </c>
      <c r="Q574">
        <f t="shared" si="42"/>
        <v>30</v>
      </c>
      <c r="R574" s="179" t="s">
        <v>130</v>
      </c>
      <c r="S574" s="179" t="s">
        <v>6091</v>
      </c>
      <c r="T574" t="s">
        <v>1151</v>
      </c>
      <c r="U574" t="s">
        <v>6092</v>
      </c>
      <c r="V574" t="s">
        <v>4252</v>
      </c>
      <c r="W574" t="s">
        <v>4152</v>
      </c>
      <c r="X574" t="s">
        <v>6093</v>
      </c>
      <c r="Z574" t="s">
        <v>113</v>
      </c>
      <c r="AA574" t="s">
        <v>9028</v>
      </c>
      <c r="AB574" t="s">
        <v>3203</v>
      </c>
      <c r="AD574" t="s">
        <v>81</v>
      </c>
      <c r="AM574">
        <v>6047134630</v>
      </c>
      <c r="AO574" t="s">
        <v>9317</v>
      </c>
      <c r="AR574" t="s">
        <v>3118</v>
      </c>
      <c r="AS574" t="s">
        <v>3119</v>
      </c>
      <c r="AW574" t="s">
        <v>3119</v>
      </c>
      <c r="AX574" t="s">
        <v>3119</v>
      </c>
      <c r="AY574" t="s">
        <v>3119</v>
      </c>
      <c r="AZ574" t="s">
        <v>3119</v>
      </c>
      <c r="BA574" t="s">
        <v>3119</v>
      </c>
      <c r="BB574" t="s">
        <v>3119</v>
      </c>
      <c r="BC574" t="s">
        <v>3119</v>
      </c>
      <c r="BD574" t="s">
        <v>3118</v>
      </c>
      <c r="BE574" t="s">
        <v>3118</v>
      </c>
      <c r="BF574" t="s">
        <v>3118</v>
      </c>
      <c r="BG574" t="s">
        <v>3118</v>
      </c>
      <c r="BH574" t="s">
        <v>3118</v>
      </c>
      <c r="BI574" t="str">
        <f t="shared" si="43"/>
        <v>Yes</v>
      </c>
      <c r="BJ574" t="str">
        <f t="shared" si="44"/>
        <v>Yes</v>
      </c>
      <c r="BK574" t="str">
        <f t="shared" si="45"/>
        <v>No</v>
      </c>
    </row>
    <row r="575" spans="16:63" x14ac:dyDescent="0.25">
      <c r="P575" t="str">
        <f t="shared" si="41"/>
        <v>039Public School31</v>
      </c>
      <c r="Q575">
        <f t="shared" si="42"/>
        <v>31</v>
      </c>
      <c r="R575" s="179" t="s">
        <v>130</v>
      </c>
      <c r="S575" s="179" t="s">
        <v>6094</v>
      </c>
      <c r="T575" t="s">
        <v>1546</v>
      </c>
      <c r="U575" t="s">
        <v>6095</v>
      </c>
      <c r="V575" t="s">
        <v>4252</v>
      </c>
      <c r="W575" t="s">
        <v>4152</v>
      </c>
      <c r="X575" t="s">
        <v>6096</v>
      </c>
      <c r="Z575" t="s">
        <v>962</v>
      </c>
      <c r="AA575" t="s">
        <v>2360</v>
      </c>
      <c r="AB575" t="s">
        <v>3203</v>
      </c>
      <c r="AD575" t="s">
        <v>81</v>
      </c>
      <c r="AM575">
        <v>6047134810</v>
      </c>
      <c r="AN575">
        <v>6047134812</v>
      </c>
      <c r="AO575" t="s">
        <v>3546</v>
      </c>
      <c r="AR575" t="s">
        <v>3118</v>
      </c>
      <c r="AS575" t="s">
        <v>3118</v>
      </c>
      <c r="AW575" t="s">
        <v>3118</v>
      </c>
      <c r="AX575" t="s">
        <v>3118</v>
      </c>
      <c r="AY575" t="s">
        <v>3118</v>
      </c>
      <c r="AZ575" t="s">
        <v>3118</v>
      </c>
      <c r="BA575" t="s">
        <v>3118</v>
      </c>
      <c r="BB575" t="s">
        <v>3118</v>
      </c>
      <c r="BC575" t="s">
        <v>3118</v>
      </c>
      <c r="BD575" t="s">
        <v>3118</v>
      </c>
      <c r="BE575" t="s">
        <v>3118</v>
      </c>
      <c r="BF575" t="s">
        <v>3118</v>
      </c>
      <c r="BG575" t="s">
        <v>3118</v>
      </c>
      <c r="BH575" t="s">
        <v>3118</v>
      </c>
      <c r="BI575" t="str">
        <f t="shared" si="43"/>
        <v>No</v>
      </c>
      <c r="BJ575" t="str">
        <f t="shared" si="44"/>
        <v>No</v>
      </c>
      <c r="BK575" t="str">
        <f t="shared" si="45"/>
        <v>No</v>
      </c>
    </row>
    <row r="576" spans="16:63" x14ac:dyDescent="0.25">
      <c r="P576" t="str">
        <f t="shared" si="41"/>
        <v>039Public School32</v>
      </c>
      <c r="Q576">
        <f t="shared" si="42"/>
        <v>32</v>
      </c>
      <c r="R576" s="179" t="s">
        <v>130</v>
      </c>
      <c r="S576" s="179" t="s">
        <v>6097</v>
      </c>
      <c r="T576" t="s">
        <v>1148</v>
      </c>
      <c r="U576" t="s">
        <v>6098</v>
      </c>
      <c r="V576" t="s">
        <v>4252</v>
      </c>
      <c r="W576" t="s">
        <v>4152</v>
      </c>
      <c r="X576" t="s">
        <v>6099</v>
      </c>
      <c r="Z576" t="s">
        <v>1157</v>
      </c>
      <c r="AA576" t="s">
        <v>2416</v>
      </c>
      <c r="AB576" t="s">
        <v>3203</v>
      </c>
      <c r="AD576" t="s">
        <v>81</v>
      </c>
      <c r="AM576">
        <v>6047135055</v>
      </c>
      <c r="AN576">
        <v>6047135057</v>
      </c>
      <c r="AO576" t="s">
        <v>3604</v>
      </c>
      <c r="AR576" t="s">
        <v>3118</v>
      </c>
      <c r="AS576" t="s">
        <v>3119</v>
      </c>
      <c r="AW576" t="s">
        <v>3119</v>
      </c>
      <c r="AX576" t="s">
        <v>3119</v>
      </c>
      <c r="AY576" t="s">
        <v>3119</v>
      </c>
      <c r="AZ576" t="s">
        <v>3119</v>
      </c>
      <c r="BA576" t="s">
        <v>3119</v>
      </c>
      <c r="BB576" t="s">
        <v>3119</v>
      </c>
      <c r="BC576" t="s">
        <v>3119</v>
      </c>
      <c r="BD576" t="s">
        <v>3118</v>
      </c>
      <c r="BE576" t="s">
        <v>3118</v>
      </c>
      <c r="BF576" t="s">
        <v>3118</v>
      </c>
      <c r="BG576" t="s">
        <v>3118</v>
      </c>
      <c r="BH576" t="s">
        <v>3118</v>
      </c>
      <c r="BI576" t="str">
        <f t="shared" si="43"/>
        <v>Yes</v>
      </c>
      <c r="BJ576" t="str">
        <f t="shared" si="44"/>
        <v>Yes</v>
      </c>
      <c r="BK576" t="str">
        <f t="shared" si="45"/>
        <v>No</v>
      </c>
    </row>
    <row r="577" spans="16:63" x14ac:dyDescent="0.25">
      <c r="P577" t="str">
        <f t="shared" si="41"/>
        <v>039Public School33</v>
      </c>
      <c r="Q577">
        <f t="shared" si="42"/>
        <v>33</v>
      </c>
      <c r="R577" s="179" t="s">
        <v>130</v>
      </c>
      <c r="S577" s="179" t="s">
        <v>6100</v>
      </c>
      <c r="T577" t="s">
        <v>139</v>
      </c>
      <c r="U577" t="s">
        <v>6101</v>
      </c>
      <c r="V577" t="s">
        <v>4252</v>
      </c>
      <c r="W577" t="s">
        <v>4152</v>
      </c>
      <c r="X577" t="s">
        <v>6102</v>
      </c>
      <c r="Z577" t="s">
        <v>511</v>
      </c>
      <c r="AA577" t="s">
        <v>2020</v>
      </c>
      <c r="AB577" t="s">
        <v>3203</v>
      </c>
      <c r="AD577" t="s">
        <v>81</v>
      </c>
      <c r="AM577">
        <v>6047134641</v>
      </c>
      <c r="AN577">
        <v>6047134643</v>
      </c>
      <c r="AO577" t="s">
        <v>3548</v>
      </c>
      <c r="AR577" t="s">
        <v>3118</v>
      </c>
      <c r="AS577" t="s">
        <v>3119</v>
      </c>
      <c r="AW577" t="s">
        <v>3119</v>
      </c>
      <c r="AX577" t="s">
        <v>3119</v>
      </c>
      <c r="AY577" t="s">
        <v>3119</v>
      </c>
      <c r="AZ577" t="s">
        <v>3119</v>
      </c>
      <c r="BA577" t="s">
        <v>3119</v>
      </c>
      <c r="BB577" t="s">
        <v>3119</v>
      </c>
      <c r="BC577" t="s">
        <v>3119</v>
      </c>
      <c r="BD577" t="s">
        <v>3118</v>
      </c>
      <c r="BE577" t="s">
        <v>3118</v>
      </c>
      <c r="BF577" t="s">
        <v>3118</v>
      </c>
      <c r="BG577" t="s">
        <v>3118</v>
      </c>
      <c r="BH577" t="s">
        <v>3118</v>
      </c>
      <c r="BI577" t="str">
        <f t="shared" si="43"/>
        <v>Yes</v>
      </c>
      <c r="BJ577" t="str">
        <f t="shared" si="44"/>
        <v>Yes</v>
      </c>
      <c r="BK577" t="str">
        <f t="shared" si="45"/>
        <v>No</v>
      </c>
    </row>
    <row r="578" spans="16:63" x14ac:dyDescent="0.25">
      <c r="P578" t="str">
        <f t="shared" ref="P578:P641" si="46">R578&amp;AD578&amp;Q578</f>
        <v>039Public School34</v>
      </c>
      <c r="Q578">
        <f t="shared" ref="Q578:Q641" si="47">IF(R577=R578,Q577+1,1)</f>
        <v>34</v>
      </c>
      <c r="R578" s="179" t="s">
        <v>130</v>
      </c>
      <c r="S578" s="179" t="s">
        <v>6103</v>
      </c>
      <c r="T578" t="s">
        <v>8712</v>
      </c>
      <c r="U578" t="s">
        <v>6104</v>
      </c>
      <c r="V578" t="s">
        <v>4252</v>
      </c>
      <c r="W578" t="s">
        <v>4152</v>
      </c>
      <c r="X578" t="s">
        <v>6105</v>
      </c>
      <c r="Z578" t="s">
        <v>1694</v>
      </c>
      <c r="AA578" t="s">
        <v>9029</v>
      </c>
      <c r="AB578" t="s">
        <v>3203</v>
      </c>
      <c r="AD578" t="s">
        <v>81</v>
      </c>
      <c r="AM578">
        <v>6047134696</v>
      </c>
      <c r="AN578">
        <v>6047134698</v>
      </c>
      <c r="AO578" t="s">
        <v>9318</v>
      </c>
      <c r="AR578" t="s">
        <v>3118</v>
      </c>
      <c r="AS578" t="s">
        <v>3119</v>
      </c>
      <c r="AW578" t="s">
        <v>3119</v>
      </c>
      <c r="AX578" t="s">
        <v>3119</v>
      </c>
      <c r="AY578" t="s">
        <v>3119</v>
      </c>
      <c r="AZ578" t="s">
        <v>3119</v>
      </c>
      <c r="BA578" t="s">
        <v>3119</v>
      </c>
      <c r="BB578" t="s">
        <v>3119</v>
      </c>
      <c r="BC578" t="s">
        <v>3119</v>
      </c>
      <c r="BD578" t="s">
        <v>3118</v>
      </c>
      <c r="BE578" t="s">
        <v>3118</v>
      </c>
      <c r="BF578" t="s">
        <v>3118</v>
      </c>
      <c r="BG578" t="s">
        <v>3118</v>
      </c>
      <c r="BH578" t="s">
        <v>3118</v>
      </c>
      <c r="BI578" t="str">
        <f t="shared" si="43"/>
        <v>Yes</v>
      </c>
      <c r="BJ578" t="str">
        <f t="shared" si="44"/>
        <v>Yes</v>
      </c>
      <c r="BK578" t="str">
        <f t="shared" si="45"/>
        <v>No</v>
      </c>
    </row>
    <row r="579" spans="16:63" x14ac:dyDescent="0.25">
      <c r="P579" t="str">
        <f t="shared" si="46"/>
        <v>039Public School35</v>
      </c>
      <c r="Q579">
        <f t="shared" si="47"/>
        <v>35</v>
      </c>
      <c r="R579" s="179" t="s">
        <v>130</v>
      </c>
      <c r="S579" s="179" t="s">
        <v>6106</v>
      </c>
      <c r="T579" t="s">
        <v>626</v>
      </c>
      <c r="U579" t="s">
        <v>6107</v>
      </c>
      <c r="V579" t="s">
        <v>4252</v>
      </c>
      <c r="W579" t="s">
        <v>4152</v>
      </c>
      <c r="X579" t="s">
        <v>6108</v>
      </c>
      <c r="Z579" t="s">
        <v>1699</v>
      </c>
      <c r="AA579" t="s">
        <v>2698</v>
      </c>
      <c r="AB579" t="s">
        <v>3203</v>
      </c>
      <c r="AD579" t="s">
        <v>81</v>
      </c>
      <c r="AM579">
        <v>6047134895</v>
      </c>
      <c r="AN579">
        <v>6047134897</v>
      </c>
      <c r="AO579" t="s">
        <v>3620</v>
      </c>
      <c r="AR579" t="s">
        <v>3118</v>
      </c>
      <c r="AS579" t="s">
        <v>3119</v>
      </c>
      <c r="AW579" t="s">
        <v>3119</v>
      </c>
      <c r="AX579" t="s">
        <v>3119</v>
      </c>
      <c r="AY579" t="s">
        <v>3119</v>
      </c>
      <c r="AZ579" t="s">
        <v>3119</v>
      </c>
      <c r="BA579" t="s">
        <v>3119</v>
      </c>
      <c r="BB579" t="s">
        <v>3119</v>
      </c>
      <c r="BC579" t="s">
        <v>3119</v>
      </c>
      <c r="BD579" t="s">
        <v>3118</v>
      </c>
      <c r="BE579" t="s">
        <v>3118</v>
      </c>
      <c r="BF579" t="s">
        <v>3118</v>
      </c>
      <c r="BG579" t="s">
        <v>3118</v>
      </c>
      <c r="BH579" t="s">
        <v>3118</v>
      </c>
      <c r="BI579" t="str">
        <f t="shared" ref="BI579:BI642" si="48">IF(OR(AR579="Y",AS579="Y"),"Yes","No")</f>
        <v>Yes</v>
      </c>
      <c r="BJ579" t="str">
        <f t="shared" ref="BJ579:BJ642" si="49">IF(OR(AW579="Y",AX579="Y",AY579="Y",AZ579="Y",BA579="Y",BB579="Y",BC579="Y"),"Yes","No")</f>
        <v>Yes</v>
      </c>
      <c r="BK579" t="str">
        <f t="shared" ref="BK579:BK642" si="50">IF(OR(BD579="Y",BE579="Y",BF579="Y",BG579="Y",BH579="Y"),"Yes","No")</f>
        <v>No</v>
      </c>
    </row>
    <row r="580" spans="16:63" x14ac:dyDescent="0.25">
      <c r="P580" t="str">
        <f t="shared" si="46"/>
        <v>039Public School36</v>
      </c>
      <c r="Q580">
        <f t="shared" si="47"/>
        <v>36</v>
      </c>
      <c r="R580" s="179" t="s">
        <v>130</v>
      </c>
      <c r="S580" s="179" t="s">
        <v>6109</v>
      </c>
      <c r="T580" t="s">
        <v>834</v>
      </c>
      <c r="U580" t="s">
        <v>6110</v>
      </c>
      <c r="V580" t="s">
        <v>4252</v>
      </c>
      <c r="W580" t="s">
        <v>4152</v>
      </c>
      <c r="X580" t="s">
        <v>6111</v>
      </c>
      <c r="Z580" t="s">
        <v>652</v>
      </c>
      <c r="AA580" t="s">
        <v>2373</v>
      </c>
      <c r="AB580" t="s">
        <v>3203</v>
      </c>
      <c r="AD580" t="s">
        <v>81</v>
      </c>
      <c r="AM580">
        <v>6047135245</v>
      </c>
      <c r="AN580">
        <v>6047135247</v>
      </c>
      <c r="AO580" t="s">
        <v>3550</v>
      </c>
      <c r="AR580" t="s">
        <v>3118</v>
      </c>
      <c r="AS580" t="s">
        <v>3119</v>
      </c>
      <c r="AW580" t="s">
        <v>3119</v>
      </c>
      <c r="AX580" t="s">
        <v>3119</v>
      </c>
      <c r="AY580" t="s">
        <v>3119</v>
      </c>
      <c r="AZ580" t="s">
        <v>3119</v>
      </c>
      <c r="BA580" t="s">
        <v>3119</v>
      </c>
      <c r="BB580" t="s">
        <v>3119</v>
      </c>
      <c r="BC580" t="s">
        <v>3119</v>
      </c>
      <c r="BD580" t="s">
        <v>3118</v>
      </c>
      <c r="BE580" t="s">
        <v>3118</v>
      </c>
      <c r="BF580" t="s">
        <v>3118</v>
      </c>
      <c r="BG580" t="s">
        <v>3118</v>
      </c>
      <c r="BH580" t="s">
        <v>3118</v>
      </c>
      <c r="BI580" t="str">
        <f t="shared" si="48"/>
        <v>Yes</v>
      </c>
      <c r="BJ580" t="str">
        <f t="shared" si="49"/>
        <v>Yes</v>
      </c>
      <c r="BK580" t="str">
        <f t="shared" si="50"/>
        <v>No</v>
      </c>
    </row>
    <row r="581" spans="16:63" x14ac:dyDescent="0.25">
      <c r="P581" t="str">
        <f t="shared" si="46"/>
        <v>039Public School37</v>
      </c>
      <c r="Q581">
        <f t="shared" si="47"/>
        <v>37</v>
      </c>
      <c r="R581" s="179" t="s">
        <v>130</v>
      </c>
      <c r="S581" s="179" t="s">
        <v>6112</v>
      </c>
      <c r="T581" t="s">
        <v>1055</v>
      </c>
      <c r="U581" t="s">
        <v>6113</v>
      </c>
      <c r="V581" t="s">
        <v>4252</v>
      </c>
      <c r="W581" t="s">
        <v>4152</v>
      </c>
      <c r="X581" t="s">
        <v>6114</v>
      </c>
      <c r="Z581" t="s">
        <v>313</v>
      </c>
      <c r="AA581" t="s">
        <v>9030</v>
      </c>
      <c r="AB581" t="s">
        <v>3203</v>
      </c>
      <c r="AD581" t="s">
        <v>81</v>
      </c>
      <c r="AM581">
        <v>6047135446</v>
      </c>
      <c r="AN581">
        <v>6047135448</v>
      </c>
      <c r="AO581" t="s">
        <v>9319</v>
      </c>
      <c r="AR581" t="s">
        <v>3118</v>
      </c>
      <c r="AS581" t="s">
        <v>3119</v>
      </c>
      <c r="AW581" t="s">
        <v>3119</v>
      </c>
      <c r="AX581" t="s">
        <v>3119</v>
      </c>
      <c r="AY581" t="s">
        <v>3119</v>
      </c>
      <c r="AZ581" t="s">
        <v>3119</v>
      </c>
      <c r="BA581" t="s">
        <v>3119</v>
      </c>
      <c r="BB581" t="s">
        <v>3119</v>
      </c>
      <c r="BC581" t="s">
        <v>3119</v>
      </c>
      <c r="BD581" t="s">
        <v>3118</v>
      </c>
      <c r="BE581" t="s">
        <v>3118</v>
      </c>
      <c r="BF581" t="s">
        <v>3118</v>
      </c>
      <c r="BG581" t="s">
        <v>3118</v>
      </c>
      <c r="BH581" t="s">
        <v>3118</v>
      </c>
      <c r="BI581" t="str">
        <f t="shared" si="48"/>
        <v>Yes</v>
      </c>
      <c r="BJ581" t="str">
        <f t="shared" si="49"/>
        <v>Yes</v>
      </c>
      <c r="BK581" t="str">
        <f t="shared" si="50"/>
        <v>No</v>
      </c>
    </row>
    <row r="582" spans="16:63" x14ac:dyDescent="0.25">
      <c r="P582" t="str">
        <f t="shared" si="46"/>
        <v>039Public School38</v>
      </c>
      <c r="Q582">
        <f t="shared" si="47"/>
        <v>38</v>
      </c>
      <c r="R582" s="179" t="s">
        <v>130</v>
      </c>
      <c r="S582" s="179" t="s">
        <v>6115</v>
      </c>
      <c r="T582" t="s">
        <v>1150</v>
      </c>
      <c r="U582" t="s">
        <v>6116</v>
      </c>
      <c r="V582" t="s">
        <v>4252</v>
      </c>
      <c r="W582" t="s">
        <v>4152</v>
      </c>
      <c r="X582" t="s">
        <v>6117</v>
      </c>
      <c r="Z582" t="s">
        <v>2201</v>
      </c>
      <c r="AA582" t="s">
        <v>2202</v>
      </c>
      <c r="AB582" t="s">
        <v>3203</v>
      </c>
      <c r="AD582" t="s">
        <v>81</v>
      </c>
      <c r="AM582">
        <v>6047134650</v>
      </c>
      <c r="AN582">
        <v>6047134657</v>
      </c>
      <c r="AO582" t="s">
        <v>3551</v>
      </c>
      <c r="AR582" t="s">
        <v>3118</v>
      </c>
      <c r="AS582" t="s">
        <v>3119</v>
      </c>
      <c r="AW582" t="s">
        <v>3119</v>
      </c>
      <c r="AX582" t="s">
        <v>3119</v>
      </c>
      <c r="AY582" t="s">
        <v>3119</v>
      </c>
      <c r="AZ582" t="s">
        <v>3119</v>
      </c>
      <c r="BA582" t="s">
        <v>3119</v>
      </c>
      <c r="BB582" t="s">
        <v>3119</v>
      </c>
      <c r="BC582" t="s">
        <v>3119</v>
      </c>
      <c r="BD582" t="s">
        <v>3118</v>
      </c>
      <c r="BE582" t="s">
        <v>3118</v>
      </c>
      <c r="BF582" t="s">
        <v>3118</v>
      </c>
      <c r="BG582" t="s">
        <v>3118</v>
      </c>
      <c r="BH582" t="s">
        <v>3118</v>
      </c>
      <c r="BI582" t="str">
        <f t="shared" si="48"/>
        <v>Yes</v>
      </c>
      <c r="BJ582" t="str">
        <f t="shared" si="49"/>
        <v>Yes</v>
      </c>
      <c r="BK582" t="str">
        <f t="shared" si="50"/>
        <v>No</v>
      </c>
    </row>
    <row r="583" spans="16:63" x14ac:dyDescent="0.25">
      <c r="P583" t="str">
        <f t="shared" si="46"/>
        <v>039Public School39</v>
      </c>
      <c r="Q583">
        <f t="shared" si="47"/>
        <v>39</v>
      </c>
      <c r="R583" s="179" t="s">
        <v>130</v>
      </c>
      <c r="S583" s="179" t="s">
        <v>6118</v>
      </c>
      <c r="T583" t="s">
        <v>1396</v>
      </c>
      <c r="U583" t="s">
        <v>6119</v>
      </c>
      <c r="V583" t="s">
        <v>4252</v>
      </c>
      <c r="W583" t="s">
        <v>4152</v>
      </c>
      <c r="X583" t="s">
        <v>6120</v>
      </c>
      <c r="Z583" t="s">
        <v>962</v>
      </c>
      <c r="AA583" t="s">
        <v>2360</v>
      </c>
      <c r="AB583" t="s">
        <v>3203</v>
      </c>
      <c r="AD583" t="s">
        <v>81</v>
      </c>
      <c r="AM583">
        <v>6047134599</v>
      </c>
      <c r="AN583">
        <v>6047134679</v>
      </c>
      <c r="AO583" t="s">
        <v>3546</v>
      </c>
      <c r="AR583" t="s">
        <v>3118</v>
      </c>
      <c r="AS583" t="s">
        <v>3119</v>
      </c>
      <c r="AW583" t="s">
        <v>3119</v>
      </c>
      <c r="AX583" t="s">
        <v>3119</v>
      </c>
      <c r="AY583" t="s">
        <v>3119</v>
      </c>
      <c r="AZ583" t="s">
        <v>3119</v>
      </c>
      <c r="BA583" t="s">
        <v>3119</v>
      </c>
      <c r="BB583" t="s">
        <v>3119</v>
      </c>
      <c r="BC583" t="s">
        <v>3119</v>
      </c>
      <c r="BD583" t="s">
        <v>3118</v>
      </c>
      <c r="BE583" t="s">
        <v>3118</v>
      </c>
      <c r="BF583" t="s">
        <v>3118</v>
      </c>
      <c r="BG583" t="s">
        <v>3118</v>
      </c>
      <c r="BH583" t="s">
        <v>3118</v>
      </c>
      <c r="BI583" t="str">
        <f t="shared" si="48"/>
        <v>Yes</v>
      </c>
      <c r="BJ583" t="str">
        <f t="shared" si="49"/>
        <v>Yes</v>
      </c>
      <c r="BK583" t="str">
        <f t="shared" si="50"/>
        <v>No</v>
      </c>
    </row>
    <row r="584" spans="16:63" x14ac:dyDescent="0.25">
      <c r="P584" t="str">
        <f t="shared" si="46"/>
        <v>039Public School40</v>
      </c>
      <c r="Q584">
        <f t="shared" si="47"/>
        <v>40</v>
      </c>
      <c r="R584" s="179" t="s">
        <v>130</v>
      </c>
      <c r="S584" s="179" t="s">
        <v>6121</v>
      </c>
      <c r="T584" t="s">
        <v>1401</v>
      </c>
      <c r="U584" t="s">
        <v>6122</v>
      </c>
      <c r="V584" t="s">
        <v>4252</v>
      </c>
      <c r="W584" t="s">
        <v>4152</v>
      </c>
      <c r="X584" t="s">
        <v>6123</v>
      </c>
      <c r="Z584" t="s">
        <v>2543</v>
      </c>
      <c r="AA584" t="s">
        <v>2966</v>
      </c>
      <c r="AB584" t="s">
        <v>3203</v>
      </c>
      <c r="AD584" t="s">
        <v>81</v>
      </c>
      <c r="AM584">
        <v>6047135464</v>
      </c>
      <c r="AN584">
        <v>6047135466</v>
      </c>
      <c r="AO584" t="s">
        <v>3552</v>
      </c>
      <c r="AR584" t="s">
        <v>3118</v>
      </c>
      <c r="AS584" t="s">
        <v>3119</v>
      </c>
      <c r="AW584" t="s">
        <v>3119</v>
      </c>
      <c r="AX584" t="s">
        <v>3119</v>
      </c>
      <c r="AY584" t="s">
        <v>3119</v>
      </c>
      <c r="AZ584" t="s">
        <v>3119</v>
      </c>
      <c r="BA584" t="s">
        <v>3119</v>
      </c>
      <c r="BB584" t="s">
        <v>3119</v>
      </c>
      <c r="BC584" t="s">
        <v>3119</v>
      </c>
      <c r="BD584" t="s">
        <v>3118</v>
      </c>
      <c r="BE584" t="s">
        <v>3118</v>
      </c>
      <c r="BF584" t="s">
        <v>3118</v>
      </c>
      <c r="BG584" t="s">
        <v>3118</v>
      </c>
      <c r="BH584" t="s">
        <v>3118</v>
      </c>
      <c r="BI584" t="str">
        <f t="shared" si="48"/>
        <v>Yes</v>
      </c>
      <c r="BJ584" t="str">
        <f t="shared" si="49"/>
        <v>Yes</v>
      </c>
      <c r="BK584" t="str">
        <f t="shared" si="50"/>
        <v>No</v>
      </c>
    </row>
    <row r="585" spans="16:63" x14ac:dyDescent="0.25">
      <c r="P585" t="str">
        <f t="shared" si="46"/>
        <v>039Public School41</v>
      </c>
      <c r="Q585">
        <f t="shared" si="47"/>
        <v>41</v>
      </c>
      <c r="R585" s="179" t="s">
        <v>130</v>
      </c>
      <c r="S585" s="179" t="s">
        <v>6124</v>
      </c>
      <c r="T585" t="s">
        <v>1538</v>
      </c>
      <c r="U585" t="s">
        <v>6125</v>
      </c>
      <c r="V585" t="s">
        <v>4252</v>
      </c>
      <c r="W585" t="s">
        <v>4152</v>
      </c>
      <c r="X585" t="s">
        <v>6126</v>
      </c>
      <c r="Z585" t="s">
        <v>2400</v>
      </c>
      <c r="AA585" t="s">
        <v>9031</v>
      </c>
      <c r="AB585" t="s">
        <v>3203</v>
      </c>
      <c r="AD585" t="s">
        <v>81</v>
      </c>
      <c r="AM585">
        <v>6047134946</v>
      </c>
      <c r="AN585">
        <v>6047134948</v>
      </c>
      <c r="AO585" t="s">
        <v>9320</v>
      </c>
      <c r="AR585" t="s">
        <v>3118</v>
      </c>
      <c r="AS585" t="s">
        <v>3119</v>
      </c>
      <c r="AW585" t="s">
        <v>3119</v>
      </c>
      <c r="AX585" t="s">
        <v>3119</v>
      </c>
      <c r="AY585" t="s">
        <v>3119</v>
      </c>
      <c r="AZ585" t="s">
        <v>3119</v>
      </c>
      <c r="BA585" t="s">
        <v>3119</v>
      </c>
      <c r="BB585" t="s">
        <v>3119</v>
      </c>
      <c r="BC585" t="s">
        <v>3119</v>
      </c>
      <c r="BD585" t="s">
        <v>3118</v>
      </c>
      <c r="BE585" t="s">
        <v>3118</v>
      </c>
      <c r="BF585" t="s">
        <v>3118</v>
      </c>
      <c r="BG585" t="s">
        <v>3118</v>
      </c>
      <c r="BH585" t="s">
        <v>3118</v>
      </c>
      <c r="BI585" t="str">
        <f t="shared" si="48"/>
        <v>Yes</v>
      </c>
      <c r="BJ585" t="str">
        <f t="shared" si="49"/>
        <v>Yes</v>
      </c>
      <c r="BK585" t="str">
        <f t="shared" si="50"/>
        <v>No</v>
      </c>
    </row>
    <row r="586" spans="16:63" x14ac:dyDescent="0.25">
      <c r="P586" t="str">
        <f t="shared" si="46"/>
        <v>039Public School42</v>
      </c>
      <c r="Q586">
        <f t="shared" si="47"/>
        <v>42</v>
      </c>
      <c r="R586" s="179" t="s">
        <v>130</v>
      </c>
      <c r="S586" s="179" t="s">
        <v>6127</v>
      </c>
      <c r="T586" t="s">
        <v>1088</v>
      </c>
      <c r="U586" t="s">
        <v>6128</v>
      </c>
      <c r="V586" t="s">
        <v>4252</v>
      </c>
      <c r="W586" t="s">
        <v>4152</v>
      </c>
      <c r="X586" t="s">
        <v>6129</v>
      </c>
      <c r="Z586" t="s">
        <v>9032</v>
      </c>
      <c r="AA586" t="s">
        <v>9033</v>
      </c>
      <c r="AB586" t="s">
        <v>3203</v>
      </c>
      <c r="AD586" t="s">
        <v>81</v>
      </c>
      <c r="AM586">
        <v>6047134585</v>
      </c>
      <c r="AN586">
        <v>6047134587</v>
      </c>
      <c r="AO586" t="s">
        <v>9321</v>
      </c>
      <c r="AR586" t="s">
        <v>3118</v>
      </c>
      <c r="AS586" t="s">
        <v>3119</v>
      </c>
      <c r="AW586" t="s">
        <v>3119</v>
      </c>
      <c r="AX586" t="s">
        <v>3119</v>
      </c>
      <c r="AY586" t="s">
        <v>3119</v>
      </c>
      <c r="AZ586" t="s">
        <v>3119</v>
      </c>
      <c r="BA586" t="s">
        <v>3119</v>
      </c>
      <c r="BB586" t="s">
        <v>3119</v>
      </c>
      <c r="BC586" t="s">
        <v>3119</v>
      </c>
      <c r="BD586" t="s">
        <v>3118</v>
      </c>
      <c r="BE586" t="s">
        <v>3118</v>
      </c>
      <c r="BF586" t="s">
        <v>3118</v>
      </c>
      <c r="BG586" t="s">
        <v>3118</v>
      </c>
      <c r="BH586" t="s">
        <v>3118</v>
      </c>
      <c r="BI586" t="str">
        <f t="shared" si="48"/>
        <v>Yes</v>
      </c>
      <c r="BJ586" t="str">
        <f t="shared" si="49"/>
        <v>Yes</v>
      </c>
      <c r="BK586" t="str">
        <f t="shared" si="50"/>
        <v>No</v>
      </c>
    </row>
    <row r="587" spans="16:63" x14ac:dyDescent="0.25">
      <c r="P587" t="str">
        <f t="shared" si="46"/>
        <v>039Public School43</v>
      </c>
      <c r="Q587">
        <f t="shared" si="47"/>
        <v>43</v>
      </c>
      <c r="R587" s="179" t="s">
        <v>130</v>
      </c>
      <c r="S587" s="179" t="s">
        <v>6130</v>
      </c>
      <c r="T587" t="s">
        <v>757</v>
      </c>
      <c r="U587" t="s">
        <v>6131</v>
      </c>
      <c r="V587" t="s">
        <v>4252</v>
      </c>
      <c r="W587" t="s">
        <v>4152</v>
      </c>
      <c r="X587" t="s">
        <v>6132</v>
      </c>
      <c r="Z587" t="s">
        <v>341</v>
      </c>
      <c r="AA587" t="s">
        <v>1969</v>
      </c>
      <c r="AB587" t="s">
        <v>3203</v>
      </c>
      <c r="AD587" t="s">
        <v>81</v>
      </c>
      <c r="AM587">
        <v>6047134941</v>
      </c>
      <c r="AN587">
        <v>6047134943</v>
      </c>
      <c r="AO587" t="s">
        <v>3553</v>
      </c>
      <c r="AR587" t="s">
        <v>3118</v>
      </c>
      <c r="AS587" t="s">
        <v>3119</v>
      </c>
      <c r="AW587" t="s">
        <v>3119</v>
      </c>
      <c r="AX587" t="s">
        <v>3119</v>
      </c>
      <c r="AY587" t="s">
        <v>3119</v>
      </c>
      <c r="AZ587" t="s">
        <v>3119</v>
      </c>
      <c r="BA587" t="s">
        <v>3119</v>
      </c>
      <c r="BB587" t="s">
        <v>3119</v>
      </c>
      <c r="BC587" t="s">
        <v>3119</v>
      </c>
      <c r="BD587" t="s">
        <v>3118</v>
      </c>
      <c r="BE587" t="s">
        <v>3118</v>
      </c>
      <c r="BF587" t="s">
        <v>3118</v>
      </c>
      <c r="BG587" t="s">
        <v>3118</v>
      </c>
      <c r="BH587" t="s">
        <v>3118</v>
      </c>
      <c r="BI587" t="str">
        <f t="shared" si="48"/>
        <v>Yes</v>
      </c>
      <c r="BJ587" t="str">
        <f t="shared" si="49"/>
        <v>Yes</v>
      </c>
      <c r="BK587" t="str">
        <f t="shared" si="50"/>
        <v>No</v>
      </c>
    </row>
    <row r="588" spans="16:63" x14ac:dyDescent="0.25">
      <c r="P588" t="str">
        <f t="shared" si="46"/>
        <v>039Public School44</v>
      </c>
      <c r="Q588">
        <f t="shared" si="47"/>
        <v>44</v>
      </c>
      <c r="R588" s="179" t="s">
        <v>130</v>
      </c>
      <c r="S588" s="179" t="s">
        <v>6133</v>
      </c>
      <c r="T588" t="s">
        <v>839</v>
      </c>
      <c r="U588" t="s">
        <v>6134</v>
      </c>
      <c r="V588" t="s">
        <v>4252</v>
      </c>
      <c r="W588" t="s">
        <v>4152</v>
      </c>
      <c r="X588" t="s">
        <v>6135</v>
      </c>
      <c r="Z588" t="s">
        <v>313</v>
      </c>
      <c r="AA588" t="s">
        <v>2697</v>
      </c>
      <c r="AB588" t="s">
        <v>3203</v>
      </c>
      <c r="AD588" t="s">
        <v>81</v>
      </c>
      <c r="AM588">
        <v>6047134826</v>
      </c>
      <c r="AN588">
        <v>6047134914</v>
      </c>
      <c r="AO588" t="s">
        <v>3554</v>
      </c>
      <c r="AR588" t="s">
        <v>3118</v>
      </c>
      <c r="AS588" t="s">
        <v>3119</v>
      </c>
      <c r="AW588" t="s">
        <v>3119</v>
      </c>
      <c r="AX588" t="s">
        <v>3119</v>
      </c>
      <c r="AY588" t="s">
        <v>3119</v>
      </c>
      <c r="AZ588" t="s">
        <v>3119</v>
      </c>
      <c r="BA588" t="s">
        <v>3119</v>
      </c>
      <c r="BB588" t="s">
        <v>3119</v>
      </c>
      <c r="BC588" t="s">
        <v>3119</v>
      </c>
      <c r="BD588" t="s">
        <v>3118</v>
      </c>
      <c r="BE588" t="s">
        <v>3118</v>
      </c>
      <c r="BF588" t="s">
        <v>3118</v>
      </c>
      <c r="BG588" t="s">
        <v>3118</v>
      </c>
      <c r="BH588" t="s">
        <v>3118</v>
      </c>
      <c r="BI588" t="str">
        <f t="shared" si="48"/>
        <v>Yes</v>
      </c>
      <c r="BJ588" t="str">
        <f t="shared" si="49"/>
        <v>Yes</v>
      </c>
      <c r="BK588" t="str">
        <f t="shared" si="50"/>
        <v>No</v>
      </c>
    </row>
    <row r="589" spans="16:63" x14ac:dyDescent="0.25">
      <c r="P589" t="str">
        <f t="shared" si="46"/>
        <v>039Public School45</v>
      </c>
      <c r="Q589">
        <f t="shared" si="47"/>
        <v>45</v>
      </c>
      <c r="R589" s="179" t="s">
        <v>130</v>
      </c>
      <c r="S589" s="179" t="s">
        <v>6136</v>
      </c>
      <c r="T589" t="s">
        <v>1146</v>
      </c>
      <c r="U589" t="s">
        <v>6137</v>
      </c>
      <c r="V589" t="s">
        <v>4252</v>
      </c>
      <c r="W589" t="s">
        <v>4152</v>
      </c>
      <c r="X589" t="s">
        <v>6138</v>
      </c>
      <c r="Z589" t="s">
        <v>121</v>
      </c>
      <c r="AA589" t="s">
        <v>1878</v>
      </c>
      <c r="AB589" t="s">
        <v>3203</v>
      </c>
      <c r="AD589" t="s">
        <v>81</v>
      </c>
      <c r="AM589">
        <v>6047134595</v>
      </c>
      <c r="AN589">
        <v>6047134597</v>
      </c>
      <c r="AO589" t="s">
        <v>3545</v>
      </c>
      <c r="AR589" t="s">
        <v>3118</v>
      </c>
      <c r="AS589" t="s">
        <v>3119</v>
      </c>
      <c r="AW589" t="s">
        <v>3119</v>
      </c>
      <c r="AX589" t="s">
        <v>3119</v>
      </c>
      <c r="AY589" t="s">
        <v>3119</v>
      </c>
      <c r="AZ589" t="s">
        <v>3119</v>
      </c>
      <c r="BA589" t="s">
        <v>3119</v>
      </c>
      <c r="BB589" t="s">
        <v>3119</v>
      </c>
      <c r="BC589" t="s">
        <v>3119</v>
      </c>
      <c r="BD589" t="s">
        <v>3118</v>
      </c>
      <c r="BE589" t="s">
        <v>3118</v>
      </c>
      <c r="BF589" t="s">
        <v>3118</v>
      </c>
      <c r="BG589" t="s">
        <v>3118</v>
      </c>
      <c r="BH589" t="s">
        <v>3118</v>
      </c>
      <c r="BI589" t="str">
        <f t="shared" si="48"/>
        <v>Yes</v>
      </c>
      <c r="BJ589" t="str">
        <f t="shared" si="49"/>
        <v>Yes</v>
      </c>
      <c r="BK589" t="str">
        <f t="shared" si="50"/>
        <v>No</v>
      </c>
    </row>
    <row r="590" spans="16:63" x14ac:dyDescent="0.25">
      <c r="P590" t="str">
        <f t="shared" si="46"/>
        <v>039Public School46</v>
      </c>
      <c r="Q590">
        <f t="shared" si="47"/>
        <v>46</v>
      </c>
      <c r="R590" s="179" t="s">
        <v>130</v>
      </c>
      <c r="S590" s="179" t="s">
        <v>6139</v>
      </c>
      <c r="T590" t="s">
        <v>1152</v>
      </c>
      <c r="U590" t="s">
        <v>6140</v>
      </c>
      <c r="V590" t="s">
        <v>4252</v>
      </c>
      <c r="W590" t="s">
        <v>4152</v>
      </c>
      <c r="X590" t="s">
        <v>6141</v>
      </c>
      <c r="Z590" t="s">
        <v>281</v>
      </c>
      <c r="AA590" t="s">
        <v>1877</v>
      </c>
      <c r="AB590" t="s">
        <v>3203</v>
      </c>
      <c r="AD590" t="s">
        <v>81</v>
      </c>
      <c r="AM590">
        <v>6047135426</v>
      </c>
      <c r="AN590">
        <v>6047135428</v>
      </c>
      <c r="AO590" t="s">
        <v>3555</v>
      </c>
      <c r="AR590" t="s">
        <v>3118</v>
      </c>
      <c r="AS590" t="s">
        <v>3119</v>
      </c>
      <c r="AW590" t="s">
        <v>3119</v>
      </c>
      <c r="AX590" t="s">
        <v>3119</v>
      </c>
      <c r="AY590" t="s">
        <v>3119</v>
      </c>
      <c r="AZ590" t="s">
        <v>3119</v>
      </c>
      <c r="BA590" t="s">
        <v>3119</v>
      </c>
      <c r="BB590" t="s">
        <v>3119</v>
      </c>
      <c r="BC590" t="s">
        <v>3119</v>
      </c>
      <c r="BD590" t="s">
        <v>3118</v>
      </c>
      <c r="BE590" t="s">
        <v>3118</v>
      </c>
      <c r="BF590" t="s">
        <v>3118</v>
      </c>
      <c r="BG590" t="s">
        <v>3118</v>
      </c>
      <c r="BH590" t="s">
        <v>3118</v>
      </c>
      <c r="BI590" t="str">
        <f t="shared" si="48"/>
        <v>Yes</v>
      </c>
      <c r="BJ590" t="str">
        <f t="shared" si="49"/>
        <v>Yes</v>
      </c>
      <c r="BK590" t="str">
        <f t="shared" si="50"/>
        <v>No</v>
      </c>
    </row>
    <row r="591" spans="16:63" x14ac:dyDescent="0.25">
      <c r="P591" t="str">
        <f t="shared" si="46"/>
        <v>039Public School47</v>
      </c>
      <c r="Q591">
        <f t="shared" si="47"/>
        <v>47</v>
      </c>
      <c r="R591" s="179" t="s">
        <v>130</v>
      </c>
      <c r="S591" s="179" t="s">
        <v>6142</v>
      </c>
      <c r="T591" t="s">
        <v>8713</v>
      </c>
      <c r="U591" t="s">
        <v>6143</v>
      </c>
      <c r="V591" t="s">
        <v>4252</v>
      </c>
      <c r="W591" t="s">
        <v>4152</v>
      </c>
      <c r="X591" t="s">
        <v>6144</v>
      </c>
      <c r="Z591" t="s">
        <v>2035</v>
      </c>
      <c r="AA591" t="s">
        <v>2412</v>
      </c>
      <c r="AB591" t="s">
        <v>3203</v>
      </c>
      <c r="AD591" t="s">
        <v>81</v>
      </c>
      <c r="AM591">
        <v>6047134971</v>
      </c>
      <c r="AN591">
        <v>6047134792</v>
      </c>
      <c r="AO591" t="s">
        <v>3582</v>
      </c>
      <c r="AR591" t="s">
        <v>3118</v>
      </c>
      <c r="AS591" t="s">
        <v>3119</v>
      </c>
      <c r="AW591" t="s">
        <v>3119</v>
      </c>
      <c r="AX591" t="s">
        <v>3119</v>
      </c>
      <c r="AY591" t="s">
        <v>3119</v>
      </c>
      <c r="AZ591" t="s">
        <v>3119</v>
      </c>
      <c r="BA591" t="s">
        <v>3119</v>
      </c>
      <c r="BB591" t="s">
        <v>3119</v>
      </c>
      <c r="BC591" t="s">
        <v>3119</v>
      </c>
      <c r="BD591" t="s">
        <v>3118</v>
      </c>
      <c r="BE591" t="s">
        <v>3118</v>
      </c>
      <c r="BF591" t="s">
        <v>3118</v>
      </c>
      <c r="BG591" t="s">
        <v>3118</v>
      </c>
      <c r="BH591" t="s">
        <v>3118</v>
      </c>
      <c r="BI591" t="str">
        <f t="shared" si="48"/>
        <v>Yes</v>
      </c>
      <c r="BJ591" t="str">
        <f t="shared" si="49"/>
        <v>Yes</v>
      </c>
      <c r="BK591" t="str">
        <f t="shared" si="50"/>
        <v>No</v>
      </c>
    </row>
    <row r="592" spans="16:63" x14ac:dyDescent="0.25">
      <c r="P592" t="str">
        <f t="shared" si="46"/>
        <v>039Public School48</v>
      </c>
      <c r="Q592">
        <f t="shared" si="47"/>
        <v>48</v>
      </c>
      <c r="R592" s="179" t="s">
        <v>130</v>
      </c>
      <c r="S592" s="179" t="s">
        <v>6145</v>
      </c>
      <c r="T592" t="s">
        <v>1551</v>
      </c>
      <c r="U592" t="s">
        <v>6146</v>
      </c>
      <c r="V592" t="s">
        <v>4252</v>
      </c>
      <c r="W592" t="s">
        <v>4152</v>
      </c>
      <c r="X592" t="s">
        <v>6147</v>
      </c>
      <c r="Z592" t="s">
        <v>2967</v>
      </c>
      <c r="AA592" t="s">
        <v>3557</v>
      </c>
      <c r="AB592" t="s">
        <v>3203</v>
      </c>
      <c r="AD592" t="s">
        <v>81</v>
      </c>
      <c r="AM592">
        <v>6047134844</v>
      </c>
      <c r="AN592">
        <v>6047134846</v>
      </c>
      <c r="AO592" t="s">
        <v>3558</v>
      </c>
      <c r="AR592" t="s">
        <v>3118</v>
      </c>
      <c r="AS592" t="s">
        <v>3119</v>
      </c>
      <c r="AW592" t="s">
        <v>3119</v>
      </c>
      <c r="AX592" t="s">
        <v>3119</v>
      </c>
      <c r="AY592" t="s">
        <v>3119</v>
      </c>
      <c r="AZ592" t="s">
        <v>3119</v>
      </c>
      <c r="BA592" t="s">
        <v>3119</v>
      </c>
      <c r="BB592" t="s">
        <v>3119</v>
      </c>
      <c r="BC592" t="s">
        <v>3119</v>
      </c>
      <c r="BD592" t="s">
        <v>3118</v>
      </c>
      <c r="BE592" t="s">
        <v>3118</v>
      </c>
      <c r="BF592" t="s">
        <v>3118</v>
      </c>
      <c r="BG592" t="s">
        <v>3118</v>
      </c>
      <c r="BH592" t="s">
        <v>3118</v>
      </c>
      <c r="BI592" t="str">
        <f t="shared" si="48"/>
        <v>Yes</v>
      </c>
      <c r="BJ592" t="str">
        <f t="shared" si="49"/>
        <v>Yes</v>
      </c>
      <c r="BK592" t="str">
        <f t="shared" si="50"/>
        <v>No</v>
      </c>
    </row>
    <row r="593" spans="16:63" x14ac:dyDescent="0.25">
      <c r="P593" t="str">
        <f t="shared" si="46"/>
        <v>039Public School49</v>
      </c>
      <c r="Q593">
        <f t="shared" si="47"/>
        <v>49</v>
      </c>
      <c r="R593" s="179" t="s">
        <v>130</v>
      </c>
      <c r="S593" s="179" t="s">
        <v>6148</v>
      </c>
      <c r="T593" t="s">
        <v>1635</v>
      </c>
      <c r="U593" t="s">
        <v>6149</v>
      </c>
      <c r="V593" t="s">
        <v>4252</v>
      </c>
      <c r="W593" t="s">
        <v>4152</v>
      </c>
      <c r="X593" t="s">
        <v>6150</v>
      </c>
      <c r="Z593" t="s">
        <v>1082</v>
      </c>
      <c r="AA593" t="s">
        <v>478</v>
      </c>
      <c r="AB593" t="s">
        <v>3203</v>
      </c>
      <c r="AD593" t="s">
        <v>81</v>
      </c>
      <c r="AM593">
        <v>6047135390</v>
      </c>
      <c r="AN593">
        <v>6047135383</v>
      </c>
      <c r="AO593" t="s">
        <v>3559</v>
      </c>
      <c r="AR593" t="s">
        <v>3118</v>
      </c>
      <c r="AS593" t="s">
        <v>3119</v>
      </c>
      <c r="AW593" t="s">
        <v>3119</v>
      </c>
      <c r="AX593" t="s">
        <v>3119</v>
      </c>
      <c r="AY593" t="s">
        <v>3119</v>
      </c>
      <c r="AZ593" t="s">
        <v>3119</v>
      </c>
      <c r="BA593" t="s">
        <v>3119</v>
      </c>
      <c r="BB593" t="s">
        <v>3119</v>
      </c>
      <c r="BC593" t="s">
        <v>3119</v>
      </c>
      <c r="BD593" t="s">
        <v>3118</v>
      </c>
      <c r="BE593" t="s">
        <v>3118</v>
      </c>
      <c r="BF593" t="s">
        <v>3118</v>
      </c>
      <c r="BG593" t="s">
        <v>3118</v>
      </c>
      <c r="BH593" t="s">
        <v>3118</v>
      </c>
      <c r="BI593" t="str">
        <f t="shared" si="48"/>
        <v>Yes</v>
      </c>
      <c r="BJ593" t="str">
        <f t="shared" si="49"/>
        <v>Yes</v>
      </c>
      <c r="BK593" t="str">
        <f t="shared" si="50"/>
        <v>No</v>
      </c>
    </row>
    <row r="594" spans="16:63" x14ac:dyDescent="0.25">
      <c r="P594" t="str">
        <f t="shared" si="46"/>
        <v>039Public School50</v>
      </c>
      <c r="Q594">
        <f t="shared" si="47"/>
        <v>50</v>
      </c>
      <c r="R594" s="179" t="s">
        <v>130</v>
      </c>
      <c r="S594" s="179" t="s">
        <v>6151</v>
      </c>
      <c r="T594" t="s">
        <v>793</v>
      </c>
      <c r="U594" t="s">
        <v>6152</v>
      </c>
      <c r="V594" t="s">
        <v>4252</v>
      </c>
      <c r="W594" t="s">
        <v>4152</v>
      </c>
      <c r="X594" t="s">
        <v>6153</v>
      </c>
      <c r="Z594" t="s">
        <v>251</v>
      </c>
      <c r="AA594" t="s">
        <v>9034</v>
      </c>
      <c r="AB594" t="s">
        <v>3203</v>
      </c>
      <c r="AD594" t="s">
        <v>81</v>
      </c>
      <c r="AM594">
        <v>6047135290</v>
      </c>
      <c r="AN594">
        <v>6047135292</v>
      </c>
      <c r="AO594" t="s">
        <v>9322</v>
      </c>
      <c r="AR594" t="s">
        <v>3118</v>
      </c>
      <c r="AS594" t="s">
        <v>3119</v>
      </c>
      <c r="AW594" t="s">
        <v>3119</v>
      </c>
      <c r="AX594" t="s">
        <v>3119</v>
      </c>
      <c r="AY594" t="s">
        <v>3119</v>
      </c>
      <c r="AZ594" t="s">
        <v>3119</v>
      </c>
      <c r="BA594" t="s">
        <v>3119</v>
      </c>
      <c r="BB594" t="s">
        <v>3119</v>
      </c>
      <c r="BC594" t="s">
        <v>3119</v>
      </c>
      <c r="BD594" t="s">
        <v>3118</v>
      </c>
      <c r="BE594" t="s">
        <v>3118</v>
      </c>
      <c r="BF594" t="s">
        <v>3118</v>
      </c>
      <c r="BG594" t="s">
        <v>3118</v>
      </c>
      <c r="BH594" t="s">
        <v>3118</v>
      </c>
      <c r="BI594" t="str">
        <f t="shared" si="48"/>
        <v>Yes</v>
      </c>
      <c r="BJ594" t="str">
        <f t="shared" si="49"/>
        <v>Yes</v>
      </c>
      <c r="BK594" t="str">
        <f t="shared" si="50"/>
        <v>No</v>
      </c>
    </row>
    <row r="595" spans="16:63" x14ac:dyDescent="0.25">
      <c r="P595" t="str">
        <f t="shared" si="46"/>
        <v>039Public School51</v>
      </c>
      <c r="Q595">
        <f t="shared" si="47"/>
        <v>51</v>
      </c>
      <c r="R595" s="179" t="s">
        <v>130</v>
      </c>
      <c r="S595" s="179" t="s">
        <v>6154</v>
      </c>
      <c r="T595" t="s">
        <v>837</v>
      </c>
      <c r="U595" t="s">
        <v>6155</v>
      </c>
      <c r="V595" t="s">
        <v>4252</v>
      </c>
      <c r="W595" t="s">
        <v>4152</v>
      </c>
      <c r="X595" t="s">
        <v>6156</v>
      </c>
      <c r="Z595" t="s">
        <v>2691</v>
      </c>
      <c r="AA595" t="s">
        <v>830</v>
      </c>
      <c r="AB595" t="s">
        <v>3203</v>
      </c>
      <c r="AD595" t="s">
        <v>81</v>
      </c>
      <c r="AM595">
        <v>6047135403</v>
      </c>
      <c r="AN595">
        <v>6047135405</v>
      </c>
      <c r="AO595" t="s">
        <v>3560</v>
      </c>
      <c r="AR595" t="s">
        <v>3118</v>
      </c>
      <c r="AS595" t="s">
        <v>3119</v>
      </c>
      <c r="AW595" t="s">
        <v>3119</v>
      </c>
      <c r="AX595" t="s">
        <v>3119</v>
      </c>
      <c r="AY595" t="s">
        <v>3119</v>
      </c>
      <c r="AZ595" t="s">
        <v>3119</v>
      </c>
      <c r="BA595" t="s">
        <v>3119</v>
      </c>
      <c r="BB595" t="s">
        <v>3119</v>
      </c>
      <c r="BC595" t="s">
        <v>3119</v>
      </c>
      <c r="BD595" t="s">
        <v>3118</v>
      </c>
      <c r="BE595" t="s">
        <v>3118</v>
      </c>
      <c r="BF595" t="s">
        <v>3118</v>
      </c>
      <c r="BG595" t="s">
        <v>3118</v>
      </c>
      <c r="BH595" t="s">
        <v>3118</v>
      </c>
      <c r="BI595" t="str">
        <f t="shared" si="48"/>
        <v>Yes</v>
      </c>
      <c r="BJ595" t="str">
        <f t="shared" si="49"/>
        <v>Yes</v>
      </c>
      <c r="BK595" t="str">
        <f t="shared" si="50"/>
        <v>No</v>
      </c>
    </row>
    <row r="596" spans="16:63" x14ac:dyDescent="0.25">
      <c r="P596" t="str">
        <f t="shared" si="46"/>
        <v>039Public School52</v>
      </c>
      <c r="Q596">
        <f t="shared" si="47"/>
        <v>52</v>
      </c>
      <c r="R596" s="179" t="s">
        <v>130</v>
      </c>
      <c r="S596" s="179" t="s">
        <v>6157</v>
      </c>
      <c r="T596" t="s">
        <v>945</v>
      </c>
      <c r="U596" t="s">
        <v>8714</v>
      </c>
      <c r="V596" t="s">
        <v>4252</v>
      </c>
      <c r="W596" t="s">
        <v>4152</v>
      </c>
      <c r="X596" t="s">
        <v>8715</v>
      </c>
      <c r="Z596" t="s">
        <v>2692</v>
      </c>
      <c r="AA596" t="s">
        <v>2693</v>
      </c>
      <c r="AB596" t="s">
        <v>3203</v>
      </c>
      <c r="AD596" t="s">
        <v>81</v>
      </c>
      <c r="AM596">
        <v>6047135441</v>
      </c>
      <c r="AN596">
        <v>6047135443</v>
      </c>
      <c r="AO596" t="s">
        <v>3561</v>
      </c>
      <c r="AR596" t="s">
        <v>3118</v>
      </c>
      <c r="AS596" t="s">
        <v>3119</v>
      </c>
      <c r="AW596" t="s">
        <v>3119</v>
      </c>
      <c r="AX596" t="s">
        <v>3119</v>
      </c>
      <c r="AY596" t="s">
        <v>3119</v>
      </c>
      <c r="AZ596" t="s">
        <v>3119</v>
      </c>
      <c r="BA596" t="s">
        <v>3119</v>
      </c>
      <c r="BB596" t="s">
        <v>3119</v>
      </c>
      <c r="BC596" t="s">
        <v>3119</v>
      </c>
      <c r="BD596" t="s">
        <v>3118</v>
      </c>
      <c r="BE596" t="s">
        <v>3118</v>
      </c>
      <c r="BF596" t="s">
        <v>3118</v>
      </c>
      <c r="BG596" t="s">
        <v>3118</v>
      </c>
      <c r="BH596" t="s">
        <v>3118</v>
      </c>
      <c r="BI596" t="str">
        <f t="shared" si="48"/>
        <v>Yes</v>
      </c>
      <c r="BJ596" t="str">
        <f t="shared" si="49"/>
        <v>Yes</v>
      </c>
      <c r="BK596" t="str">
        <f t="shared" si="50"/>
        <v>No</v>
      </c>
    </row>
    <row r="597" spans="16:63" x14ac:dyDescent="0.25">
      <c r="P597" t="str">
        <f t="shared" si="46"/>
        <v>039Public School53</v>
      </c>
      <c r="Q597">
        <f t="shared" si="47"/>
        <v>53</v>
      </c>
      <c r="R597" s="179" t="s">
        <v>130</v>
      </c>
      <c r="S597" s="179" t="s">
        <v>6158</v>
      </c>
      <c r="T597" t="s">
        <v>1119</v>
      </c>
      <c r="U597" t="s">
        <v>6159</v>
      </c>
      <c r="V597" t="s">
        <v>4252</v>
      </c>
      <c r="W597" t="s">
        <v>4152</v>
      </c>
      <c r="X597" t="s">
        <v>6160</v>
      </c>
      <c r="Z597" t="s">
        <v>2694</v>
      </c>
      <c r="AA597" t="s">
        <v>755</v>
      </c>
      <c r="AB597" t="s">
        <v>3203</v>
      </c>
      <c r="AD597" t="s">
        <v>81</v>
      </c>
      <c r="AM597">
        <v>6047134996</v>
      </c>
      <c r="AN597">
        <v>6047134998</v>
      </c>
      <c r="AO597" t="s">
        <v>3562</v>
      </c>
      <c r="AR597" t="s">
        <v>3118</v>
      </c>
      <c r="AS597" t="s">
        <v>3119</v>
      </c>
      <c r="AW597" t="s">
        <v>3119</v>
      </c>
      <c r="AX597" t="s">
        <v>3119</v>
      </c>
      <c r="AY597" t="s">
        <v>3119</v>
      </c>
      <c r="AZ597" t="s">
        <v>3119</v>
      </c>
      <c r="BA597" t="s">
        <v>3119</v>
      </c>
      <c r="BB597" t="s">
        <v>3119</v>
      </c>
      <c r="BC597" t="s">
        <v>3119</v>
      </c>
      <c r="BD597" t="s">
        <v>3118</v>
      </c>
      <c r="BE597" t="s">
        <v>3118</v>
      </c>
      <c r="BF597" t="s">
        <v>3118</v>
      </c>
      <c r="BG597" t="s">
        <v>3118</v>
      </c>
      <c r="BH597" t="s">
        <v>3118</v>
      </c>
      <c r="BI597" t="str">
        <f t="shared" si="48"/>
        <v>Yes</v>
      </c>
      <c r="BJ597" t="str">
        <f t="shared" si="49"/>
        <v>Yes</v>
      </c>
      <c r="BK597" t="str">
        <f t="shared" si="50"/>
        <v>No</v>
      </c>
    </row>
    <row r="598" spans="16:63" x14ac:dyDescent="0.25">
      <c r="P598" t="str">
        <f t="shared" si="46"/>
        <v>039Public School54</v>
      </c>
      <c r="Q598">
        <f t="shared" si="47"/>
        <v>54</v>
      </c>
      <c r="R598" s="179" t="s">
        <v>130</v>
      </c>
      <c r="S598" s="179" t="s">
        <v>6161</v>
      </c>
      <c r="T598" t="s">
        <v>1718</v>
      </c>
      <c r="U598" t="s">
        <v>6162</v>
      </c>
      <c r="V598" t="s">
        <v>4252</v>
      </c>
      <c r="W598" t="s">
        <v>4152</v>
      </c>
      <c r="X598" t="s">
        <v>6163</v>
      </c>
      <c r="Z598" t="s">
        <v>155</v>
      </c>
      <c r="AA598" t="s">
        <v>2968</v>
      </c>
      <c r="AB598" t="s">
        <v>3203</v>
      </c>
      <c r="AD598" t="s">
        <v>81</v>
      </c>
      <c r="AM598">
        <v>6047134784</v>
      </c>
      <c r="AN598">
        <v>6047134786</v>
      </c>
      <c r="AO598" t="s">
        <v>3563</v>
      </c>
      <c r="AR598" t="s">
        <v>3118</v>
      </c>
      <c r="AS598" t="s">
        <v>3119</v>
      </c>
      <c r="AW598" t="s">
        <v>3119</v>
      </c>
      <c r="AX598" t="s">
        <v>3119</v>
      </c>
      <c r="AY598" t="s">
        <v>3119</v>
      </c>
      <c r="AZ598" t="s">
        <v>3119</v>
      </c>
      <c r="BA598" t="s">
        <v>3119</v>
      </c>
      <c r="BB598" t="s">
        <v>3119</v>
      </c>
      <c r="BC598" t="s">
        <v>3119</v>
      </c>
      <c r="BD598" t="s">
        <v>3118</v>
      </c>
      <c r="BE598" t="s">
        <v>3118</v>
      </c>
      <c r="BF598" t="s">
        <v>3118</v>
      </c>
      <c r="BG598" t="s">
        <v>3118</v>
      </c>
      <c r="BH598" t="s">
        <v>3118</v>
      </c>
      <c r="BI598" t="str">
        <f t="shared" si="48"/>
        <v>Yes</v>
      </c>
      <c r="BJ598" t="str">
        <f t="shared" si="49"/>
        <v>Yes</v>
      </c>
      <c r="BK598" t="str">
        <f t="shared" si="50"/>
        <v>No</v>
      </c>
    </row>
    <row r="599" spans="16:63" x14ac:dyDescent="0.25">
      <c r="P599" t="str">
        <f t="shared" si="46"/>
        <v>039Public School55</v>
      </c>
      <c r="Q599">
        <f t="shared" si="47"/>
        <v>55</v>
      </c>
      <c r="R599" s="179" t="s">
        <v>130</v>
      </c>
      <c r="S599" s="179" t="s">
        <v>6164</v>
      </c>
      <c r="T599" t="s">
        <v>1358</v>
      </c>
      <c r="U599" t="s">
        <v>6165</v>
      </c>
      <c r="V599" t="s">
        <v>4252</v>
      </c>
      <c r="W599" t="s">
        <v>4152</v>
      </c>
      <c r="X599" t="s">
        <v>6166</v>
      </c>
      <c r="Z599" t="s">
        <v>335</v>
      </c>
      <c r="AA599" t="s">
        <v>2200</v>
      </c>
      <c r="AB599" t="s">
        <v>3203</v>
      </c>
      <c r="AD599" t="s">
        <v>81</v>
      </c>
      <c r="AM599">
        <v>6047134865</v>
      </c>
      <c r="AO599" t="s">
        <v>3564</v>
      </c>
      <c r="AR599" t="s">
        <v>3118</v>
      </c>
      <c r="AS599" t="s">
        <v>3119</v>
      </c>
      <c r="AW599" t="s">
        <v>3119</v>
      </c>
      <c r="AX599" t="s">
        <v>3119</v>
      </c>
      <c r="AY599" t="s">
        <v>3119</v>
      </c>
      <c r="AZ599" t="s">
        <v>3119</v>
      </c>
      <c r="BA599" t="s">
        <v>3119</v>
      </c>
      <c r="BB599" t="s">
        <v>3119</v>
      </c>
      <c r="BC599" t="s">
        <v>3119</v>
      </c>
      <c r="BD599" t="s">
        <v>3118</v>
      </c>
      <c r="BE599" t="s">
        <v>3118</v>
      </c>
      <c r="BF599" t="s">
        <v>3118</v>
      </c>
      <c r="BG599" t="s">
        <v>3118</v>
      </c>
      <c r="BH599" t="s">
        <v>3118</v>
      </c>
      <c r="BI599" t="str">
        <f t="shared" si="48"/>
        <v>Yes</v>
      </c>
      <c r="BJ599" t="str">
        <f t="shared" si="49"/>
        <v>Yes</v>
      </c>
      <c r="BK599" t="str">
        <f t="shared" si="50"/>
        <v>No</v>
      </c>
    </row>
    <row r="600" spans="16:63" x14ac:dyDescent="0.25">
      <c r="P600" t="str">
        <f t="shared" si="46"/>
        <v>039Public School56</v>
      </c>
      <c r="Q600">
        <f t="shared" si="47"/>
        <v>56</v>
      </c>
      <c r="R600" s="179" t="s">
        <v>130</v>
      </c>
      <c r="S600" s="179" t="s">
        <v>6167</v>
      </c>
      <c r="T600" t="s">
        <v>1556</v>
      </c>
      <c r="U600" t="s">
        <v>6168</v>
      </c>
      <c r="V600" t="s">
        <v>4252</v>
      </c>
      <c r="W600" t="s">
        <v>4152</v>
      </c>
      <c r="X600" t="s">
        <v>6169</v>
      </c>
      <c r="Z600" t="s">
        <v>440</v>
      </c>
      <c r="AA600" t="s">
        <v>1760</v>
      </c>
      <c r="AB600" t="s">
        <v>3203</v>
      </c>
      <c r="AD600" t="s">
        <v>81</v>
      </c>
      <c r="AM600">
        <v>6047134965</v>
      </c>
      <c r="AN600">
        <v>6047134967</v>
      </c>
      <c r="AO600" t="s">
        <v>3565</v>
      </c>
      <c r="AR600" t="s">
        <v>3118</v>
      </c>
      <c r="AS600" t="s">
        <v>3119</v>
      </c>
      <c r="AW600" t="s">
        <v>3119</v>
      </c>
      <c r="AX600" t="s">
        <v>3119</v>
      </c>
      <c r="AY600" t="s">
        <v>3119</v>
      </c>
      <c r="AZ600" t="s">
        <v>3119</v>
      </c>
      <c r="BA600" t="s">
        <v>3119</v>
      </c>
      <c r="BB600" t="s">
        <v>3119</v>
      </c>
      <c r="BC600" t="s">
        <v>3119</v>
      </c>
      <c r="BD600" t="s">
        <v>3118</v>
      </c>
      <c r="BE600" t="s">
        <v>3118</v>
      </c>
      <c r="BF600" t="s">
        <v>3118</v>
      </c>
      <c r="BG600" t="s">
        <v>3118</v>
      </c>
      <c r="BH600" t="s">
        <v>3118</v>
      </c>
      <c r="BI600" t="str">
        <f t="shared" si="48"/>
        <v>Yes</v>
      </c>
      <c r="BJ600" t="str">
        <f t="shared" si="49"/>
        <v>Yes</v>
      </c>
      <c r="BK600" t="str">
        <f t="shared" si="50"/>
        <v>No</v>
      </c>
    </row>
    <row r="601" spans="16:63" x14ac:dyDescent="0.25">
      <c r="P601" t="str">
        <f t="shared" si="46"/>
        <v>039Public School57</v>
      </c>
      <c r="Q601">
        <f t="shared" si="47"/>
        <v>57</v>
      </c>
      <c r="R601" s="179" t="s">
        <v>130</v>
      </c>
      <c r="S601" s="179" t="s">
        <v>6170</v>
      </c>
      <c r="T601" t="s">
        <v>484</v>
      </c>
      <c r="U601" t="s">
        <v>6171</v>
      </c>
      <c r="V601" t="s">
        <v>4252</v>
      </c>
      <c r="W601" t="s">
        <v>4152</v>
      </c>
      <c r="X601" t="s">
        <v>6172</v>
      </c>
      <c r="Z601" t="s">
        <v>237</v>
      </c>
      <c r="AA601" t="s">
        <v>1881</v>
      </c>
      <c r="AB601" t="s">
        <v>3203</v>
      </c>
      <c r="AD601" t="s">
        <v>81</v>
      </c>
      <c r="AM601">
        <v>6047134978</v>
      </c>
      <c r="AN601">
        <v>6047134980</v>
      </c>
      <c r="AO601" t="s">
        <v>3585</v>
      </c>
      <c r="AR601" t="s">
        <v>3118</v>
      </c>
      <c r="AS601" t="s">
        <v>3119</v>
      </c>
      <c r="AW601" t="s">
        <v>3119</v>
      </c>
      <c r="AX601" t="s">
        <v>3119</v>
      </c>
      <c r="AY601" t="s">
        <v>3119</v>
      </c>
      <c r="AZ601" t="s">
        <v>3119</v>
      </c>
      <c r="BA601" t="s">
        <v>3119</v>
      </c>
      <c r="BB601" t="s">
        <v>3119</v>
      </c>
      <c r="BC601" t="s">
        <v>3119</v>
      </c>
      <c r="BD601" t="s">
        <v>3118</v>
      </c>
      <c r="BE601" t="s">
        <v>3118</v>
      </c>
      <c r="BF601" t="s">
        <v>3118</v>
      </c>
      <c r="BG601" t="s">
        <v>3118</v>
      </c>
      <c r="BH601" t="s">
        <v>3118</v>
      </c>
      <c r="BI601" t="str">
        <f t="shared" si="48"/>
        <v>Yes</v>
      </c>
      <c r="BJ601" t="str">
        <f t="shared" si="49"/>
        <v>Yes</v>
      </c>
      <c r="BK601" t="str">
        <f t="shared" si="50"/>
        <v>No</v>
      </c>
    </row>
    <row r="602" spans="16:63" x14ac:dyDescent="0.25">
      <c r="P602" t="str">
        <f t="shared" si="46"/>
        <v>039Public School58</v>
      </c>
      <c r="Q602">
        <f t="shared" si="47"/>
        <v>58</v>
      </c>
      <c r="R602" s="179" t="s">
        <v>130</v>
      </c>
      <c r="S602" s="179" t="s">
        <v>6173</v>
      </c>
      <c r="T602" t="s">
        <v>625</v>
      </c>
      <c r="U602" t="s">
        <v>6174</v>
      </c>
      <c r="V602" t="s">
        <v>4252</v>
      </c>
      <c r="W602" t="s">
        <v>4152</v>
      </c>
      <c r="X602" t="s">
        <v>6175</v>
      </c>
      <c r="Z602" t="s">
        <v>437</v>
      </c>
      <c r="AA602" t="s">
        <v>2301</v>
      </c>
      <c r="AB602" t="s">
        <v>3203</v>
      </c>
      <c r="AD602" t="s">
        <v>81</v>
      </c>
      <c r="AM602">
        <v>6047134985</v>
      </c>
      <c r="AN602">
        <v>6047134987</v>
      </c>
      <c r="AO602" t="s">
        <v>3566</v>
      </c>
      <c r="AR602" t="s">
        <v>3118</v>
      </c>
      <c r="AS602" t="s">
        <v>3119</v>
      </c>
      <c r="AW602" t="s">
        <v>3119</v>
      </c>
      <c r="AX602" t="s">
        <v>3119</v>
      </c>
      <c r="AY602" t="s">
        <v>3119</v>
      </c>
      <c r="AZ602" t="s">
        <v>3119</v>
      </c>
      <c r="BA602" t="s">
        <v>3119</v>
      </c>
      <c r="BB602" t="s">
        <v>3119</v>
      </c>
      <c r="BC602" t="s">
        <v>3119</v>
      </c>
      <c r="BD602" t="s">
        <v>3118</v>
      </c>
      <c r="BE602" t="s">
        <v>3118</v>
      </c>
      <c r="BF602" t="s">
        <v>3118</v>
      </c>
      <c r="BG602" t="s">
        <v>3118</v>
      </c>
      <c r="BH602" t="s">
        <v>3118</v>
      </c>
      <c r="BI602" t="str">
        <f t="shared" si="48"/>
        <v>Yes</v>
      </c>
      <c r="BJ602" t="str">
        <f t="shared" si="49"/>
        <v>Yes</v>
      </c>
      <c r="BK602" t="str">
        <f t="shared" si="50"/>
        <v>No</v>
      </c>
    </row>
    <row r="603" spans="16:63" x14ac:dyDescent="0.25">
      <c r="P603" t="str">
        <f t="shared" si="46"/>
        <v>039Public School59</v>
      </c>
      <c r="Q603">
        <f t="shared" si="47"/>
        <v>59</v>
      </c>
      <c r="R603" s="179" t="s">
        <v>130</v>
      </c>
      <c r="S603" s="179" t="s">
        <v>6176</v>
      </c>
      <c r="T603" t="s">
        <v>926</v>
      </c>
      <c r="U603" t="s">
        <v>6177</v>
      </c>
      <c r="V603" t="s">
        <v>4252</v>
      </c>
      <c r="W603" t="s">
        <v>4152</v>
      </c>
      <c r="X603" t="s">
        <v>6178</v>
      </c>
      <c r="Z603" t="s">
        <v>568</v>
      </c>
      <c r="AA603" t="s">
        <v>2542</v>
      </c>
      <c r="AB603" t="s">
        <v>3203</v>
      </c>
      <c r="AD603" t="s">
        <v>81</v>
      </c>
      <c r="AM603">
        <v>6047135507</v>
      </c>
      <c r="AN603">
        <v>6047135509</v>
      </c>
      <c r="AO603" t="s">
        <v>3567</v>
      </c>
      <c r="AR603" t="s">
        <v>3118</v>
      </c>
      <c r="AS603" t="s">
        <v>3119</v>
      </c>
      <c r="AW603" t="s">
        <v>3119</v>
      </c>
      <c r="AX603" t="s">
        <v>3119</v>
      </c>
      <c r="AY603" t="s">
        <v>3119</v>
      </c>
      <c r="AZ603" t="s">
        <v>3119</v>
      </c>
      <c r="BA603" t="s">
        <v>3119</v>
      </c>
      <c r="BB603" t="s">
        <v>3119</v>
      </c>
      <c r="BC603" t="s">
        <v>3119</v>
      </c>
      <c r="BD603" t="s">
        <v>3118</v>
      </c>
      <c r="BE603" t="s">
        <v>3118</v>
      </c>
      <c r="BF603" t="s">
        <v>3118</v>
      </c>
      <c r="BG603" t="s">
        <v>3118</v>
      </c>
      <c r="BH603" t="s">
        <v>3118</v>
      </c>
      <c r="BI603" t="str">
        <f t="shared" si="48"/>
        <v>Yes</v>
      </c>
      <c r="BJ603" t="str">
        <f t="shared" si="49"/>
        <v>Yes</v>
      </c>
      <c r="BK603" t="str">
        <f t="shared" si="50"/>
        <v>No</v>
      </c>
    </row>
    <row r="604" spans="16:63" x14ac:dyDescent="0.25">
      <c r="P604" t="str">
        <f t="shared" si="46"/>
        <v>039Public School60</v>
      </c>
      <c r="Q604">
        <f t="shared" si="47"/>
        <v>60</v>
      </c>
      <c r="R604" s="179" t="s">
        <v>130</v>
      </c>
      <c r="S604" s="179" t="s">
        <v>6179</v>
      </c>
      <c r="T604" t="s">
        <v>1029</v>
      </c>
      <c r="U604" t="s">
        <v>6180</v>
      </c>
      <c r="V604" t="s">
        <v>4252</v>
      </c>
      <c r="W604" t="s">
        <v>4152</v>
      </c>
      <c r="X604" t="s">
        <v>6181</v>
      </c>
      <c r="Z604" t="s">
        <v>2969</v>
      </c>
      <c r="AA604" t="s">
        <v>2970</v>
      </c>
      <c r="AB604" t="s">
        <v>3203</v>
      </c>
      <c r="AD604" t="s">
        <v>81</v>
      </c>
      <c r="AM604">
        <v>6047134666</v>
      </c>
      <c r="AN604">
        <v>6047134668</v>
      </c>
      <c r="AO604" t="s">
        <v>3568</v>
      </c>
      <c r="AR604" t="s">
        <v>3118</v>
      </c>
      <c r="AS604" t="s">
        <v>3119</v>
      </c>
      <c r="AW604" t="s">
        <v>3119</v>
      </c>
      <c r="AX604" t="s">
        <v>3119</v>
      </c>
      <c r="AY604" t="s">
        <v>3119</v>
      </c>
      <c r="AZ604" t="s">
        <v>3119</v>
      </c>
      <c r="BA604" t="s">
        <v>3119</v>
      </c>
      <c r="BB604" t="s">
        <v>3119</v>
      </c>
      <c r="BC604" t="s">
        <v>3119</v>
      </c>
      <c r="BD604" t="s">
        <v>3118</v>
      </c>
      <c r="BE604" t="s">
        <v>3118</v>
      </c>
      <c r="BF604" t="s">
        <v>3118</v>
      </c>
      <c r="BG604" t="s">
        <v>3118</v>
      </c>
      <c r="BH604" t="s">
        <v>3118</v>
      </c>
      <c r="BI604" t="str">
        <f t="shared" si="48"/>
        <v>Yes</v>
      </c>
      <c r="BJ604" t="str">
        <f t="shared" si="49"/>
        <v>Yes</v>
      </c>
      <c r="BK604" t="str">
        <f t="shared" si="50"/>
        <v>No</v>
      </c>
    </row>
    <row r="605" spans="16:63" x14ac:dyDescent="0.25">
      <c r="P605" t="str">
        <f t="shared" si="46"/>
        <v>039Public School61</v>
      </c>
      <c r="Q605">
        <f t="shared" si="47"/>
        <v>61</v>
      </c>
      <c r="R605" s="179" t="s">
        <v>130</v>
      </c>
      <c r="S605" s="179" t="s">
        <v>6182</v>
      </c>
      <c r="T605" t="s">
        <v>995</v>
      </c>
      <c r="U605" t="s">
        <v>6183</v>
      </c>
      <c r="V605" t="s">
        <v>4252</v>
      </c>
      <c r="W605" t="s">
        <v>4152</v>
      </c>
      <c r="X605" t="s">
        <v>6184</v>
      </c>
      <c r="Z605" t="s">
        <v>215</v>
      </c>
      <c r="AA605" t="s">
        <v>2971</v>
      </c>
      <c r="AB605" t="s">
        <v>3203</v>
      </c>
      <c r="AD605" t="s">
        <v>81</v>
      </c>
      <c r="AM605">
        <v>6047134901</v>
      </c>
      <c r="AN605">
        <v>6047134903</v>
      </c>
      <c r="AO605" t="s">
        <v>3569</v>
      </c>
      <c r="AR605" t="s">
        <v>3118</v>
      </c>
      <c r="AS605" t="s">
        <v>3119</v>
      </c>
      <c r="AW605" t="s">
        <v>3119</v>
      </c>
      <c r="AX605" t="s">
        <v>3119</v>
      </c>
      <c r="AY605" t="s">
        <v>3119</v>
      </c>
      <c r="AZ605" t="s">
        <v>3119</v>
      </c>
      <c r="BA605" t="s">
        <v>3119</v>
      </c>
      <c r="BB605" t="s">
        <v>3119</v>
      </c>
      <c r="BC605" t="s">
        <v>3119</v>
      </c>
      <c r="BD605" t="s">
        <v>3118</v>
      </c>
      <c r="BE605" t="s">
        <v>3118</v>
      </c>
      <c r="BF605" t="s">
        <v>3118</v>
      </c>
      <c r="BG605" t="s">
        <v>3118</v>
      </c>
      <c r="BH605" t="s">
        <v>3118</v>
      </c>
      <c r="BI605" t="str">
        <f t="shared" si="48"/>
        <v>Yes</v>
      </c>
      <c r="BJ605" t="str">
        <f t="shared" si="49"/>
        <v>Yes</v>
      </c>
      <c r="BK605" t="str">
        <f t="shared" si="50"/>
        <v>No</v>
      </c>
    </row>
    <row r="606" spans="16:63" x14ac:dyDescent="0.25">
      <c r="P606" t="str">
        <f t="shared" si="46"/>
        <v>039Public School62</v>
      </c>
      <c r="Q606">
        <f t="shared" si="47"/>
        <v>62</v>
      </c>
      <c r="R606" s="179" t="s">
        <v>130</v>
      </c>
      <c r="S606" s="179" t="s">
        <v>6185</v>
      </c>
      <c r="T606" t="s">
        <v>1548</v>
      </c>
      <c r="U606" t="s">
        <v>6186</v>
      </c>
      <c r="V606" t="s">
        <v>4252</v>
      </c>
      <c r="W606" t="s">
        <v>4152</v>
      </c>
      <c r="X606" t="s">
        <v>6187</v>
      </c>
      <c r="Z606" t="s">
        <v>3570</v>
      </c>
      <c r="AA606" t="s">
        <v>3571</v>
      </c>
      <c r="AB606" t="s">
        <v>3203</v>
      </c>
      <c r="AD606" t="s">
        <v>81</v>
      </c>
      <c r="AM606">
        <v>6047134817</v>
      </c>
      <c r="AN606">
        <v>6047134819</v>
      </c>
      <c r="AO606" t="s">
        <v>3572</v>
      </c>
      <c r="AR606" t="s">
        <v>3118</v>
      </c>
      <c r="AS606" t="s">
        <v>3119</v>
      </c>
      <c r="AW606" t="s">
        <v>3119</v>
      </c>
      <c r="AX606" t="s">
        <v>3119</v>
      </c>
      <c r="AY606" t="s">
        <v>3119</v>
      </c>
      <c r="AZ606" t="s">
        <v>3119</v>
      </c>
      <c r="BA606" t="s">
        <v>3119</v>
      </c>
      <c r="BB606" t="s">
        <v>3119</v>
      </c>
      <c r="BC606" t="s">
        <v>3119</v>
      </c>
      <c r="BD606" t="s">
        <v>3118</v>
      </c>
      <c r="BE606" t="s">
        <v>3118</v>
      </c>
      <c r="BF606" t="s">
        <v>3118</v>
      </c>
      <c r="BG606" t="s">
        <v>3118</v>
      </c>
      <c r="BH606" t="s">
        <v>3118</v>
      </c>
      <c r="BI606" t="str">
        <f t="shared" si="48"/>
        <v>Yes</v>
      </c>
      <c r="BJ606" t="str">
        <f t="shared" si="49"/>
        <v>Yes</v>
      </c>
      <c r="BK606" t="str">
        <f t="shared" si="50"/>
        <v>No</v>
      </c>
    </row>
    <row r="607" spans="16:63" x14ac:dyDescent="0.25">
      <c r="P607" t="str">
        <f t="shared" si="46"/>
        <v>039Public School63</v>
      </c>
      <c r="Q607">
        <f t="shared" si="47"/>
        <v>63</v>
      </c>
      <c r="R607" s="179" t="s">
        <v>130</v>
      </c>
      <c r="S607" s="179" t="s">
        <v>6188</v>
      </c>
      <c r="T607" t="s">
        <v>1549</v>
      </c>
      <c r="U607" t="s">
        <v>6189</v>
      </c>
      <c r="V607" t="s">
        <v>4252</v>
      </c>
      <c r="W607" t="s">
        <v>4152</v>
      </c>
      <c r="X607" t="s">
        <v>6190</v>
      </c>
      <c r="Z607" t="s">
        <v>603</v>
      </c>
      <c r="AA607" t="s">
        <v>1879</v>
      </c>
      <c r="AB607" t="s">
        <v>3203</v>
      </c>
      <c r="AD607" t="s">
        <v>81</v>
      </c>
      <c r="AM607">
        <v>6047134709</v>
      </c>
      <c r="AN607">
        <v>6047134711</v>
      </c>
      <c r="AO607" t="s">
        <v>3573</v>
      </c>
      <c r="AR607" t="s">
        <v>3118</v>
      </c>
      <c r="AS607" t="s">
        <v>3119</v>
      </c>
      <c r="AW607" t="s">
        <v>3119</v>
      </c>
      <c r="AX607" t="s">
        <v>3119</v>
      </c>
      <c r="AY607" t="s">
        <v>3119</v>
      </c>
      <c r="AZ607" t="s">
        <v>3119</v>
      </c>
      <c r="BA607" t="s">
        <v>3119</v>
      </c>
      <c r="BB607" t="s">
        <v>3119</v>
      </c>
      <c r="BC607" t="s">
        <v>3119</v>
      </c>
      <c r="BD607" t="s">
        <v>3118</v>
      </c>
      <c r="BE607" t="s">
        <v>3118</v>
      </c>
      <c r="BF607" t="s">
        <v>3118</v>
      </c>
      <c r="BG607" t="s">
        <v>3118</v>
      </c>
      <c r="BH607" t="s">
        <v>3118</v>
      </c>
      <c r="BI607" t="str">
        <f t="shared" si="48"/>
        <v>Yes</v>
      </c>
      <c r="BJ607" t="str">
        <f t="shared" si="49"/>
        <v>Yes</v>
      </c>
      <c r="BK607" t="str">
        <f t="shared" si="50"/>
        <v>No</v>
      </c>
    </row>
    <row r="608" spans="16:63" x14ac:dyDescent="0.25">
      <c r="P608" t="str">
        <f t="shared" si="46"/>
        <v>039Public School64</v>
      </c>
      <c r="Q608">
        <f t="shared" si="47"/>
        <v>64</v>
      </c>
      <c r="R608" s="179" t="s">
        <v>130</v>
      </c>
      <c r="S608" s="179" t="s">
        <v>6191</v>
      </c>
      <c r="T608" t="s">
        <v>1550</v>
      </c>
      <c r="U608" t="s">
        <v>6192</v>
      </c>
      <c r="V608" t="s">
        <v>4252</v>
      </c>
      <c r="W608" t="s">
        <v>4152</v>
      </c>
      <c r="X608" t="s">
        <v>6193</v>
      </c>
      <c r="Z608" t="s">
        <v>2541</v>
      </c>
      <c r="AA608" t="s">
        <v>526</v>
      </c>
      <c r="AB608" t="s">
        <v>3203</v>
      </c>
      <c r="AD608" t="s">
        <v>81</v>
      </c>
      <c r="AM608">
        <v>6047134793</v>
      </c>
      <c r="AN608">
        <v>6047134795</v>
      </c>
      <c r="AO608" t="s">
        <v>3574</v>
      </c>
      <c r="AR608" t="s">
        <v>3118</v>
      </c>
      <c r="AS608" t="s">
        <v>3119</v>
      </c>
      <c r="AW608" t="s">
        <v>3119</v>
      </c>
      <c r="AX608" t="s">
        <v>3119</v>
      </c>
      <c r="AY608" t="s">
        <v>3119</v>
      </c>
      <c r="AZ608" t="s">
        <v>3119</v>
      </c>
      <c r="BA608" t="s">
        <v>3119</v>
      </c>
      <c r="BB608" t="s">
        <v>3119</v>
      </c>
      <c r="BC608" t="s">
        <v>3119</v>
      </c>
      <c r="BD608" t="s">
        <v>3118</v>
      </c>
      <c r="BE608" t="s">
        <v>3118</v>
      </c>
      <c r="BF608" t="s">
        <v>3118</v>
      </c>
      <c r="BG608" t="s">
        <v>3118</v>
      </c>
      <c r="BH608" t="s">
        <v>3118</v>
      </c>
      <c r="BI608" t="str">
        <f t="shared" si="48"/>
        <v>Yes</v>
      </c>
      <c r="BJ608" t="str">
        <f t="shared" si="49"/>
        <v>Yes</v>
      </c>
      <c r="BK608" t="str">
        <f t="shared" si="50"/>
        <v>No</v>
      </c>
    </row>
    <row r="609" spans="16:63" x14ac:dyDescent="0.25">
      <c r="P609" t="str">
        <f t="shared" si="46"/>
        <v>039Public School65</v>
      </c>
      <c r="Q609">
        <f t="shared" si="47"/>
        <v>65</v>
      </c>
      <c r="R609" s="179" t="s">
        <v>130</v>
      </c>
      <c r="S609" s="179" t="s">
        <v>6194</v>
      </c>
      <c r="T609" t="s">
        <v>278</v>
      </c>
      <c r="U609" t="s">
        <v>6195</v>
      </c>
      <c r="V609" t="s">
        <v>4252</v>
      </c>
      <c r="W609" t="s">
        <v>4152</v>
      </c>
      <c r="X609" t="s">
        <v>6196</v>
      </c>
      <c r="Z609" t="s">
        <v>9035</v>
      </c>
      <c r="AA609" t="s">
        <v>9036</v>
      </c>
      <c r="AB609" t="s">
        <v>3203</v>
      </c>
      <c r="AD609" t="s">
        <v>81</v>
      </c>
      <c r="AM609">
        <v>6047135433</v>
      </c>
      <c r="AO609" t="s">
        <v>9323</v>
      </c>
      <c r="AR609" t="s">
        <v>3118</v>
      </c>
      <c r="AS609" t="s">
        <v>3119</v>
      </c>
      <c r="AW609" t="s">
        <v>3119</v>
      </c>
      <c r="AX609" t="s">
        <v>3119</v>
      </c>
      <c r="AY609" t="s">
        <v>3119</v>
      </c>
      <c r="AZ609" t="s">
        <v>3119</v>
      </c>
      <c r="BA609" t="s">
        <v>3119</v>
      </c>
      <c r="BB609" t="s">
        <v>3119</v>
      </c>
      <c r="BC609" t="s">
        <v>3119</v>
      </c>
      <c r="BD609" t="s">
        <v>3118</v>
      </c>
      <c r="BE609" t="s">
        <v>3118</v>
      </c>
      <c r="BF609" t="s">
        <v>3118</v>
      </c>
      <c r="BG609" t="s">
        <v>3118</v>
      </c>
      <c r="BH609" t="s">
        <v>3118</v>
      </c>
      <c r="BI609" t="str">
        <f t="shared" si="48"/>
        <v>Yes</v>
      </c>
      <c r="BJ609" t="str">
        <f t="shared" si="49"/>
        <v>Yes</v>
      </c>
      <c r="BK609" t="str">
        <f t="shared" si="50"/>
        <v>No</v>
      </c>
    </row>
    <row r="610" spans="16:63" x14ac:dyDescent="0.25">
      <c r="P610" t="str">
        <f t="shared" si="46"/>
        <v>039Public School66</v>
      </c>
      <c r="Q610">
        <f t="shared" si="47"/>
        <v>66</v>
      </c>
      <c r="R610" s="179" t="s">
        <v>130</v>
      </c>
      <c r="S610" s="179" t="s">
        <v>6197</v>
      </c>
      <c r="T610" t="s">
        <v>1140</v>
      </c>
      <c r="U610" t="s">
        <v>6198</v>
      </c>
      <c r="V610" t="s">
        <v>4252</v>
      </c>
      <c r="W610" t="s">
        <v>4152</v>
      </c>
      <c r="X610" t="s">
        <v>6199</v>
      </c>
      <c r="Z610" t="s">
        <v>640</v>
      </c>
      <c r="AA610" t="s">
        <v>3575</v>
      </c>
      <c r="AB610" t="s">
        <v>3203</v>
      </c>
      <c r="AD610" t="s">
        <v>81</v>
      </c>
      <c r="AM610">
        <v>6047134605</v>
      </c>
      <c r="AN610">
        <v>6047134607</v>
      </c>
      <c r="AO610" t="s">
        <v>3576</v>
      </c>
      <c r="AR610" t="s">
        <v>3118</v>
      </c>
      <c r="AS610" t="s">
        <v>3119</v>
      </c>
      <c r="AW610" t="s">
        <v>3119</v>
      </c>
      <c r="AX610" t="s">
        <v>3119</v>
      </c>
      <c r="AY610" t="s">
        <v>3119</v>
      </c>
      <c r="AZ610" t="s">
        <v>3119</v>
      </c>
      <c r="BA610" t="s">
        <v>3119</v>
      </c>
      <c r="BB610" t="s">
        <v>3119</v>
      </c>
      <c r="BC610" t="s">
        <v>3119</v>
      </c>
      <c r="BD610" t="s">
        <v>3118</v>
      </c>
      <c r="BE610" t="s">
        <v>3118</v>
      </c>
      <c r="BF610" t="s">
        <v>3118</v>
      </c>
      <c r="BG610" t="s">
        <v>3118</v>
      </c>
      <c r="BH610" t="s">
        <v>3118</v>
      </c>
      <c r="BI610" t="str">
        <f t="shared" si="48"/>
        <v>Yes</v>
      </c>
      <c r="BJ610" t="str">
        <f t="shared" si="49"/>
        <v>Yes</v>
      </c>
      <c r="BK610" t="str">
        <f t="shared" si="50"/>
        <v>No</v>
      </c>
    </row>
    <row r="611" spans="16:63" x14ac:dyDescent="0.25">
      <c r="P611" t="str">
        <f t="shared" si="46"/>
        <v>039Public School67</v>
      </c>
      <c r="Q611">
        <f t="shared" si="47"/>
        <v>67</v>
      </c>
      <c r="R611" s="179" t="s">
        <v>130</v>
      </c>
      <c r="S611" s="179" t="s">
        <v>6200</v>
      </c>
      <c r="T611" t="s">
        <v>1145</v>
      </c>
      <c r="U611" t="s">
        <v>6201</v>
      </c>
      <c r="V611" t="s">
        <v>4252</v>
      </c>
      <c r="W611" t="s">
        <v>4152</v>
      </c>
      <c r="X611" t="s">
        <v>6202</v>
      </c>
      <c r="Z611" t="s">
        <v>2056</v>
      </c>
      <c r="AA611" t="s">
        <v>2415</v>
      </c>
      <c r="AB611" t="s">
        <v>3203</v>
      </c>
      <c r="AD611" t="s">
        <v>81</v>
      </c>
      <c r="AM611">
        <v>6047135454</v>
      </c>
      <c r="AN611">
        <v>6047135457</v>
      </c>
      <c r="AO611" t="s">
        <v>3577</v>
      </c>
      <c r="AR611" t="s">
        <v>3118</v>
      </c>
      <c r="AS611" t="s">
        <v>3119</v>
      </c>
      <c r="AW611" t="s">
        <v>3119</v>
      </c>
      <c r="AX611" t="s">
        <v>3119</v>
      </c>
      <c r="AY611" t="s">
        <v>3119</v>
      </c>
      <c r="AZ611" t="s">
        <v>3119</v>
      </c>
      <c r="BA611" t="s">
        <v>3119</v>
      </c>
      <c r="BB611" t="s">
        <v>3119</v>
      </c>
      <c r="BC611" t="s">
        <v>3119</v>
      </c>
      <c r="BD611" t="s">
        <v>3118</v>
      </c>
      <c r="BE611" t="s">
        <v>3118</v>
      </c>
      <c r="BF611" t="s">
        <v>3118</v>
      </c>
      <c r="BG611" t="s">
        <v>3118</v>
      </c>
      <c r="BH611" t="s">
        <v>3118</v>
      </c>
      <c r="BI611" t="str">
        <f t="shared" si="48"/>
        <v>Yes</v>
      </c>
      <c r="BJ611" t="str">
        <f t="shared" si="49"/>
        <v>Yes</v>
      </c>
      <c r="BK611" t="str">
        <f t="shared" si="50"/>
        <v>No</v>
      </c>
    </row>
    <row r="612" spans="16:63" x14ac:dyDescent="0.25">
      <c r="P612" t="str">
        <f t="shared" si="46"/>
        <v>039Public School68</v>
      </c>
      <c r="Q612">
        <f t="shared" si="47"/>
        <v>68</v>
      </c>
      <c r="R612" s="179" t="s">
        <v>130</v>
      </c>
      <c r="S612" s="179" t="s">
        <v>6203</v>
      </c>
      <c r="T612" t="s">
        <v>742</v>
      </c>
      <c r="U612" t="s">
        <v>6204</v>
      </c>
      <c r="V612" t="s">
        <v>4252</v>
      </c>
      <c r="W612" t="s">
        <v>4152</v>
      </c>
      <c r="X612" t="s">
        <v>6205</v>
      </c>
      <c r="Z612" t="s">
        <v>206</v>
      </c>
      <c r="AA612" t="s">
        <v>1574</v>
      </c>
      <c r="AB612" t="s">
        <v>3203</v>
      </c>
      <c r="AD612" t="s">
        <v>81</v>
      </c>
      <c r="AM612">
        <v>6047134932</v>
      </c>
      <c r="AN612">
        <v>6047134934</v>
      </c>
      <c r="AO612" t="s">
        <v>9324</v>
      </c>
      <c r="AR612" t="s">
        <v>3118</v>
      </c>
      <c r="AS612" t="s">
        <v>3119</v>
      </c>
      <c r="AW612" t="s">
        <v>3119</v>
      </c>
      <c r="AX612" t="s">
        <v>3119</v>
      </c>
      <c r="AY612" t="s">
        <v>3119</v>
      </c>
      <c r="AZ612" t="s">
        <v>3119</v>
      </c>
      <c r="BA612" t="s">
        <v>3119</v>
      </c>
      <c r="BB612" t="s">
        <v>3119</v>
      </c>
      <c r="BC612" t="s">
        <v>3119</v>
      </c>
      <c r="BD612" t="s">
        <v>3118</v>
      </c>
      <c r="BE612" t="s">
        <v>3118</v>
      </c>
      <c r="BF612" t="s">
        <v>3118</v>
      </c>
      <c r="BG612" t="s">
        <v>3118</v>
      </c>
      <c r="BH612" t="s">
        <v>3118</v>
      </c>
      <c r="BI612" t="str">
        <f t="shared" si="48"/>
        <v>Yes</v>
      </c>
      <c r="BJ612" t="str">
        <f t="shared" si="49"/>
        <v>Yes</v>
      </c>
      <c r="BK612" t="str">
        <f t="shared" si="50"/>
        <v>No</v>
      </c>
    </row>
    <row r="613" spans="16:63" x14ac:dyDescent="0.25">
      <c r="P613" t="str">
        <f t="shared" si="46"/>
        <v>039Public School69</v>
      </c>
      <c r="Q613">
        <f t="shared" si="47"/>
        <v>69</v>
      </c>
      <c r="R613" s="179" t="s">
        <v>130</v>
      </c>
      <c r="S613" s="179" t="s">
        <v>6206</v>
      </c>
      <c r="T613" t="s">
        <v>1521</v>
      </c>
      <c r="U613" t="s">
        <v>6207</v>
      </c>
      <c r="V613" t="s">
        <v>4252</v>
      </c>
      <c r="W613" t="s">
        <v>4152</v>
      </c>
      <c r="X613" t="s">
        <v>6208</v>
      </c>
      <c r="Z613" t="s">
        <v>262</v>
      </c>
      <c r="AA613" t="s">
        <v>2418</v>
      </c>
      <c r="AB613" t="s">
        <v>3203</v>
      </c>
      <c r="AD613" t="s">
        <v>81</v>
      </c>
      <c r="AM613">
        <v>6047135500</v>
      </c>
      <c r="AO613" t="s">
        <v>3579</v>
      </c>
      <c r="AR613" t="s">
        <v>3118</v>
      </c>
      <c r="AS613" t="s">
        <v>3119</v>
      </c>
      <c r="AW613" t="s">
        <v>3119</v>
      </c>
      <c r="AX613" t="s">
        <v>3119</v>
      </c>
      <c r="AY613" t="s">
        <v>3119</v>
      </c>
      <c r="AZ613" t="s">
        <v>3119</v>
      </c>
      <c r="BA613" t="s">
        <v>3119</v>
      </c>
      <c r="BB613" t="s">
        <v>3119</v>
      </c>
      <c r="BC613" t="s">
        <v>3119</v>
      </c>
      <c r="BD613" t="s">
        <v>3118</v>
      </c>
      <c r="BE613" t="s">
        <v>3118</v>
      </c>
      <c r="BF613" t="s">
        <v>3118</v>
      </c>
      <c r="BG613" t="s">
        <v>3118</v>
      </c>
      <c r="BH613" t="s">
        <v>3118</v>
      </c>
      <c r="BI613" t="str">
        <f t="shared" si="48"/>
        <v>Yes</v>
      </c>
      <c r="BJ613" t="str">
        <f t="shared" si="49"/>
        <v>Yes</v>
      </c>
      <c r="BK613" t="str">
        <f t="shared" si="50"/>
        <v>No</v>
      </c>
    </row>
    <row r="614" spans="16:63" x14ac:dyDescent="0.25">
      <c r="P614" t="str">
        <f t="shared" si="46"/>
        <v>039Public School70</v>
      </c>
      <c r="Q614">
        <f t="shared" si="47"/>
        <v>70</v>
      </c>
      <c r="R614" s="179" t="s">
        <v>130</v>
      </c>
      <c r="S614" s="179" t="s">
        <v>6209</v>
      </c>
      <c r="T614" t="s">
        <v>8716</v>
      </c>
      <c r="U614" t="s">
        <v>6210</v>
      </c>
      <c r="V614" t="s">
        <v>4252</v>
      </c>
      <c r="W614" t="s">
        <v>4152</v>
      </c>
      <c r="X614" t="s">
        <v>6211</v>
      </c>
      <c r="Z614" t="s">
        <v>335</v>
      </c>
      <c r="AA614" t="s">
        <v>3580</v>
      </c>
      <c r="AB614" t="s">
        <v>3203</v>
      </c>
      <c r="AD614" t="s">
        <v>81</v>
      </c>
      <c r="AM614">
        <v>6047134686</v>
      </c>
      <c r="AN614">
        <v>6047134688</v>
      </c>
      <c r="AO614" t="s">
        <v>3581</v>
      </c>
      <c r="AR614" t="s">
        <v>3118</v>
      </c>
      <c r="AS614" t="s">
        <v>3119</v>
      </c>
      <c r="AW614" t="s">
        <v>3119</v>
      </c>
      <c r="AX614" t="s">
        <v>3119</v>
      </c>
      <c r="AY614" t="s">
        <v>3119</v>
      </c>
      <c r="AZ614" t="s">
        <v>3119</v>
      </c>
      <c r="BA614" t="s">
        <v>3119</v>
      </c>
      <c r="BB614" t="s">
        <v>3119</v>
      </c>
      <c r="BC614" t="s">
        <v>3119</v>
      </c>
      <c r="BD614" t="s">
        <v>3118</v>
      </c>
      <c r="BE614" t="s">
        <v>3118</v>
      </c>
      <c r="BF614" t="s">
        <v>3118</v>
      </c>
      <c r="BG614" t="s">
        <v>3118</v>
      </c>
      <c r="BH614" t="s">
        <v>3118</v>
      </c>
      <c r="BI614" t="str">
        <f t="shared" si="48"/>
        <v>Yes</v>
      </c>
      <c r="BJ614" t="str">
        <f t="shared" si="49"/>
        <v>Yes</v>
      </c>
      <c r="BK614" t="str">
        <f t="shared" si="50"/>
        <v>No</v>
      </c>
    </row>
    <row r="615" spans="16:63" x14ac:dyDescent="0.25">
      <c r="P615" t="str">
        <f t="shared" si="46"/>
        <v>039Public School71</v>
      </c>
      <c r="Q615">
        <f t="shared" si="47"/>
        <v>71</v>
      </c>
      <c r="R615" s="179" t="s">
        <v>130</v>
      </c>
      <c r="S615" s="179" t="s">
        <v>6212</v>
      </c>
      <c r="T615" t="s">
        <v>1180</v>
      </c>
      <c r="U615" t="s">
        <v>6213</v>
      </c>
      <c r="V615" t="s">
        <v>4252</v>
      </c>
      <c r="W615" t="s">
        <v>4152</v>
      </c>
      <c r="X615" t="s">
        <v>6214</v>
      </c>
      <c r="Z615" t="s">
        <v>140</v>
      </c>
      <c r="AA615" t="s">
        <v>1954</v>
      </c>
      <c r="AB615" t="s">
        <v>3203</v>
      </c>
      <c r="AD615" t="s">
        <v>81</v>
      </c>
      <c r="AM615">
        <v>6047135356</v>
      </c>
      <c r="AN615">
        <v>6047135358</v>
      </c>
      <c r="AO615" t="s">
        <v>3549</v>
      </c>
      <c r="AR615" t="s">
        <v>3118</v>
      </c>
      <c r="AS615" t="s">
        <v>3119</v>
      </c>
      <c r="AW615" t="s">
        <v>3119</v>
      </c>
      <c r="AX615" t="s">
        <v>3119</v>
      </c>
      <c r="AY615" t="s">
        <v>3119</v>
      </c>
      <c r="AZ615" t="s">
        <v>3119</v>
      </c>
      <c r="BA615" t="s">
        <v>3119</v>
      </c>
      <c r="BB615" t="s">
        <v>3119</v>
      </c>
      <c r="BC615" t="s">
        <v>3119</v>
      </c>
      <c r="BD615" t="s">
        <v>3118</v>
      </c>
      <c r="BE615" t="s">
        <v>3118</v>
      </c>
      <c r="BF615" t="s">
        <v>3118</v>
      </c>
      <c r="BG615" t="s">
        <v>3118</v>
      </c>
      <c r="BH615" t="s">
        <v>3118</v>
      </c>
      <c r="BI615" t="str">
        <f t="shared" si="48"/>
        <v>Yes</v>
      </c>
      <c r="BJ615" t="str">
        <f t="shared" si="49"/>
        <v>Yes</v>
      </c>
      <c r="BK615" t="str">
        <f t="shared" si="50"/>
        <v>No</v>
      </c>
    </row>
    <row r="616" spans="16:63" x14ac:dyDescent="0.25">
      <c r="P616" t="str">
        <f t="shared" si="46"/>
        <v>039Public School72</v>
      </c>
      <c r="Q616">
        <f t="shared" si="47"/>
        <v>72</v>
      </c>
      <c r="R616" s="179" t="s">
        <v>130</v>
      </c>
      <c r="S616" s="179" t="s">
        <v>6215</v>
      </c>
      <c r="T616" t="s">
        <v>1410</v>
      </c>
      <c r="U616" t="s">
        <v>6216</v>
      </c>
      <c r="V616" t="s">
        <v>4252</v>
      </c>
      <c r="W616" t="s">
        <v>4152</v>
      </c>
      <c r="X616" t="s">
        <v>6217</v>
      </c>
      <c r="Z616" t="s">
        <v>91</v>
      </c>
      <c r="AA616" t="s">
        <v>2020</v>
      </c>
      <c r="AB616" t="s">
        <v>3203</v>
      </c>
      <c r="AD616" t="s">
        <v>81</v>
      </c>
      <c r="AM616">
        <v>6047135420</v>
      </c>
      <c r="AN616">
        <v>6047135422</v>
      </c>
      <c r="AO616" t="s">
        <v>3599</v>
      </c>
      <c r="AR616" t="s">
        <v>3118</v>
      </c>
      <c r="AS616" t="s">
        <v>3119</v>
      </c>
      <c r="AW616" t="s">
        <v>3119</v>
      </c>
      <c r="AX616" t="s">
        <v>3119</v>
      </c>
      <c r="AY616" t="s">
        <v>3119</v>
      </c>
      <c r="AZ616" t="s">
        <v>3119</v>
      </c>
      <c r="BA616" t="s">
        <v>3119</v>
      </c>
      <c r="BB616" t="s">
        <v>3119</v>
      </c>
      <c r="BC616" t="s">
        <v>3119</v>
      </c>
      <c r="BD616" t="s">
        <v>3118</v>
      </c>
      <c r="BE616" t="s">
        <v>3118</v>
      </c>
      <c r="BF616" t="s">
        <v>3118</v>
      </c>
      <c r="BG616" t="s">
        <v>3118</v>
      </c>
      <c r="BH616" t="s">
        <v>3118</v>
      </c>
      <c r="BI616" t="str">
        <f t="shared" si="48"/>
        <v>Yes</v>
      </c>
      <c r="BJ616" t="str">
        <f t="shared" si="49"/>
        <v>Yes</v>
      </c>
      <c r="BK616" t="str">
        <f t="shared" si="50"/>
        <v>No</v>
      </c>
    </row>
    <row r="617" spans="16:63" x14ac:dyDescent="0.25">
      <c r="P617" t="str">
        <f t="shared" si="46"/>
        <v>039Public School73</v>
      </c>
      <c r="Q617">
        <f t="shared" si="47"/>
        <v>73</v>
      </c>
      <c r="R617" s="179" t="s">
        <v>130</v>
      </c>
      <c r="S617" s="179" t="s">
        <v>6218</v>
      </c>
      <c r="T617" t="s">
        <v>8717</v>
      </c>
      <c r="U617" t="s">
        <v>6219</v>
      </c>
      <c r="V617" t="s">
        <v>4252</v>
      </c>
      <c r="W617" t="s">
        <v>4152</v>
      </c>
      <c r="X617" t="s">
        <v>6220</v>
      </c>
      <c r="Z617" t="s">
        <v>2198</v>
      </c>
      <c r="AA617" t="s">
        <v>2199</v>
      </c>
      <c r="AB617" t="s">
        <v>3203</v>
      </c>
      <c r="AD617" t="s">
        <v>81</v>
      </c>
      <c r="AM617">
        <v>6047134663</v>
      </c>
      <c r="AN617">
        <v>6047134665</v>
      </c>
      <c r="AO617" t="s">
        <v>3583</v>
      </c>
      <c r="AR617" t="s">
        <v>3118</v>
      </c>
      <c r="AS617" t="s">
        <v>3119</v>
      </c>
      <c r="AW617" t="s">
        <v>3119</v>
      </c>
      <c r="AX617" t="s">
        <v>3119</v>
      </c>
      <c r="AY617" t="s">
        <v>3119</v>
      </c>
      <c r="AZ617" t="s">
        <v>3119</v>
      </c>
      <c r="BA617" t="s">
        <v>3119</v>
      </c>
      <c r="BB617" t="s">
        <v>3119</v>
      </c>
      <c r="BC617" t="s">
        <v>3119</v>
      </c>
      <c r="BD617" t="s">
        <v>3118</v>
      </c>
      <c r="BE617" t="s">
        <v>3118</v>
      </c>
      <c r="BF617" t="s">
        <v>3118</v>
      </c>
      <c r="BG617" t="s">
        <v>3118</v>
      </c>
      <c r="BH617" t="s">
        <v>3118</v>
      </c>
      <c r="BI617" t="str">
        <f t="shared" si="48"/>
        <v>Yes</v>
      </c>
      <c r="BJ617" t="str">
        <f t="shared" si="49"/>
        <v>Yes</v>
      </c>
      <c r="BK617" t="str">
        <f t="shared" si="50"/>
        <v>No</v>
      </c>
    </row>
    <row r="618" spans="16:63" x14ac:dyDescent="0.25">
      <c r="P618" t="str">
        <f t="shared" si="46"/>
        <v>039Public School74</v>
      </c>
      <c r="Q618">
        <f t="shared" si="47"/>
        <v>74</v>
      </c>
      <c r="R618" s="179" t="s">
        <v>130</v>
      </c>
      <c r="S618" s="179" t="s">
        <v>6221</v>
      </c>
      <c r="T618" t="s">
        <v>1427</v>
      </c>
      <c r="U618" t="s">
        <v>6222</v>
      </c>
      <c r="V618" t="s">
        <v>4252</v>
      </c>
      <c r="W618" t="s">
        <v>4152</v>
      </c>
      <c r="X618" t="s">
        <v>6223</v>
      </c>
      <c r="Z618" t="s">
        <v>872</v>
      </c>
      <c r="AA618" t="s">
        <v>2540</v>
      </c>
      <c r="AB618" t="s">
        <v>3203</v>
      </c>
      <c r="AD618" t="s">
        <v>81</v>
      </c>
      <c r="AM618">
        <v>6047134851</v>
      </c>
      <c r="AN618">
        <v>6047134854</v>
      </c>
      <c r="AO618" t="s">
        <v>3584</v>
      </c>
      <c r="AR618" t="s">
        <v>3118</v>
      </c>
      <c r="AS618" t="s">
        <v>3119</v>
      </c>
      <c r="AW618" t="s">
        <v>3119</v>
      </c>
      <c r="AX618" t="s">
        <v>3119</v>
      </c>
      <c r="AY618" t="s">
        <v>3119</v>
      </c>
      <c r="AZ618" t="s">
        <v>3119</v>
      </c>
      <c r="BA618" t="s">
        <v>3119</v>
      </c>
      <c r="BB618" t="s">
        <v>3119</v>
      </c>
      <c r="BC618" t="s">
        <v>3119</v>
      </c>
      <c r="BD618" t="s">
        <v>3118</v>
      </c>
      <c r="BE618" t="s">
        <v>3118</v>
      </c>
      <c r="BF618" t="s">
        <v>3118</v>
      </c>
      <c r="BG618" t="s">
        <v>3118</v>
      </c>
      <c r="BH618" t="s">
        <v>3118</v>
      </c>
      <c r="BI618" t="str">
        <f t="shared" si="48"/>
        <v>Yes</v>
      </c>
      <c r="BJ618" t="str">
        <f t="shared" si="49"/>
        <v>Yes</v>
      </c>
      <c r="BK618" t="str">
        <f t="shared" si="50"/>
        <v>No</v>
      </c>
    </row>
    <row r="619" spans="16:63" x14ac:dyDescent="0.25">
      <c r="P619" t="str">
        <f t="shared" si="46"/>
        <v>039Public School75</v>
      </c>
      <c r="Q619">
        <f t="shared" si="47"/>
        <v>75</v>
      </c>
      <c r="R619" s="179" t="s">
        <v>130</v>
      </c>
      <c r="S619" s="179" t="s">
        <v>6224</v>
      </c>
      <c r="T619" t="s">
        <v>1542</v>
      </c>
      <c r="U619" t="s">
        <v>6225</v>
      </c>
      <c r="V619" t="s">
        <v>4252</v>
      </c>
      <c r="W619" t="s">
        <v>4152</v>
      </c>
      <c r="X619" t="s">
        <v>6226</v>
      </c>
      <c r="Z619" t="s">
        <v>9037</v>
      </c>
      <c r="AA619" t="s">
        <v>9038</v>
      </c>
      <c r="AB619" t="s">
        <v>3203</v>
      </c>
      <c r="AD619" t="s">
        <v>81</v>
      </c>
      <c r="AM619">
        <v>6047134799</v>
      </c>
      <c r="AN619">
        <v>6047134801</v>
      </c>
      <c r="AO619" t="s">
        <v>9325</v>
      </c>
      <c r="AR619" t="s">
        <v>3118</v>
      </c>
      <c r="AS619" t="s">
        <v>3119</v>
      </c>
      <c r="AW619" t="s">
        <v>3119</v>
      </c>
      <c r="AX619" t="s">
        <v>3119</v>
      </c>
      <c r="AY619" t="s">
        <v>3119</v>
      </c>
      <c r="AZ619" t="s">
        <v>3119</v>
      </c>
      <c r="BA619" t="s">
        <v>3119</v>
      </c>
      <c r="BB619" t="s">
        <v>3119</v>
      </c>
      <c r="BC619" t="s">
        <v>3119</v>
      </c>
      <c r="BD619" t="s">
        <v>3118</v>
      </c>
      <c r="BE619" t="s">
        <v>3118</v>
      </c>
      <c r="BF619" t="s">
        <v>3118</v>
      </c>
      <c r="BG619" t="s">
        <v>3118</v>
      </c>
      <c r="BH619" t="s">
        <v>3118</v>
      </c>
      <c r="BI619" t="str">
        <f t="shared" si="48"/>
        <v>Yes</v>
      </c>
      <c r="BJ619" t="str">
        <f t="shared" si="49"/>
        <v>Yes</v>
      </c>
      <c r="BK619" t="str">
        <f t="shared" si="50"/>
        <v>No</v>
      </c>
    </row>
    <row r="620" spans="16:63" x14ac:dyDescent="0.25">
      <c r="P620" t="str">
        <f t="shared" si="46"/>
        <v>039Public School76</v>
      </c>
      <c r="Q620">
        <f t="shared" si="47"/>
        <v>76</v>
      </c>
      <c r="R620" s="179" t="s">
        <v>130</v>
      </c>
      <c r="S620" s="179" t="s">
        <v>6227</v>
      </c>
      <c r="T620" t="s">
        <v>1398</v>
      </c>
      <c r="U620" t="s">
        <v>6228</v>
      </c>
      <c r="V620" t="s">
        <v>4252</v>
      </c>
      <c r="W620" t="s">
        <v>4152</v>
      </c>
      <c r="X620" t="s">
        <v>6229</v>
      </c>
      <c r="Z620" t="s">
        <v>770</v>
      </c>
      <c r="AA620" t="s">
        <v>2293</v>
      </c>
      <c r="AB620" t="s">
        <v>3203</v>
      </c>
      <c r="AD620" t="s">
        <v>81</v>
      </c>
      <c r="AM620">
        <v>6047135408</v>
      </c>
      <c r="AN620">
        <v>6047135410</v>
      </c>
      <c r="AO620" t="s">
        <v>3586</v>
      </c>
      <c r="AR620" t="s">
        <v>3118</v>
      </c>
      <c r="AS620" t="s">
        <v>3119</v>
      </c>
      <c r="AW620" t="s">
        <v>3119</v>
      </c>
      <c r="AX620" t="s">
        <v>3119</v>
      </c>
      <c r="AY620" t="s">
        <v>3119</v>
      </c>
      <c r="AZ620" t="s">
        <v>3119</v>
      </c>
      <c r="BA620" t="s">
        <v>3119</v>
      </c>
      <c r="BB620" t="s">
        <v>3119</v>
      </c>
      <c r="BC620" t="s">
        <v>3119</v>
      </c>
      <c r="BD620" t="s">
        <v>3118</v>
      </c>
      <c r="BE620" t="s">
        <v>3118</v>
      </c>
      <c r="BF620" t="s">
        <v>3118</v>
      </c>
      <c r="BG620" t="s">
        <v>3118</v>
      </c>
      <c r="BH620" t="s">
        <v>3118</v>
      </c>
      <c r="BI620" t="str">
        <f t="shared" si="48"/>
        <v>Yes</v>
      </c>
      <c r="BJ620" t="str">
        <f t="shared" si="49"/>
        <v>Yes</v>
      </c>
      <c r="BK620" t="str">
        <f t="shared" si="50"/>
        <v>No</v>
      </c>
    </row>
    <row r="621" spans="16:63" x14ac:dyDescent="0.25">
      <c r="P621" t="str">
        <f t="shared" si="46"/>
        <v>039Public School77</v>
      </c>
      <c r="Q621">
        <f t="shared" si="47"/>
        <v>77</v>
      </c>
      <c r="R621" s="179" t="s">
        <v>130</v>
      </c>
      <c r="S621" s="179" t="s">
        <v>6230</v>
      </c>
      <c r="T621" t="s">
        <v>8718</v>
      </c>
      <c r="U621" t="s">
        <v>6231</v>
      </c>
      <c r="V621" t="s">
        <v>4252</v>
      </c>
      <c r="W621" t="s">
        <v>4152</v>
      </c>
      <c r="X621" t="s">
        <v>6232</v>
      </c>
      <c r="Z621" t="s">
        <v>124</v>
      </c>
      <c r="AA621" t="s">
        <v>2972</v>
      </c>
      <c r="AB621" t="s">
        <v>3203</v>
      </c>
      <c r="AD621" t="s">
        <v>81</v>
      </c>
      <c r="AM621">
        <v>6047134611</v>
      </c>
      <c r="AN621">
        <v>6047134613</v>
      </c>
      <c r="AO621" t="s">
        <v>3587</v>
      </c>
      <c r="AR621" t="s">
        <v>3118</v>
      </c>
      <c r="AS621" t="s">
        <v>3119</v>
      </c>
      <c r="AW621" t="s">
        <v>3119</v>
      </c>
      <c r="AX621" t="s">
        <v>3119</v>
      </c>
      <c r="AY621" t="s">
        <v>3119</v>
      </c>
      <c r="AZ621" t="s">
        <v>3119</v>
      </c>
      <c r="BA621" t="s">
        <v>3119</v>
      </c>
      <c r="BB621" t="s">
        <v>3119</v>
      </c>
      <c r="BC621" t="s">
        <v>3119</v>
      </c>
      <c r="BD621" t="s">
        <v>3118</v>
      </c>
      <c r="BE621" t="s">
        <v>3118</v>
      </c>
      <c r="BF621" t="s">
        <v>3118</v>
      </c>
      <c r="BG621" t="s">
        <v>3118</v>
      </c>
      <c r="BH621" t="s">
        <v>3118</v>
      </c>
      <c r="BI621" t="str">
        <f t="shared" si="48"/>
        <v>Yes</v>
      </c>
      <c r="BJ621" t="str">
        <f t="shared" si="49"/>
        <v>Yes</v>
      </c>
      <c r="BK621" t="str">
        <f t="shared" si="50"/>
        <v>No</v>
      </c>
    </row>
    <row r="622" spans="16:63" x14ac:dyDescent="0.25">
      <c r="P622" t="str">
        <f t="shared" si="46"/>
        <v>039Public School78</v>
      </c>
      <c r="Q622">
        <f t="shared" si="47"/>
        <v>78</v>
      </c>
      <c r="R622" s="179" t="s">
        <v>130</v>
      </c>
      <c r="S622" s="179" t="s">
        <v>6233</v>
      </c>
      <c r="T622" t="s">
        <v>1659</v>
      </c>
      <c r="U622" t="s">
        <v>6234</v>
      </c>
      <c r="V622" t="s">
        <v>4252</v>
      </c>
      <c r="W622" t="s">
        <v>4152</v>
      </c>
      <c r="X622" t="s">
        <v>6235</v>
      </c>
      <c r="Z622" t="s">
        <v>603</v>
      </c>
      <c r="AA622" t="s">
        <v>2125</v>
      </c>
      <c r="AB622" t="s">
        <v>3203</v>
      </c>
      <c r="AD622" t="s">
        <v>81</v>
      </c>
      <c r="AM622">
        <v>6047135475</v>
      </c>
      <c r="AN622">
        <v>6047135477</v>
      </c>
      <c r="AO622" t="s">
        <v>3588</v>
      </c>
      <c r="AR622" t="s">
        <v>3118</v>
      </c>
      <c r="AS622" t="s">
        <v>3119</v>
      </c>
      <c r="AW622" t="s">
        <v>3119</v>
      </c>
      <c r="AX622" t="s">
        <v>3119</v>
      </c>
      <c r="AY622" t="s">
        <v>3119</v>
      </c>
      <c r="AZ622" t="s">
        <v>3119</v>
      </c>
      <c r="BA622" t="s">
        <v>3119</v>
      </c>
      <c r="BB622" t="s">
        <v>3119</v>
      </c>
      <c r="BC622" t="s">
        <v>3119</v>
      </c>
      <c r="BD622" t="s">
        <v>3118</v>
      </c>
      <c r="BE622" t="s">
        <v>3118</v>
      </c>
      <c r="BF622" t="s">
        <v>3118</v>
      </c>
      <c r="BG622" t="s">
        <v>3118</v>
      </c>
      <c r="BH622" t="s">
        <v>3118</v>
      </c>
      <c r="BI622" t="str">
        <f t="shared" si="48"/>
        <v>Yes</v>
      </c>
      <c r="BJ622" t="str">
        <f t="shared" si="49"/>
        <v>Yes</v>
      </c>
      <c r="BK622" t="str">
        <f t="shared" si="50"/>
        <v>No</v>
      </c>
    </row>
    <row r="623" spans="16:63" x14ac:dyDescent="0.25">
      <c r="P623" t="str">
        <f t="shared" si="46"/>
        <v>039Public School79</v>
      </c>
      <c r="Q623">
        <f t="shared" si="47"/>
        <v>79</v>
      </c>
      <c r="R623" s="179" t="s">
        <v>130</v>
      </c>
      <c r="S623" s="179" t="s">
        <v>6236</v>
      </c>
      <c r="T623" t="s">
        <v>1553</v>
      </c>
      <c r="U623" t="s">
        <v>6237</v>
      </c>
      <c r="V623" t="s">
        <v>4252</v>
      </c>
      <c r="W623" t="s">
        <v>4152</v>
      </c>
      <c r="X623" t="s">
        <v>6238</v>
      </c>
      <c r="Z623" t="s">
        <v>3589</v>
      </c>
      <c r="AA623" t="s">
        <v>3590</v>
      </c>
      <c r="AB623" t="s">
        <v>3203</v>
      </c>
      <c r="AD623" t="s">
        <v>81</v>
      </c>
      <c r="AM623">
        <v>6047134925</v>
      </c>
      <c r="AN623">
        <v>6047134927</v>
      </c>
      <c r="AO623" t="s">
        <v>3591</v>
      </c>
      <c r="AR623" t="s">
        <v>3118</v>
      </c>
      <c r="AS623" t="s">
        <v>3119</v>
      </c>
      <c r="AW623" t="s">
        <v>3119</v>
      </c>
      <c r="AX623" t="s">
        <v>3119</v>
      </c>
      <c r="AY623" t="s">
        <v>3119</v>
      </c>
      <c r="AZ623" t="s">
        <v>3119</v>
      </c>
      <c r="BA623" t="s">
        <v>3119</v>
      </c>
      <c r="BB623" t="s">
        <v>3119</v>
      </c>
      <c r="BC623" t="s">
        <v>3119</v>
      </c>
      <c r="BD623" t="s">
        <v>3118</v>
      </c>
      <c r="BE623" t="s">
        <v>3118</v>
      </c>
      <c r="BF623" t="s">
        <v>3118</v>
      </c>
      <c r="BG623" t="s">
        <v>3118</v>
      </c>
      <c r="BH623" t="s">
        <v>3118</v>
      </c>
      <c r="BI623" t="str">
        <f t="shared" si="48"/>
        <v>Yes</v>
      </c>
      <c r="BJ623" t="str">
        <f t="shared" si="49"/>
        <v>Yes</v>
      </c>
      <c r="BK623" t="str">
        <f t="shared" si="50"/>
        <v>No</v>
      </c>
    </row>
    <row r="624" spans="16:63" x14ac:dyDescent="0.25">
      <c r="P624" t="str">
        <f t="shared" si="46"/>
        <v>039Public School80</v>
      </c>
      <c r="Q624">
        <f t="shared" si="47"/>
        <v>80</v>
      </c>
      <c r="R624" s="179" t="s">
        <v>130</v>
      </c>
      <c r="S624" s="179" t="s">
        <v>6239</v>
      </c>
      <c r="T624" t="s">
        <v>1554</v>
      </c>
      <c r="U624" t="s">
        <v>6240</v>
      </c>
      <c r="V624" t="s">
        <v>4252</v>
      </c>
      <c r="W624" t="s">
        <v>4152</v>
      </c>
      <c r="X624" t="s">
        <v>6241</v>
      </c>
      <c r="Z624" t="s">
        <v>2695</v>
      </c>
      <c r="AA624" t="s">
        <v>719</v>
      </c>
      <c r="AB624" t="s">
        <v>3203</v>
      </c>
      <c r="AD624" t="s">
        <v>81</v>
      </c>
      <c r="AM624">
        <v>6047134920</v>
      </c>
      <c r="AN624">
        <v>6047134922</v>
      </c>
      <c r="AO624" t="s">
        <v>3592</v>
      </c>
      <c r="AR624" t="s">
        <v>3118</v>
      </c>
      <c r="AS624" t="s">
        <v>3119</v>
      </c>
      <c r="AW624" t="s">
        <v>3119</v>
      </c>
      <c r="AX624" t="s">
        <v>3119</v>
      </c>
      <c r="AY624" t="s">
        <v>3119</v>
      </c>
      <c r="AZ624" t="s">
        <v>3119</v>
      </c>
      <c r="BA624" t="s">
        <v>3119</v>
      </c>
      <c r="BB624" t="s">
        <v>3119</v>
      </c>
      <c r="BC624" t="s">
        <v>3119</v>
      </c>
      <c r="BD624" t="s">
        <v>3118</v>
      </c>
      <c r="BE624" t="s">
        <v>3118</v>
      </c>
      <c r="BF624" t="s">
        <v>3118</v>
      </c>
      <c r="BG624" t="s">
        <v>3118</v>
      </c>
      <c r="BH624" t="s">
        <v>3118</v>
      </c>
      <c r="BI624" t="str">
        <f t="shared" si="48"/>
        <v>Yes</v>
      </c>
      <c r="BJ624" t="str">
        <f t="shared" si="49"/>
        <v>Yes</v>
      </c>
      <c r="BK624" t="str">
        <f t="shared" si="50"/>
        <v>No</v>
      </c>
    </row>
    <row r="625" spans="16:63" x14ac:dyDescent="0.25">
      <c r="P625" t="str">
        <f t="shared" si="46"/>
        <v>039Public School81</v>
      </c>
      <c r="Q625">
        <f t="shared" si="47"/>
        <v>81</v>
      </c>
      <c r="R625" s="179" t="s">
        <v>130</v>
      </c>
      <c r="S625" s="179" t="s">
        <v>6242</v>
      </c>
      <c r="T625" t="s">
        <v>1585</v>
      </c>
      <c r="U625" t="s">
        <v>6243</v>
      </c>
      <c r="V625" t="s">
        <v>4252</v>
      </c>
      <c r="W625" t="s">
        <v>4152</v>
      </c>
      <c r="X625" t="s">
        <v>6244</v>
      </c>
      <c r="Z625" t="s">
        <v>623</v>
      </c>
      <c r="AA625" t="s">
        <v>9039</v>
      </c>
      <c r="AB625" t="s">
        <v>3203</v>
      </c>
      <c r="AD625" t="s">
        <v>81</v>
      </c>
      <c r="AM625">
        <v>6047135414</v>
      </c>
      <c r="AN625">
        <v>6047135416</v>
      </c>
      <c r="AO625" t="s">
        <v>9326</v>
      </c>
      <c r="AR625" t="s">
        <v>3118</v>
      </c>
      <c r="AS625" t="s">
        <v>3119</v>
      </c>
      <c r="AW625" t="s">
        <v>3119</v>
      </c>
      <c r="AX625" t="s">
        <v>3119</v>
      </c>
      <c r="AY625" t="s">
        <v>3119</v>
      </c>
      <c r="AZ625" t="s">
        <v>3119</v>
      </c>
      <c r="BA625" t="s">
        <v>3119</v>
      </c>
      <c r="BB625" t="s">
        <v>3119</v>
      </c>
      <c r="BC625" t="s">
        <v>3119</v>
      </c>
      <c r="BD625" t="s">
        <v>3118</v>
      </c>
      <c r="BE625" t="s">
        <v>3118</v>
      </c>
      <c r="BF625" t="s">
        <v>3118</v>
      </c>
      <c r="BG625" t="s">
        <v>3118</v>
      </c>
      <c r="BH625" t="s">
        <v>3118</v>
      </c>
      <c r="BI625" t="str">
        <f t="shared" si="48"/>
        <v>Yes</v>
      </c>
      <c r="BJ625" t="str">
        <f t="shared" si="49"/>
        <v>Yes</v>
      </c>
      <c r="BK625" t="str">
        <f t="shared" si="50"/>
        <v>No</v>
      </c>
    </row>
    <row r="626" spans="16:63" x14ac:dyDescent="0.25">
      <c r="P626" t="str">
        <f t="shared" si="46"/>
        <v>039Public School82</v>
      </c>
      <c r="Q626">
        <f t="shared" si="47"/>
        <v>82</v>
      </c>
      <c r="R626" s="179" t="s">
        <v>130</v>
      </c>
      <c r="S626" s="179" t="s">
        <v>6245</v>
      </c>
      <c r="T626" t="s">
        <v>425</v>
      </c>
      <c r="U626" t="s">
        <v>6246</v>
      </c>
      <c r="V626" t="s">
        <v>4252</v>
      </c>
      <c r="W626" t="s">
        <v>4152</v>
      </c>
      <c r="X626" t="s">
        <v>6247</v>
      </c>
      <c r="Z626" t="s">
        <v>1518</v>
      </c>
      <c r="AA626" t="s">
        <v>1519</v>
      </c>
      <c r="AB626" t="s">
        <v>3203</v>
      </c>
      <c r="AD626" t="s">
        <v>81</v>
      </c>
      <c r="AM626">
        <v>6047134828</v>
      </c>
      <c r="AN626">
        <v>6047134830</v>
      </c>
      <c r="AO626" t="s">
        <v>3593</v>
      </c>
      <c r="AR626" t="s">
        <v>3118</v>
      </c>
      <c r="AS626" t="s">
        <v>3119</v>
      </c>
      <c r="AW626" t="s">
        <v>3119</v>
      </c>
      <c r="AX626" t="s">
        <v>3119</v>
      </c>
      <c r="AY626" t="s">
        <v>3119</v>
      </c>
      <c r="AZ626" t="s">
        <v>3119</v>
      </c>
      <c r="BA626" t="s">
        <v>3119</v>
      </c>
      <c r="BB626" t="s">
        <v>3119</v>
      </c>
      <c r="BC626" t="s">
        <v>3119</v>
      </c>
      <c r="BD626" t="s">
        <v>3118</v>
      </c>
      <c r="BE626" t="s">
        <v>3118</v>
      </c>
      <c r="BF626" t="s">
        <v>3118</v>
      </c>
      <c r="BG626" t="s">
        <v>3118</v>
      </c>
      <c r="BH626" t="s">
        <v>3118</v>
      </c>
      <c r="BI626" t="str">
        <f t="shared" si="48"/>
        <v>Yes</v>
      </c>
      <c r="BJ626" t="str">
        <f t="shared" si="49"/>
        <v>Yes</v>
      </c>
      <c r="BK626" t="str">
        <f t="shared" si="50"/>
        <v>No</v>
      </c>
    </row>
    <row r="627" spans="16:63" x14ac:dyDescent="0.25">
      <c r="P627" t="str">
        <f t="shared" si="46"/>
        <v>039Public School83</v>
      </c>
      <c r="Q627">
        <f t="shared" si="47"/>
        <v>83</v>
      </c>
      <c r="R627" s="179" t="s">
        <v>130</v>
      </c>
      <c r="S627" s="179" t="s">
        <v>6248</v>
      </c>
      <c r="T627" t="s">
        <v>503</v>
      </c>
      <c r="U627" t="s">
        <v>6249</v>
      </c>
      <c r="V627" t="s">
        <v>4252</v>
      </c>
      <c r="W627" t="s">
        <v>4152</v>
      </c>
      <c r="X627" t="s">
        <v>6250</v>
      </c>
      <c r="Z627" t="s">
        <v>1242</v>
      </c>
      <c r="AA627" t="s">
        <v>2300</v>
      </c>
      <c r="AB627" t="s">
        <v>3203</v>
      </c>
      <c r="AD627" t="s">
        <v>81</v>
      </c>
      <c r="AM627">
        <v>6047134705</v>
      </c>
      <c r="AO627" t="s">
        <v>3594</v>
      </c>
      <c r="AR627" t="s">
        <v>3118</v>
      </c>
      <c r="AS627" t="s">
        <v>3119</v>
      </c>
      <c r="AW627" t="s">
        <v>3119</v>
      </c>
      <c r="AX627" t="s">
        <v>3119</v>
      </c>
      <c r="AY627" t="s">
        <v>3119</v>
      </c>
      <c r="AZ627" t="s">
        <v>3119</v>
      </c>
      <c r="BA627" t="s">
        <v>3119</v>
      </c>
      <c r="BB627" t="s">
        <v>3119</v>
      </c>
      <c r="BC627" t="s">
        <v>3119</v>
      </c>
      <c r="BD627" t="s">
        <v>3118</v>
      </c>
      <c r="BE627" t="s">
        <v>3118</v>
      </c>
      <c r="BF627" t="s">
        <v>3118</v>
      </c>
      <c r="BG627" t="s">
        <v>3118</v>
      </c>
      <c r="BH627" t="s">
        <v>3118</v>
      </c>
      <c r="BI627" t="str">
        <f t="shared" si="48"/>
        <v>Yes</v>
      </c>
      <c r="BJ627" t="str">
        <f t="shared" si="49"/>
        <v>Yes</v>
      </c>
      <c r="BK627" t="str">
        <f t="shared" si="50"/>
        <v>No</v>
      </c>
    </row>
    <row r="628" spans="16:63" x14ac:dyDescent="0.25">
      <c r="P628" t="str">
        <f t="shared" si="46"/>
        <v>039Public School84</v>
      </c>
      <c r="Q628">
        <f t="shared" si="47"/>
        <v>84</v>
      </c>
      <c r="R628" s="179" t="s">
        <v>130</v>
      </c>
      <c r="S628" s="179" t="s">
        <v>6251</v>
      </c>
      <c r="T628" t="s">
        <v>627</v>
      </c>
      <c r="U628" t="s">
        <v>6252</v>
      </c>
      <c r="V628" t="s">
        <v>4252</v>
      </c>
      <c r="W628" t="s">
        <v>4152</v>
      </c>
      <c r="X628" t="s">
        <v>6253</v>
      </c>
      <c r="Z628" t="s">
        <v>1184</v>
      </c>
      <c r="AA628" t="s">
        <v>2973</v>
      </c>
      <c r="AB628" t="s">
        <v>3203</v>
      </c>
      <c r="AD628" t="s">
        <v>81</v>
      </c>
      <c r="AM628">
        <v>6047134570</v>
      </c>
      <c r="AN628">
        <v>6047134572</v>
      </c>
      <c r="AO628" t="s">
        <v>3595</v>
      </c>
      <c r="AR628" t="s">
        <v>3118</v>
      </c>
      <c r="AS628" t="s">
        <v>3119</v>
      </c>
      <c r="AW628" t="s">
        <v>3119</v>
      </c>
      <c r="AX628" t="s">
        <v>3119</v>
      </c>
      <c r="AY628" t="s">
        <v>3119</v>
      </c>
      <c r="AZ628" t="s">
        <v>3119</v>
      </c>
      <c r="BA628" t="s">
        <v>3119</v>
      </c>
      <c r="BB628" t="s">
        <v>3119</v>
      </c>
      <c r="BC628" t="s">
        <v>3119</v>
      </c>
      <c r="BD628" t="s">
        <v>3118</v>
      </c>
      <c r="BE628" t="s">
        <v>3118</v>
      </c>
      <c r="BF628" t="s">
        <v>3118</v>
      </c>
      <c r="BG628" t="s">
        <v>3118</v>
      </c>
      <c r="BH628" t="s">
        <v>3118</v>
      </c>
      <c r="BI628" t="str">
        <f t="shared" si="48"/>
        <v>Yes</v>
      </c>
      <c r="BJ628" t="str">
        <f t="shared" si="49"/>
        <v>Yes</v>
      </c>
      <c r="BK628" t="str">
        <f t="shared" si="50"/>
        <v>No</v>
      </c>
    </row>
    <row r="629" spans="16:63" x14ac:dyDescent="0.25">
      <c r="P629" t="str">
        <f t="shared" si="46"/>
        <v>039Public School85</v>
      </c>
      <c r="Q629">
        <f t="shared" si="47"/>
        <v>85</v>
      </c>
      <c r="R629" s="179" t="s">
        <v>130</v>
      </c>
      <c r="S629" s="179" t="s">
        <v>6254</v>
      </c>
      <c r="T629" t="s">
        <v>1544</v>
      </c>
      <c r="U629" t="s">
        <v>6255</v>
      </c>
      <c r="V629" t="s">
        <v>4252</v>
      </c>
      <c r="W629" t="s">
        <v>4152</v>
      </c>
      <c r="X629" t="s">
        <v>6256</v>
      </c>
      <c r="Z629" t="s">
        <v>835</v>
      </c>
      <c r="AA629" t="s">
        <v>576</v>
      </c>
      <c r="AB629" t="s">
        <v>3203</v>
      </c>
      <c r="AD629" t="s">
        <v>81</v>
      </c>
      <c r="AM629">
        <v>6048121840</v>
      </c>
      <c r="AN629">
        <v>6047134750</v>
      </c>
      <c r="AO629" t="s">
        <v>3596</v>
      </c>
      <c r="AR629" t="s">
        <v>3118</v>
      </c>
      <c r="AS629" t="s">
        <v>3119</v>
      </c>
      <c r="AW629" t="s">
        <v>3119</v>
      </c>
      <c r="AX629" t="s">
        <v>3119</v>
      </c>
      <c r="AY629" t="s">
        <v>3119</v>
      </c>
      <c r="AZ629" t="s">
        <v>3119</v>
      </c>
      <c r="BA629" t="s">
        <v>3119</v>
      </c>
      <c r="BB629" t="s">
        <v>3119</v>
      </c>
      <c r="BC629" t="s">
        <v>3119</v>
      </c>
      <c r="BD629" t="s">
        <v>3118</v>
      </c>
      <c r="BE629" t="s">
        <v>3118</v>
      </c>
      <c r="BF629" t="s">
        <v>3118</v>
      </c>
      <c r="BG629" t="s">
        <v>3118</v>
      </c>
      <c r="BH629" t="s">
        <v>3118</v>
      </c>
      <c r="BI629" t="str">
        <f t="shared" si="48"/>
        <v>Yes</v>
      </c>
      <c r="BJ629" t="str">
        <f t="shared" si="49"/>
        <v>Yes</v>
      </c>
      <c r="BK629" t="str">
        <f t="shared" si="50"/>
        <v>No</v>
      </c>
    </row>
    <row r="630" spans="16:63" x14ac:dyDescent="0.25">
      <c r="P630" t="str">
        <f t="shared" si="46"/>
        <v>039Public School86</v>
      </c>
      <c r="Q630">
        <f t="shared" si="47"/>
        <v>86</v>
      </c>
      <c r="R630" s="179" t="s">
        <v>130</v>
      </c>
      <c r="S630" s="179" t="s">
        <v>6257</v>
      </c>
      <c r="T630" t="s">
        <v>438</v>
      </c>
      <c r="U630" t="s">
        <v>6258</v>
      </c>
      <c r="V630" t="s">
        <v>4252</v>
      </c>
      <c r="W630" t="s">
        <v>4152</v>
      </c>
      <c r="X630" t="s">
        <v>6259</v>
      </c>
      <c r="Z630" t="s">
        <v>162</v>
      </c>
      <c r="AA630" t="s">
        <v>917</v>
      </c>
      <c r="AB630" t="s">
        <v>3203</v>
      </c>
      <c r="AD630" t="s">
        <v>81</v>
      </c>
      <c r="AM630">
        <v>6047135396</v>
      </c>
      <c r="AN630">
        <v>6047135398</v>
      </c>
      <c r="AO630" t="s">
        <v>3597</v>
      </c>
      <c r="AR630" t="s">
        <v>3118</v>
      </c>
      <c r="AS630" t="s">
        <v>3119</v>
      </c>
      <c r="AW630" t="s">
        <v>3119</v>
      </c>
      <c r="AX630" t="s">
        <v>3119</v>
      </c>
      <c r="AY630" t="s">
        <v>3119</v>
      </c>
      <c r="AZ630" t="s">
        <v>3119</v>
      </c>
      <c r="BA630" t="s">
        <v>3119</v>
      </c>
      <c r="BB630" t="s">
        <v>3119</v>
      </c>
      <c r="BC630" t="s">
        <v>3119</v>
      </c>
      <c r="BD630" t="s">
        <v>3118</v>
      </c>
      <c r="BE630" t="s">
        <v>3118</v>
      </c>
      <c r="BF630" t="s">
        <v>3118</v>
      </c>
      <c r="BG630" t="s">
        <v>3118</v>
      </c>
      <c r="BH630" t="s">
        <v>3118</v>
      </c>
      <c r="BI630" t="str">
        <f t="shared" si="48"/>
        <v>Yes</v>
      </c>
      <c r="BJ630" t="str">
        <f t="shared" si="49"/>
        <v>Yes</v>
      </c>
      <c r="BK630" t="str">
        <f t="shared" si="50"/>
        <v>No</v>
      </c>
    </row>
    <row r="631" spans="16:63" x14ac:dyDescent="0.25">
      <c r="P631" t="str">
        <f t="shared" si="46"/>
        <v>039Public School87</v>
      </c>
      <c r="Q631">
        <f t="shared" si="47"/>
        <v>87</v>
      </c>
      <c r="R631" s="179" t="s">
        <v>130</v>
      </c>
      <c r="S631" s="179" t="s">
        <v>6260</v>
      </c>
      <c r="T631" t="s">
        <v>674</v>
      </c>
      <c r="U631" t="s">
        <v>6261</v>
      </c>
      <c r="V631" t="s">
        <v>4252</v>
      </c>
      <c r="W631" t="s">
        <v>4152</v>
      </c>
      <c r="X631" t="s">
        <v>6262</v>
      </c>
      <c r="Z631" t="s">
        <v>910</v>
      </c>
      <c r="AA631" t="s">
        <v>2696</v>
      </c>
      <c r="AB631" t="s">
        <v>3203</v>
      </c>
      <c r="AD631" t="s">
        <v>81</v>
      </c>
      <c r="AM631">
        <v>6047134620</v>
      </c>
      <c r="AN631">
        <v>6047134622</v>
      </c>
      <c r="AO631" t="s">
        <v>3598</v>
      </c>
      <c r="AR631" t="s">
        <v>3118</v>
      </c>
      <c r="AS631" t="s">
        <v>3119</v>
      </c>
      <c r="AW631" t="s">
        <v>3119</v>
      </c>
      <c r="AX631" t="s">
        <v>3119</v>
      </c>
      <c r="AY631" t="s">
        <v>3119</v>
      </c>
      <c r="AZ631" t="s">
        <v>3119</v>
      </c>
      <c r="BA631" t="s">
        <v>3119</v>
      </c>
      <c r="BB631" t="s">
        <v>3119</v>
      </c>
      <c r="BC631" t="s">
        <v>3119</v>
      </c>
      <c r="BD631" t="s">
        <v>3118</v>
      </c>
      <c r="BE631" t="s">
        <v>3118</v>
      </c>
      <c r="BF631" t="s">
        <v>3118</v>
      </c>
      <c r="BG631" t="s">
        <v>3118</v>
      </c>
      <c r="BH631" t="s">
        <v>3118</v>
      </c>
      <c r="BI631" t="str">
        <f t="shared" si="48"/>
        <v>Yes</v>
      </c>
      <c r="BJ631" t="str">
        <f t="shared" si="49"/>
        <v>Yes</v>
      </c>
      <c r="BK631" t="str">
        <f t="shared" si="50"/>
        <v>No</v>
      </c>
    </row>
    <row r="632" spans="16:63" x14ac:dyDescent="0.25">
      <c r="P632" t="str">
        <f t="shared" si="46"/>
        <v>039Public School88</v>
      </c>
      <c r="Q632">
        <f t="shared" si="47"/>
        <v>88</v>
      </c>
      <c r="R632" s="179" t="s">
        <v>130</v>
      </c>
      <c r="S632" s="179" t="s">
        <v>6263</v>
      </c>
      <c r="T632" t="s">
        <v>8719</v>
      </c>
      <c r="U632" t="s">
        <v>6264</v>
      </c>
      <c r="V632" t="s">
        <v>4252</v>
      </c>
      <c r="W632" t="s">
        <v>4152</v>
      </c>
      <c r="X632" t="s">
        <v>6265</v>
      </c>
      <c r="Z632" t="s">
        <v>1203</v>
      </c>
      <c r="AA632" t="s">
        <v>953</v>
      </c>
      <c r="AB632" t="s">
        <v>3203</v>
      </c>
      <c r="AD632" t="s">
        <v>81</v>
      </c>
      <c r="AM632">
        <v>6047134952</v>
      </c>
      <c r="AN632">
        <v>6047134954</v>
      </c>
      <c r="AO632" t="s">
        <v>3556</v>
      </c>
      <c r="AR632" t="s">
        <v>3118</v>
      </c>
      <c r="AS632" t="s">
        <v>3119</v>
      </c>
      <c r="AW632" t="s">
        <v>3119</v>
      </c>
      <c r="AX632" t="s">
        <v>3119</v>
      </c>
      <c r="AY632" t="s">
        <v>3119</v>
      </c>
      <c r="AZ632" t="s">
        <v>3119</v>
      </c>
      <c r="BA632" t="s">
        <v>3119</v>
      </c>
      <c r="BB632" t="s">
        <v>3119</v>
      </c>
      <c r="BC632" t="s">
        <v>3119</v>
      </c>
      <c r="BD632" t="s">
        <v>3118</v>
      </c>
      <c r="BE632" t="s">
        <v>3118</v>
      </c>
      <c r="BF632" t="s">
        <v>3118</v>
      </c>
      <c r="BG632" t="s">
        <v>3118</v>
      </c>
      <c r="BH632" t="s">
        <v>3118</v>
      </c>
      <c r="BI632" t="str">
        <f t="shared" si="48"/>
        <v>Yes</v>
      </c>
      <c r="BJ632" t="str">
        <f t="shared" si="49"/>
        <v>Yes</v>
      </c>
      <c r="BK632" t="str">
        <f t="shared" si="50"/>
        <v>No</v>
      </c>
    </row>
    <row r="633" spans="16:63" x14ac:dyDescent="0.25">
      <c r="P633" t="str">
        <f t="shared" si="46"/>
        <v>039Public School89</v>
      </c>
      <c r="Q633">
        <f t="shared" si="47"/>
        <v>89</v>
      </c>
      <c r="R633" s="179" t="s">
        <v>130</v>
      </c>
      <c r="S633" s="179" t="s">
        <v>6266</v>
      </c>
      <c r="T633" t="s">
        <v>1722</v>
      </c>
      <c r="U633" t="s">
        <v>6267</v>
      </c>
      <c r="V633" t="s">
        <v>4252</v>
      </c>
      <c r="W633" t="s">
        <v>4152</v>
      </c>
      <c r="X633" t="s">
        <v>6268</v>
      </c>
      <c r="Z633" t="s">
        <v>2294</v>
      </c>
      <c r="AA633" t="s">
        <v>2295</v>
      </c>
      <c r="AB633" t="s">
        <v>3203</v>
      </c>
      <c r="AD633" t="s">
        <v>81</v>
      </c>
      <c r="AM633">
        <v>6047134752</v>
      </c>
      <c r="AN633">
        <v>6047134755</v>
      </c>
      <c r="AO633" t="s">
        <v>3600</v>
      </c>
      <c r="AR633" t="s">
        <v>3118</v>
      </c>
      <c r="AS633" t="s">
        <v>3119</v>
      </c>
      <c r="AW633" t="s">
        <v>3119</v>
      </c>
      <c r="AX633" t="s">
        <v>3119</v>
      </c>
      <c r="AY633" t="s">
        <v>3119</v>
      </c>
      <c r="AZ633" t="s">
        <v>3119</v>
      </c>
      <c r="BA633" t="s">
        <v>3119</v>
      </c>
      <c r="BB633" t="s">
        <v>3119</v>
      </c>
      <c r="BC633" t="s">
        <v>3119</v>
      </c>
      <c r="BD633" t="s">
        <v>3118</v>
      </c>
      <c r="BE633" t="s">
        <v>3118</v>
      </c>
      <c r="BF633" t="s">
        <v>3118</v>
      </c>
      <c r="BG633" t="s">
        <v>3118</v>
      </c>
      <c r="BH633" t="s">
        <v>3118</v>
      </c>
      <c r="BI633" t="str">
        <f t="shared" si="48"/>
        <v>Yes</v>
      </c>
      <c r="BJ633" t="str">
        <f t="shared" si="49"/>
        <v>Yes</v>
      </c>
      <c r="BK633" t="str">
        <f t="shared" si="50"/>
        <v>No</v>
      </c>
    </row>
    <row r="634" spans="16:63" x14ac:dyDescent="0.25">
      <c r="P634" t="str">
        <f t="shared" si="46"/>
        <v>039Public School90</v>
      </c>
      <c r="Q634">
        <f t="shared" si="47"/>
        <v>90</v>
      </c>
      <c r="R634" s="179" t="s">
        <v>130</v>
      </c>
      <c r="S634" s="179" t="s">
        <v>6269</v>
      </c>
      <c r="T634" t="s">
        <v>824</v>
      </c>
      <c r="U634" t="s">
        <v>6270</v>
      </c>
      <c r="V634" t="s">
        <v>4252</v>
      </c>
      <c r="W634" t="s">
        <v>4152</v>
      </c>
      <c r="X634" t="s">
        <v>6271</v>
      </c>
      <c r="Z634" t="s">
        <v>237</v>
      </c>
      <c r="AA634" t="s">
        <v>3601</v>
      </c>
      <c r="AB634" t="s">
        <v>3203</v>
      </c>
      <c r="AD634" t="s">
        <v>81</v>
      </c>
      <c r="AM634">
        <v>6047134675</v>
      </c>
      <c r="AN634">
        <v>6047134677</v>
      </c>
      <c r="AO634" t="s">
        <v>3602</v>
      </c>
      <c r="AR634" t="s">
        <v>3118</v>
      </c>
      <c r="AS634" t="s">
        <v>3119</v>
      </c>
      <c r="AW634" t="s">
        <v>3119</v>
      </c>
      <c r="AX634" t="s">
        <v>3119</v>
      </c>
      <c r="AY634" t="s">
        <v>3119</v>
      </c>
      <c r="AZ634" t="s">
        <v>3119</v>
      </c>
      <c r="BA634" t="s">
        <v>3119</v>
      </c>
      <c r="BB634" t="s">
        <v>3119</v>
      </c>
      <c r="BC634" t="s">
        <v>3119</v>
      </c>
      <c r="BD634" t="s">
        <v>3118</v>
      </c>
      <c r="BE634" t="s">
        <v>3118</v>
      </c>
      <c r="BF634" t="s">
        <v>3118</v>
      </c>
      <c r="BG634" t="s">
        <v>3118</v>
      </c>
      <c r="BH634" t="s">
        <v>3118</v>
      </c>
      <c r="BI634" t="str">
        <f t="shared" si="48"/>
        <v>Yes</v>
      </c>
      <c r="BJ634" t="str">
        <f t="shared" si="49"/>
        <v>Yes</v>
      </c>
      <c r="BK634" t="str">
        <f t="shared" si="50"/>
        <v>No</v>
      </c>
    </row>
    <row r="635" spans="16:63" x14ac:dyDescent="0.25">
      <c r="P635" t="str">
        <f t="shared" si="46"/>
        <v>039Public School91</v>
      </c>
      <c r="Q635">
        <f t="shared" si="47"/>
        <v>91</v>
      </c>
      <c r="R635" s="179" t="s">
        <v>130</v>
      </c>
      <c r="S635" s="179" t="s">
        <v>6272</v>
      </c>
      <c r="T635" t="s">
        <v>1276</v>
      </c>
      <c r="U635" t="s">
        <v>6273</v>
      </c>
      <c r="V635" t="s">
        <v>4252</v>
      </c>
      <c r="W635" t="s">
        <v>4152</v>
      </c>
      <c r="X635" t="s">
        <v>6274</v>
      </c>
      <c r="Z635" t="s">
        <v>1082</v>
      </c>
      <c r="AA635" t="s">
        <v>2699</v>
      </c>
      <c r="AB635" t="s">
        <v>3203</v>
      </c>
      <c r="AD635" t="s">
        <v>81</v>
      </c>
      <c r="AM635">
        <v>6047134767</v>
      </c>
      <c r="AO635" t="s">
        <v>3603</v>
      </c>
      <c r="AR635" t="s">
        <v>3118</v>
      </c>
      <c r="AS635" t="s">
        <v>3119</v>
      </c>
      <c r="AW635" t="s">
        <v>3119</v>
      </c>
      <c r="AX635" t="s">
        <v>3119</v>
      </c>
      <c r="AY635" t="s">
        <v>3119</v>
      </c>
      <c r="AZ635" t="s">
        <v>3119</v>
      </c>
      <c r="BA635" t="s">
        <v>3119</v>
      </c>
      <c r="BB635" t="s">
        <v>3119</v>
      </c>
      <c r="BC635" t="s">
        <v>3119</v>
      </c>
      <c r="BD635" t="s">
        <v>3118</v>
      </c>
      <c r="BE635" t="s">
        <v>3118</v>
      </c>
      <c r="BF635" t="s">
        <v>3118</v>
      </c>
      <c r="BG635" t="s">
        <v>3118</v>
      </c>
      <c r="BH635" t="s">
        <v>3118</v>
      </c>
      <c r="BI635" t="str">
        <f t="shared" si="48"/>
        <v>Yes</v>
      </c>
      <c r="BJ635" t="str">
        <f t="shared" si="49"/>
        <v>Yes</v>
      </c>
      <c r="BK635" t="str">
        <f t="shared" si="50"/>
        <v>No</v>
      </c>
    </row>
    <row r="636" spans="16:63" x14ac:dyDescent="0.25">
      <c r="P636" t="str">
        <f t="shared" si="46"/>
        <v>039Public School92</v>
      </c>
      <c r="Q636">
        <f t="shared" si="47"/>
        <v>92</v>
      </c>
      <c r="R636" s="179" t="s">
        <v>130</v>
      </c>
      <c r="S636" s="179" t="s">
        <v>6275</v>
      </c>
      <c r="T636" t="s">
        <v>1634</v>
      </c>
      <c r="U636" t="s">
        <v>6276</v>
      </c>
      <c r="V636" t="s">
        <v>4252</v>
      </c>
      <c r="W636" t="s">
        <v>4152</v>
      </c>
      <c r="X636" t="s">
        <v>6277</v>
      </c>
      <c r="Z636" t="s">
        <v>1082</v>
      </c>
      <c r="AA636" t="s">
        <v>478</v>
      </c>
      <c r="AB636" t="s">
        <v>3203</v>
      </c>
      <c r="AD636" t="s">
        <v>81</v>
      </c>
      <c r="AM636">
        <v>6047134890</v>
      </c>
      <c r="AN636">
        <v>6047134892</v>
      </c>
      <c r="AO636" t="s">
        <v>3559</v>
      </c>
      <c r="AR636" t="s">
        <v>3118</v>
      </c>
      <c r="AS636" t="s">
        <v>3119</v>
      </c>
      <c r="AW636" t="s">
        <v>3119</v>
      </c>
      <c r="AX636" t="s">
        <v>3119</v>
      </c>
      <c r="AY636" t="s">
        <v>3119</v>
      </c>
      <c r="AZ636" t="s">
        <v>3118</v>
      </c>
      <c r="BA636" t="s">
        <v>3118</v>
      </c>
      <c r="BB636" t="s">
        <v>3118</v>
      </c>
      <c r="BC636" t="s">
        <v>3118</v>
      </c>
      <c r="BD636" t="s">
        <v>3118</v>
      </c>
      <c r="BE636" t="s">
        <v>3118</v>
      </c>
      <c r="BF636" t="s">
        <v>3118</v>
      </c>
      <c r="BG636" t="s">
        <v>3118</v>
      </c>
      <c r="BH636" t="s">
        <v>3118</v>
      </c>
      <c r="BI636" t="str">
        <f t="shared" si="48"/>
        <v>Yes</v>
      </c>
      <c r="BJ636" t="str">
        <f t="shared" si="49"/>
        <v>Yes</v>
      </c>
      <c r="BK636" t="str">
        <f t="shared" si="50"/>
        <v>No</v>
      </c>
    </row>
    <row r="637" spans="16:63" x14ac:dyDescent="0.25">
      <c r="P637" t="str">
        <f t="shared" si="46"/>
        <v>039Public School93</v>
      </c>
      <c r="Q637">
        <f t="shared" si="47"/>
        <v>93</v>
      </c>
      <c r="R637" s="179" t="s">
        <v>130</v>
      </c>
      <c r="S637" s="179" t="s">
        <v>6278</v>
      </c>
      <c r="T637" t="s">
        <v>676</v>
      </c>
      <c r="U637" t="s">
        <v>6279</v>
      </c>
      <c r="V637" t="s">
        <v>4252</v>
      </c>
      <c r="W637" t="s">
        <v>4152</v>
      </c>
      <c r="X637" t="s">
        <v>6280</v>
      </c>
      <c r="Z637" t="s">
        <v>761</v>
      </c>
      <c r="AA637" t="s">
        <v>719</v>
      </c>
      <c r="AB637" t="s">
        <v>3203</v>
      </c>
      <c r="AD637" t="s">
        <v>81</v>
      </c>
      <c r="AM637">
        <v>6047135367</v>
      </c>
      <c r="AN637">
        <v>6047135369</v>
      </c>
      <c r="AO637" t="s">
        <v>3547</v>
      </c>
      <c r="AR637" t="s">
        <v>3118</v>
      </c>
      <c r="AS637" t="s">
        <v>3119</v>
      </c>
      <c r="AW637" t="s">
        <v>3119</v>
      </c>
      <c r="AX637" t="s">
        <v>3119</v>
      </c>
      <c r="AY637" t="s">
        <v>3119</v>
      </c>
      <c r="AZ637" t="s">
        <v>3119</v>
      </c>
      <c r="BA637" t="s">
        <v>3119</v>
      </c>
      <c r="BB637" t="s">
        <v>3119</v>
      </c>
      <c r="BC637" t="s">
        <v>3119</v>
      </c>
      <c r="BD637" t="s">
        <v>3118</v>
      </c>
      <c r="BE637" t="s">
        <v>3118</v>
      </c>
      <c r="BF637" t="s">
        <v>3118</v>
      </c>
      <c r="BG637" t="s">
        <v>3118</v>
      </c>
      <c r="BH637" t="s">
        <v>3118</v>
      </c>
      <c r="BI637" t="str">
        <f t="shared" si="48"/>
        <v>Yes</v>
      </c>
      <c r="BJ637" t="str">
        <f t="shared" si="49"/>
        <v>Yes</v>
      </c>
      <c r="BK637" t="str">
        <f t="shared" si="50"/>
        <v>No</v>
      </c>
    </row>
    <row r="638" spans="16:63" x14ac:dyDescent="0.25">
      <c r="P638" t="str">
        <f t="shared" si="46"/>
        <v>039Public School94</v>
      </c>
      <c r="Q638">
        <f t="shared" si="47"/>
        <v>94</v>
      </c>
      <c r="R638" s="179" t="s">
        <v>130</v>
      </c>
      <c r="S638" s="179" t="s">
        <v>6281</v>
      </c>
      <c r="T638" t="s">
        <v>679</v>
      </c>
      <c r="U638" t="s">
        <v>6282</v>
      </c>
      <c r="V638" t="s">
        <v>4252</v>
      </c>
      <c r="W638" t="s">
        <v>4152</v>
      </c>
      <c r="X638" t="s">
        <v>6283</v>
      </c>
      <c r="Z638" t="s">
        <v>2974</v>
      </c>
      <c r="AA638" t="s">
        <v>3605</v>
      </c>
      <c r="AB638" t="s">
        <v>3203</v>
      </c>
      <c r="AD638" t="s">
        <v>81</v>
      </c>
      <c r="AM638">
        <v>6047134771</v>
      </c>
      <c r="AN638">
        <v>6047134773</v>
      </c>
      <c r="AO638" t="s">
        <v>3606</v>
      </c>
      <c r="AR638" t="s">
        <v>3118</v>
      </c>
      <c r="AS638" t="s">
        <v>3119</v>
      </c>
      <c r="AW638" t="s">
        <v>3119</v>
      </c>
      <c r="AX638" t="s">
        <v>3119</v>
      </c>
      <c r="AY638" t="s">
        <v>3119</v>
      </c>
      <c r="AZ638" t="s">
        <v>3119</v>
      </c>
      <c r="BA638" t="s">
        <v>3119</v>
      </c>
      <c r="BB638" t="s">
        <v>3119</v>
      </c>
      <c r="BC638" t="s">
        <v>3119</v>
      </c>
      <c r="BD638" t="s">
        <v>3118</v>
      </c>
      <c r="BE638" t="s">
        <v>3118</v>
      </c>
      <c r="BF638" t="s">
        <v>3118</v>
      </c>
      <c r="BG638" t="s">
        <v>3118</v>
      </c>
      <c r="BH638" t="s">
        <v>3118</v>
      </c>
      <c r="BI638" t="str">
        <f t="shared" si="48"/>
        <v>Yes</v>
      </c>
      <c r="BJ638" t="str">
        <f t="shared" si="49"/>
        <v>Yes</v>
      </c>
      <c r="BK638" t="str">
        <f t="shared" si="50"/>
        <v>No</v>
      </c>
    </row>
    <row r="639" spans="16:63" x14ac:dyDescent="0.25">
      <c r="P639" t="str">
        <f t="shared" si="46"/>
        <v>039Public School95</v>
      </c>
      <c r="Q639">
        <f t="shared" si="47"/>
        <v>95</v>
      </c>
      <c r="R639" s="179" t="s">
        <v>130</v>
      </c>
      <c r="S639" s="179" t="s">
        <v>6284</v>
      </c>
      <c r="T639" t="s">
        <v>1026</v>
      </c>
      <c r="U639" t="s">
        <v>6285</v>
      </c>
      <c r="V639" t="s">
        <v>4252</v>
      </c>
      <c r="W639" t="s">
        <v>4152</v>
      </c>
      <c r="X639" t="s">
        <v>6286</v>
      </c>
      <c r="Z639" t="s">
        <v>2297</v>
      </c>
      <c r="AA639" t="s">
        <v>2298</v>
      </c>
      <c r="AB639" t="s">
        <v>3203</v>
      </c>
      <c r="AD639" t="s">
        <v>81</v>
      </c>
      <c r="AM639">
        <v>6047134837</v>
      </c>
      <c r="AN639">
        <v>6047134839</v>
      </c>
      <c r="AO639" t="s">
        <v>3607</v>
      </c>
      <c r="AR639" t="s">
        <v>3118</v>
      </c>
      <c r="AS639" t="s">
        <v>3119</v>
      </c>
      <c r="AW639" t="s">
        <v>3119</v>
      </c>
      <c r="AX639" t="s">
        <v>3119</v>
      </c>
      <c r="AY639" t="s">
        <v>3119</v>
      </c>
      <c r="AZ639" t="s">
        <v>3119</v>
      </c>
      <c r="BA639" t="s">
        <v>3119</v>
      </c>
      <c r="BB639" t="s">
        <v>3119</v>
      </c>
      <c r="BC639" t="s">
        <v>3119</v>
      </c>
      <c r="BD639" t="s">
        <v>3118</v>
      </c>
      <c r="BE639" t="s">
        <v>3118</v>
      </c>
      <c r="BF639" t="s">
        <v>3118</v>
      </c>
      <c r="BG639" t="s">
        <v>3118</v>
      </c>
      <c r="BH639" t="s">
        <v>3118</v>
      </c>
      <c r="BI639" t="str">
        <f t="shared" si="48"/>
        <v>Yes</v>
      </c>
      <c r="BJ639" t="str">
        <f t="shared" si="49"/>
        <v>Yes</v>
      </c>
      <c r="BK639" t="str">
        <f t="shared" si="50"/>
        <v>No</v>
      </c>
    </row>
    <row r="640" spans="16:63" x14ac:dyDescent="0.25">
      <c r="P640" t="str">
        <f t="shared" si="46"/>
        <v>039Public School96</v>
      </c>
      <c r="Q640">
        <f t="shared" si="47"/>
        <v>96</v>
      </c>
      <c r="R640" s="179" t="s">
        <v>130</v>
      </c>
      <c r="S640" s="179" t="s">
        <v>6287</v>
      </c>
      <c r="T640" t="s">
        <v>1402</v>
      </c>
      <c r="U640" t="s">
        <v>6288</v>
      </c>
      <c r="V640" t="s">
        <v>4252</v>
      </c>
      <c r="W640" t="s">
        <v>4152</v>
      </c>
      <c r="X640" t="s">
        <v>6289</v>
      </c>
      <c r="Z640" t="s">
        <v>2694</v>
      </c>
      <c r="AA640" t="s">
        <v>755</v>
      </c>
      <c r="AB640" t="s">
        <v>3203</v>
      </c>
      <c r="AD640" t="s">
        <v>81</v>
      </c>
      <c r="AM640">
        <v>6047134694</v>
      </c>
      <c r="AN640">
        <v>6047134734</v>
      </c>
      <c r="AO640" t="s">
        <v>3562</v>
      </c>
      <c r="AR640" t="s">
        <v>3118</v>
      </c>
      <c r="AS640" t="s">
        <v>3119</v>
      </c>
      <c r="AW640" t="s">
        <v>3119</v>
      </c>
      <c r="AX640" t="s">
        <v>3119</v>
      </c>
      <c r="AY640" t="s">
        <v>3119</v>
      </c>
      <c r="AZ640" t="s">
        <v>3119</v>
      </c>
      <c r="BA640" t="s">
        <v>3119</v>
      </c>
      <c r="BB640" t="s">
        <v>3118</v>
      </c>
      <c r="BC640" t="s">
        <v>3118</v>
      </c>
      <c r="BD640" t="s">
        <v>3118</v>
      </c>
      <c r="BE640" t="s">
        <v>3118</v>
      </c>
      <c r="BF640" t="s">
        <v>3118</v>
      </c>
      <c r="BG640" t="s">
        <v>3118</v>
      </c>
      <c r="BH640" t="s">
        <v>3118</v>
      </c>
      <c r="BI640" t="str">
        <f t="shared" si="48"/>
        <v>Yes</v>
      </c>
      <c r="BJ640" t="str">
        <f t="shared" si="49"/>
        <v>Yes</v>
      </c>
      <c r="BK640" t="str">
        <f t="shared" si="50"/>
        <v>No</v>
      </c>
    </row>
    <row r="641" spans="16:63" x14ac:dyDescent="0.25">
      <c r="P641" t="str">
        <f t="shared" si="46"/>
        <v>039Public School97</v>
      </c>
      <c r="Q641">
        <f t="shared" si="47"/>
        <v>97</v>
      </c>
      <c r="R641" s="179" t="s">
        <v>130</v>
      </c>
      <c r="S641" s="179" t="s">
        <v>6290</v>
      </c>
      <c r="T641" t="s">
        <v>8720</v>
      </c>
      <c r="U641" t="s">
        <v>6291</v>
      </c>
      <c r="V641" t="s">
        <v>4252</v>
      </c>
      <c r="W641" t="s">
        <v>4152</v>
      </c>
      <c r="X641" t="s">
        <v>6292</v>
      </c>
      <c r="Z641" t="s">
        <v>2035</v>
      </c>
      <c r="AA641" t="s">
        <v>2412</v>
      </c>
      <c r="AB641" t="s">
        <v>3203</v>
      </c>
      <c r="AD641" t="s">
        <v>81</v>
      </c>
      <c r="AM641">
        <v>6047135374</v>
      </c>
      <c r="AN641">
        <v>6047135376</v>
      </c>
      <c r="AO641" t="s">
        <v>3582</v>
      </c>
      <c r="AR641" t="s">
        <v>3118</v>
      </c>
      <c r="AS641" t="s">
        <v>3119</v>
      </c>
      <c r="AW641" t="s">
        <v>3119</v>
      </c>
      <c r="AX641" t="s">
        <v>3119</v>
      </c>
      <c r="AY641" t="s">
        <v>3119</v>
      </c>
      <c r="AZ641" t="s">
        <v>3118</v>
      </c>
      <c r="BA641" t="s">
        <v>3118</v>
      </c>
      <c r="BB641" t="s">
        <v>3118</v>
      </c>
      <c r="BC641" t="s">
        <v>3118</v>
      </c>
      <c r="BD641" t="s">
        <v>3118</v>
      </c>
      <c r="BE641" t="s">
        <v>3118</v>
      </c>
      <c r="BF641" t="s">
        <v>3118</v>
      </c>
      <c r="BG641" t="s">
        <v>3118</v>
      </c>
      <c r="BH641" t="s">
        <v>3118</v>
      </c>
      <c r="BI641" t="str">
        <f t="shared" si="48"/>
        <v>Yes</v>
      </c>
      <c r="BJ641" t="str">
        <f t="shared" si="49"/>
        <v>Yes</v>
      </c>
      <c r="BK641" t="str">
        <f t="shared" si="50"/>
        <v>No</v>
      </c>
    </row>
    <row r="642" spans="16:63" x14ac:dyDescent="0.25">
      <c r="P642" t="str">
        <f t="shared" ref="P642:P705" si="51">R642&amp;AD642&amp;Q642</f>
        <v>039Public School98</v>
      </c>
      <c r="Q642">
        <f t="shared" ref="Q642:Q705" si="52">IF(R641=R642,Q641+1,1)</f>
        <v>98</v>
      </c>
      <c r="R642" s="179" t="s">
        <v>130</v>
      </c>
      <c r="S642" s="179" t="s">
        <v>6293</v>
      </c>
      <c r="T642" t="s">
        <v>885</v>
      </c>
      <c r="U642" t="s">
        <v>6294</v>
      </c>
      <c r="V642" t="s">
        <v>4252</v>
      </c>
      <c r="W642" t="s">
        <v>4152</v>
      </c>
      <c r="X642" t="s">
        <v>6295</v>
      </c>
      <c r="Z642" t="s">
        <v>2413</v>
      </c>
      <c r="AA642" t="s">
        <v>2414</v>
      </c>
      <c r="AB642" t="s">
        <v>3203</v>
      </c>
      <c r="AD642" t="s">
        <v>81</v>
      </c>
      <c r="AM642">
        <v>7788667745</v>
      </c>
      <c r="AO642" t="s">
        <v>3608</v>
      </c>
      <c r="AR642" t="s">
        <v>3118</v>
      </c>
      <c r="AS642" t="s">
        <v>3119</v>
      </c>
      <c r="AW642" t="s">
        <v>3119</v>
      </c>
      <c r="AX642" t="s">
        <v>3119</v>
      </c>
      <c r="AY642" t="s">
        <v>3119</v>
      </c>
      <c r="AZ642" t="s">
        <v>3119</v>
      </c>
      <c r="BA642" t="s">
        <v>3119</v>
      </c>
      <c r="BB642" t="s">
        <v>3119</v>
      </c>
      <c r="BC642" t="s">
        <v>3119</v>
      </c>
      <c r="BD642" t="s">
        <v>3118</v>
      </c>
      <c r="BE642" t="s">
        <v>3118</v>
      </c>
      <c r="BF642" t="s">
        <v>3118</v>
      </c>
      <c r="BG642" t="s">
        <v>3118</v>
      </c>
      <c r="BH642" t="s">
        <v>3118</v>
      </c>
      <c r="BI642" t="str">
        <f t="shared" si="48"/>
        <v>Yes</v>
      </c>
      <c r="BJ642" t="str">
        <f t="shared" si="49"/>
        <v>Yes</v>
      </c>
      <c r="BK642" t="str">
        <f t="shared" si="50"/>
        <v>No</v>
      </c>
    </row>
    <row r="643" spans="16:63" x14ac:dyDescent="0.25">
      <c r="P643" t="str">
        <f t="shared" si="51"/>
        <v>039Public School99</v>
      </c>
      <c r="Q643">
        <f t="shared" si="52"/>
        <v>99</v>
      </c>
      <c r="R643" s="179" t="s">
        <v>130</v>
      </c>
      <c r="S643" s="179" t="s">
        <v>6296</v>
      </c>
      <c r="T643" t="s">
        <v>1397</v>
      </c>
      <c r="U643" t="s">
        <v>6297</v>
      </c>
      <c r="V643" t="s">
        <v>4252</v>
      </c>
      <c r="W643" t="s">
        <v>4152</v>
      </c>
      <c r="X643" t="s">
        <v>6298</v>
      </c>
      <c r="Z643" t="s">
        <v>770</v>
      </c>
      <c r="AA643" t="s">
        <v>2293</v>
      </c>
      <c r="AB643" t="s">
        <v>3203</v>
      </c>
      <c r="AD643" t="s">
        <v>81</v>
      </c>
      <c r="AM643">
        <v>6047135482</v>
      </c>
      <c r="AN643">
        <v>6047135484</v>
      </c>
      <c r="AO643" t="s">
        <v>3586</v>
      </c>
      <c r="AR643" t="s">
        <v>3118</v>
      </c>
      <c r="AS643" t="s">
        <v>3118</v>
      </c>
      <c r="AW643" t="s">
        <v>3118</v>
      </c>
      <c r="AX643" t="s">
        <v>3118</v>
      </c>
      <c r="AY643" t="s">
        <v>3118</v>
      </c>
      <c r="AZ643" t="s">
        <v>3118</v>
      </c>
      <c r="BA643" t="s">
        <v>3118</v>
      </c>
      <c r="BB643" t="s">
        <v>3118</v>
      </c>
      <c r="BC643" t="s">
        <v>3118</v>
      </c>
      <c r="BD643" t="s">
        <v>3118</v>
      </c>
      <c r="BE643" t="s">
        <v>3118</v>
      </c>
      <c r="BF643" t="s">
        <v>3118</v>
      </c>
      <c r="BG643" t="s">
        <v>3118</v>
      </c>
      <c r="BH643" t="s">
        <v>3118</v>
      </c>
      <c r="BI643" t="str">
        <f t="shared" ref="BI643:BI706" si="53">IF(OR(AR643="Y",AS643="Y"),"Yes","No")</f>
        <v>No</v>
      </c>
      <c r="BJ643" t="str">
        <f t="shared" ref="BJ643:BJ706" si="54">IF(OR(AW643="Y",AX643="Y",AY643="Y",AZ643="Y",BA643="Y",BB643="Y",BC643="Y"),"Yes","No")</f>
        <v>No</v>
      </c>
      <c r="BK643" t="str">
        <f t="shared" ref="BK643:BK706" si="55">IF(OR(BD643="Y",BE643="Y",BF643="Y",BG643="Y",BH643="Y"),"Yes","No")</f>
        <v>No</v>
      </c>
    </row>
    <row r="644" spans="16:63" x14ac:dyDescent="0.25">
      <c r="P644" t="str">
        <f t="shared" si="51"/>
        <v>039Public School100</v>
      </c>
      <c r="Q644">
        <f t="shared" si="52"/>
        <v>100</v>
      </c>
      <c r="R644" s="179" t="s">
        <v>130</v>
      </c>
      <c r="S644" s="179" t="s">
        <v>6299</v>
      </c>
      <c r="T644" t="s">
        <v>1647</v>
      </c>
      <c r="U644" t="s">
        <v>6300</v>
      </c>
      <c r="V644" t="s">
        <v>4252</v>
      </c>
      <c r="W644" t="s">
        <v>4152</v>
      </c>
      <c r="X644" t="s">
        <v>6301</v>
      </c>
      <c r="Z644" t="s">
        <v>568</v>
      </c>
      <c r="AA644" t="s">
        <v>2542</v>
      </c>
      <c r="AB644" t="s">
        <v>3203</v>
      </c>
      <c r="AD644" t="s">
        <v>81</v>
      </c>
      <c r="AM644">
        <v>6047134716</v>
      </c>
      <c r="AN644">
        <v>6047134718</v>
      </c>
      <c r="AO644" t="s">
        <v>3567</v>
      </c>
      <c r="AR644" t="s">
        <v>3118</v>
      </c>
      <c r="AS644" t="s">
        <v>3119</v>
      </c>
      <c r="AW644" t="s">
        <v>3119</v>
      </c>
      <c r="AX644" t="s">
        <v>3119</v>
      </c>
      <c r="AY644" t="s">
        <v>3119</v>
      </c>
      <c r="AZ644" t="s">
        <v>3119</v>
      </c>
      <c r="BA644" t="s">
        <v>3118</v>
      </c>
      <c r="BB644" t="s">
        <v>3118</v>
      </c>
      <c r="BC644" t="s">
        <v>3118</v>
      </c>
      <c r="BD644" t="s">
        <v>3118</v>
      </c>
      <c r="BE644" t="s">
        <v>3118</v>
      </c>
      <c r="BF644" t="s">
        <v>3118</v>
      </c>
      <c r="BG644" t="s">
        <v>3118</v>
      </c>
      <c r="BH644" t="s">
        <v>3118</v>
      </c>
      <c r="BI644" t="str">
        <f t="shared" si="53"/>
        <v>Yes</v>
      </c>
      <c r="BJ644" t="str">
        <f t="shared" si="54"/>
        <v>Yes</v>
      </c>
      <c r="BK644" t="str">
        <f t="shared" si="55"/>
        <v>No</v>
      </c>
    </row>
    <row r="645" spans="16:63" x14ac:dyDescent="0.25">
      <c r="P645" t="str">
        <f t="shared" si="51"/>
        <v>039Public School101</v>
      </c>
      <c r="Q645">
        <f t="shared" si="52"/>
        <v>101</v>
      </c>
      <c r="R645" s="179" t="s">
        <v>130</v>
      </c>
      <c r="S645" s="179" t="s">
        <v>6302</v>
      </c>
      <c r="T645" t="s">
        <v>1054</v>
      </c>
      <c r="U645" t="s">
        <v>6303</v>
      </c>
      <c r="V645" t="s">
        <v>4252</v>
      </c>
      <c r="W645" t="s">
        <v>4152</v>
      </c>
      <c r="X645" t="s">
        <v>6304</v>
      </c>
      <c r="Z645" t="s">
        <v>313</v>
      </c>
      <c r="AA645" t="s">
        <v>9030</v>
      </c>
      <c r="AB645" t="s">
        <v>3203</v>
      </c>
      <c r="AD645" t="s">
        <v>81</v>
      </c>
      <c r="AM645">
        <v>6047135488</v>
      </c>
      <c r="AN645">
        <v>6047135490</v>
      </c>
      <c r="AO645" t="s">
        <v>9319</v>
      </c>
      <c r="AR645" t="s">
        <v>3118</v>
      </c>
      <c r="AS645" t="s">
        <v>3119</v>
      </c>
      <c r="AW645" t="s">
        <v>3119</v>
      </c>
      <c r="AX645" t="s">
        <v>3119</v>
      </c>
      <c r="AY645" t="s">
        <v>3118</v>
      </c>
      <c r="AZ645" t="s">
        <v>3118</v>
      </c>
      <c r="BA645" t="s">
        <v>3118</v>
      </c>
      <c r="BB645" t="s">
        <v>3118</v>
      </c>
      <c r="BC645" t="s">
        <v>3118</v>
      </c>
      <c r="BD645" t="s">
        <v>3118</v>
      </c>
      <c r="BE645" t="s">
        <v>3118</v>
      </c>
      <c r="BF645" t="s">
        <v>3118</v>
      </c>
      <c r="BG645" t="s">
        <v>3118</v>
      </c>
      <c r="BH645" t="s">
        <v>3118</v>
      </c>
      <c r="BI645" t="str">
        <f t="shared" si="53"/>
        <v>Yes</v>
      </c>
      <c r="BJ645" t="str">
        <f t="shared" si="54"/>
        <v>Yes</v>
      </c>
      <c r="BK645" t="str">
        <f t="shared" si="55"/>
        <v>No</v>
      </c>
    </row>
    <row r="646" spans="16:63" x14ac:dyDescent="0.25">
      <c r="P646" t="str">
        <f t="shared" si="51"/>
        <v>039Public School102</v>
      </c>
      <c r="Q646">
        <f t="shared" si="52"/>
        <v>102</v>
      </c>
      <c r="R646" s="179" t="s">
        <v>130</v>
      </c>
      <c r="S646" s="179" t="s">
        <v>6305</v>
      </c>
      <c r="T646" t="s">
        <v>1149</v>
      </c>
      <c r="U646" t="s">
        <v>6306</v>
      </c>
      <c r="V646" t="s">
        <v>4252</v>
      </c>
      <c r="W646" t="s">
        <v>4152</v>
      </c>
      <c r="X646" t="s">
        <v>6307</v>
      </c>
      <c r="Z646" t="s">
        <v>2201</v>
      </c>
      <c r="AA646" t="s">
        <v>2202</v>
      </c>
      <c r="AB646" t="s">
        <v>3203</v>
      </c>
      <c r="AD646" t="s">
        <v>81</v>
      </c>
      <c r="AM646">
        <v>6047134735</v>
      </c>
      <c r="AN646">
        <v>6047134737</v>
      </c>
      <c r="AO646" t="s">
        <v>3551</v>
      </c>
      <c r="AR646" t="s">
        <v>3118</v>
      </c>
      <c r="AS646" t="s">
        <v>3119</v>
      </c>
      <c r="AW646" t="s">
        <v>3119</v>
      </c>
      <c r="AX646" t="s">
        <v>3119</v>
      </c>
      <c r="AY646" t="s">
        <v>3119</v>
      </c>
      <c r="AZ646" t="s">
        <v>3119</v>
      </c>
      <c r="BA646" t="s">
        <v>3118</v>
      </c>
      <c r="BB646" t="s">
        <v>3118</v>
      </c>
      <c r="BC646" t="s">
        <v>3118</v>
      </c>
      <c r="BD646" t="s">
        <v>3118</v>
      </c>
      <c r="BE646" t="s">
        <v>3118</v>
      </c>
      <c r="BF646" t="s">
        <v>3118</v>
      </c>
      <c r="BG646" t="s">
        <v>3118</v>
      </c>
      <c r="BH646" t="s">
        <v>3118</v>
      </c>
      <c r="BI646" t="str">
        <f t="shared" si="53"/>
        <v>Yes</v>
      </c>
      <c r="BJ646" t="str">
        <f t="shared" si="54"/>
        <v>Yes</v>
      </c>
      <c r="BK646" t="str">
        <f t="shared" si="55"/>
        <v>No</v>
      </c>
    </row>
    <row r="647" spans="16:63" x14ac:dyDescent="0.25">
      <c r="P647" t="str">
        <f t="shared" si="51"/>
        <v>039Public School103</v>
      </c>
      <c r="Q647">
        <f t="shared" si="52"/>
        <v>103</v>
      </c>
      <c r="R647" s="179" t="s">
        <v>130</v>
      </c>
      <c r="S647" s="179" t="s">
        <v>6308</v>
      </c>
      <c r="T647" t="s">
        <v>3609</v>
      </c>
      <c r="U647" t="s">
        <v>6309</v>
      </c>
      <c r="V647" t="s">
        <v>4252</v>
      </c>
      <c r="W647" t="s">
        <v>4152</v>
      </c>
      <c r="X647" t="s">
        <v>6310</v>
      </c>
      <c r="Z647" t="s">
        <v>3610</v>
      </c>
      <c r="AA647" t="s">
        <v>3611</v>
      </c>
      <c r="AB647" t="s">
        <v>3203</v>
      </c>
      <c r="AD647" t="s">
        <v>81</v>
      </c>
      <c r="AM647">
        <v>6043174290</v>
      </c>
      <c r="AN647">
        <v>6047134757</v>
      </c>
      <c r="AO647" t="s">
        <v>3612</v>
      </c>
      <c r="AR647" t="s">
        <v>3118</v>
      </c>
      <c r="AS647" t="s">
        <v>3119</v>
      </c>
      <c r="AW647" t="s">
        <v>3119</v>
      </c>
      <c r="AX647" t="s">
        <v>3119</v>
      </c>
      <c r="AY647" t="s">
        <v>3119</v>
      </c>
      <c r="AZ647" t="s">
        <v>3119</v>
      </c>
      <c r="BA647" t="s">
        <v>3119</v>
      </c>
      <c r="BB647" t="s">
        <v>3119</v>
      </c>
      <c r="BC647" t="s">
        <v>3119</v>
      </c>
      <c r="BD647" t="s">
        <v>3118</v>
      </c>
      <c r="BE647" t="s">
        <v>3118</v>
      </c>
      <c r="BF647" t="s">
        <v>3118</v>
      </c>
      <c r="BG647" t="s">
        <v>3118</v>
      </c>
      <c r="BH647" t="s">
        <v>3118</v>
      </c>
      <c r="BI647" t="str">
        <f t="shared" si="53"/>
        <v>Yes</v>
      </c>
      <c r="BJ647" t="str">
        <f t="shared" si="54"/>
        <v>Yes</v>
      </c>
      <c r="BK647" t="str">
        <f t="shared" si="55"/>
        <v>No</v>
      </c>
    </row>
    <row r="648" spans="16:63" x14ac:dyDescent="0.25">
      <c r="P648" t="str">
        <f t="shared" si="51"/>
        <v>039Public School104</v>
      </c>
      <c r="Q648">
        <f t="shared" si="52"/>
        <v>104</v>
      </c>
      <c r="R648" s="179" t="s">
        <v>130</v>
      </c>
      <c r="S648" s="179" t="s">
        <v>6311</v>
      </c>
      <c r="T648" t="s">
        <v>1674</v>
      </c>
      <c r="U648" t="s">
        <v>6312</v>
      </c>
      <c r="V648" t="s">
        <v>4252</v>
      </c>
      <c r="W648" t="s">
        <v>4152</v>
      </c>
      <c r="X648" t="s">
        <v>6313</v>
      </c>
      <c r="Z648" t="s">
        <v>2004</v>
      </c>
      <c r="AA648" t="s">
        <v>3613</v>
      </c>
      <c r="AB648" t="s">
        <v>3203</v>
      </c>
      <c r="AD648" t="s">
        <v>81</v>
      </c>
      <c r="AM648">
        <v>6047134723</v>
      </c>
      <c r="AN648">
        <v>6047134725</v>
      </c>
      <c r="AO648" t="s">
        <v>3614</v>
      </c>
      <c r="AR648" t="s">
        <v>3118</v>
      </c>
      <c r="AS648" t="s">
        <v>3119</v>
      </c>
      <c r="AW648" t="s">
        <v>3119</v>
      </c>
      <c r="AX648" t="s">
        <v>3119</v>
      </c>
      <c r="AY648" t="s">
        <v>3119</v>
      </c>
      <c r="AZ648" t="s">
        <v>3119</v>
      </c>
      <c r="BA648" t="s">
        <v>3119</v>
      </c>
      <c r="BB648" t="s">
        <v>3119</v>
      </c>
      <c r="BC648" t="s">
        <v>3119</v>
      </c>
      <c r="BD648" t="s">
        <v>3118</v>
      </c>
      <c r="BE648" t="s">
        <v>3118</v>
      </c>
      <c r="BF648" t="s">
        <v>3118</v>
      </c>
      <c r="BG648" t="s">
        <v>3118</v>
      </c>
      <c r="BH648" t="s">
        <v>3118</v>
      </c>
      <c r="BI648" t="str">
        <f t="shared" si="53"/>
        <v>Yes</v>
      </c>
      <c r="BJ648" t="str">
        <f t="shared" si="54"/>
        <v>Yes</v>
      </c>
      <c r="BK648" t="str">
        <f t="shared" si="55"/>
        <v>No</v>
      </c>
    </row>
    <row r="649" spans="16:63" x14ac:dyDescent="0.25">
      <c r="P649" t="str">
        <f t="shared" si="51"/>
        <v>039Public School105</v>
      </c>
      <c r="Q649">
        <f t="shared" si="52"/>
        <v>105</v>
      </c>
      <c r="R649" s="179" t="s">
        <v>130</v>
      </c>
      <c r="S649" s="179" t="s">
        <v>6314</v>
      </c>
      <c r="T649" t="s">
        <v>1547</v>
      </c>
      <c r="U649" t="s">
        <v>6315</v>
      </c>
      <c r="V649" t="s">
        <v>4252</v>
      </c>
      <c r="W649" t="s">
        <v>4152</v>
      </c>
      <c r="X649" t="s">
        <v>6316</v>
      </c>
      <c r="Z649" t="s">
        <v>3570</v>
      </c>
      <c r="AA649" t="s">
        <v>3571</v>
      </c>
      <c r="AB649" t="s">
        <v>3203</v>
      </c>
      <c r="AD649" t="s">
        <v>81</v>
      </c>
      <c r="AM649">
        <v>6047134885</v>
      </c>
      <c r="AN649">
        <v>6047134885</v>
      </c>
      <c r="AO649" t="s">
        <v>3572</v>
      </c>
      <c r="AR649" t="s">
        <v>3118</v>
      </c>
      <c r="AS649" t="s">
        <v>3119</v>
      </c>
      <c r="AW649" t="s">
        <v>3119</v>
      </c>
      <c r="AX649" t="s">
        <v>3119</v>
      </c>
      <c r="AY649" t="s">
        <v>3119</v>
      </c>
      <c r="AZ649" t="s">
        <v>3118</v>
      </c>
      <c r="BA649" t="s">
        <v>3118</v>
      </c>
      <c r="BB649" t="s">
        <v>3118</v>
      </c>
      <c r="BC649" t="s">
        <v>3118</v>
      </c>
      <c r="BD649" t="s">
        <v>3118</v>
      </c>
      <c r="BE649" t="s">
        <v>3118</v>
      </c>
      <c r="BF649" t="s">
        <v>3118</v>
      </c>
      <c r="BG649" t="s">
        <v>3118</v>
      </c>
      <c r="BH649" t="s">
        <v>3118</v>
      </c>
      <c r="BI649" t="str">
        <f t="shared" si="53"/>
        <v>Yes</v>
      </c>
      <c r="BJ649" t="str">
        <f t="shared" si="54"/>
        <v>Yes</v>
      </c>
      <c r="BK649" t="str">
        <f t="shared" si="55"/>
        <v>No</v>
      </c>
    </row>
    <row r="650" spans="16:63" x14ac:dyDescent="0.25">
      <c r="P650" t="str">
        <f t="shared" si="51"/>
        <v>039Public School106</v>
      </c>
      <c r="Q650">
        <f t="shared" si="52"/>
        <v>106</v>
      </c>
      <c r="R650" s="179" t="s">
        <v>130</v>
      </c>
      <c r="S650" s="179" t="s">
        <v>6317</v>
      </c>
      <c r="T650" t="s">
        <v>2417</v>
      </c>
      <c r="U650" t="s">
        <v>6318</v>
      </c>
      <c r="V650" t="s">
        <v>4252</v>
      </c>
      <c r="W650" t="s">
        <v>4152</v>
      </c>
      <c r="X650" t="s">
        <v>6319</v>
      </c>
      <c r="Z650" t="s">
        <v>603</v>
      </c>
      <c r="AA650" t="s">
        <v>1879</v>
      </c>
      <c r="AB650" t="s">
        <v>3203</v>
      </c>
      <c r="AD650" t="s">
        <v>81</v>
      </c>
      <c r="AM650">
        <v>6047134740</v>
      </c>
      <c r="AN650">
        <v>6047134742</v>
      </c>
      <c r="AO650" t="s">
        <v>3617</v>
      </c>
      <c r="AR650" t="s">
        <v>3118</v>
      </c>
      <c r="AS650" t="s">
        <v>3118</v>
      </c>
      <c r="AW650" t="s">
        <v>3118</v>
      </c>
      <c r="AX650" t="s">
        <v>3118</v>
      </c>
      <c r="AY650" t="s">
        <v>3118</v>
      </c>
      <c r="AZ650" t="s">
        <v>3118</v>
      </c>
      <c r="BA650" t="s">
        <v>3118</v>
      </c>
      <c r="BB650" t="s">
        <v>3118</v>
      </c>
      <c r="BC650" t="s">
        <v>3118</v>
      </c>
      <c r="BD650" t="s">
        <v>3118</v>
      </c>
      <c r="BE650" t="s">
        <v>3118</v>
      </c>
      <c r="BF650" t="s">
        <v>3118</v>
      </c>
      <c r="BG650" t="s">
        <v>3118</v>
      </c>
      <c r="BH650" t="s">
        <v>3118</v>
      </c>
      <c r="BI650" t="str">
        <f t="shared" si="53"/>
        <v>No</v>
      </c>
      <c r="BJ650" t="str">
        <f t="shared" si="54"/>
        <v>No</v>
      </c>
      <c r="BK650" t="str">
        <f t="shared" si="55"/>
        <v>No</v>
      </c>
    </row>
    <row r="651" spans="16:63" x14ac:dyDescent="0.25">
      <c r="P651" t="str">
        <f t="shared" si="51"/>
        <v>039Public School107</v>
      </c>
      <c r="Q651">
        <f t="shared" si="52"/>
        <v>107</v>
      </c>
      <c r="R651" s="179" t="s">
        <v>130</v>
      </c>
      <c r="S651" s="179" t="s">
        <v>6320</v>
      </c>
      <c r="T651" t="s">
        <v>1679</v>
      </c>
      <c r="U651" t="s">
        <v>6321</v>
      </c>
      <c r="V651" t="s">
        <v>4252</v>
      </c>
      <c r="W651" t="s">
        <v>4152</v>
      </c>
      <c r="X651" t="s">
        <v>6322</v>
      </c>
      <c r="Z651" t="s">
        <v>357</v>
      </c>
      <c r="AA651" t="s">
        <v>3618</v>
      </c>
      <c r="AB651" t="s">
        <v>3203</v>
      </c>
      <c r="AD651" t="s">
        <v>81</v>
      </c>
      <c r="AM651">
        <v>6047135350</v>
      </c>
      <c r="AN651">
        <v>6047135353</v>
      </c>
      <c r="AO651" t="s">
        <v>3619</v>
      </c>
      <c r="AR651" t="s">
        <v>3118</v>
      </c>
      <c r="AS651" t="s">
        <v>3119</v>
      </c>
      <c r="AW651" t="s">
        <v>3119</v>
      </c>
      <c r="AX651" t="s">
        <v>3119</v>
      </c>
      <c r="AY651" t="s">
        <v>3119</v>
      </c>
      <c r="AZ651" t="s">
        <v>3119</v>
      </c>
      <c r="BA651" t="s">
        <v>3119</v>
      </c>
      <c r="BB651" t="s">
        <v>3119</v>
      </c>
      <c r="BC651" t="s">
        <v>3119</v>
      </c>
      <c r="BD651" t="s">
        <v>3118</v>
      </c>
      <c r="BE651" t="s">
        <v>3118</v>
      </c>
      <c r="BF651" t="s">
        <v>3118</v>
      </c>
      <c r="BG651" t="s">
        <v>3118</v>
      </c>
      <c r="BH651" t="s">
        <v>3118</v>
      </c>
      <c r="BI651" t="str">
        <f t="shared" si="53"/>
        <v>Yes</v>
      </c>
      <c r="BJ651" t="str">
        <f t="shared" si="54"/>
        <v>Yes</v>
      </c>
      <c r="BK651" t="str">
        <f t="shared" si="55"/>
        <v>No</v>
      </c>
    </row>
    <row r="652" spans="16:63" x14ac:dyDescent="0.25">
      <c r="P652" t="str">
        <f t="shared" si="51"/>
        <v>039Public School108</v>
      </c>
      <c r="Q652">
        <f t="shared" si="52"/>
        <v>108</v>
      </c>
      <c r="R652" s="179" t="s">
        <v>130</v>
      </c>
      <c r="S652" s="179" t="s">
        <v>6323</v>
      </c>
      <c r="T652" t="s">
        <v>483</v>
      </c>
      <c r="U652" t="s">
        <v>6324</v>
      </c>
      <c r="V652" t="s">
        <v>4252</v>
      </c>
      <c r="W652" t="s">
        <v>4152</v>
      </c>
      <c r="X652" t="s">
        <v>6325</v>
      </c>
      <c r="Z652" t="s">
        <v>237</v>
      </c>
      <c r="AA652" t="s">
        <v>1881</v>
      </c>
      <c r="AB652" t="s">
        <v>3203</v>
      </c>
      <c r="AD652" t="s">
        <v>81</v>
      </c>
      <c r="AM652">
        <v>6047135392</v>
      </c>
      <c r="AN652">
        <v>6047135394</v>
      </c>
      <c r="AO652" t="s">
        <v>3585</v>
      </c>
      <c r="AR652" t="s">
        <v>3118</v>
      </c>
      <c r="AS652" t="s">
        <v>3119</v>
      </c>
      <c r="AW652" t="s">
        <v>3119</v>
      </c>
      <c r="AX652" t="s">
        <v>3119</v>
      </c>
      <c r="AY652" t="s">
        <v>3119</v>
      </c>
      <c r="AZ652" t="s">
        <v>3118</v>
      </c>
      <c r="BA652" t="s">
        <v>3118</v>
      </c>
      <c r="BB652" t="s">
        <v>3118</v>
      </c>
      <c r="BC652" t="s">
        <v>3118</v>
      </c>
      <c r="BD652" t="s">
        <v>3118</v>
      </c>
      <c r="BE652" t="s">
        <v>3118</v>
      </c>
      <c r="BF652" t="s">
        <v>3118</v>
      </c>
      <c r="BG652" t="s">
        <v>3118</v>
      </c>
      <c r="BH652" t="s">
        <v>3118</v>
      </c>
      <c r="BI652" t="str">
        <f t="shared" si="53"/>
        <v>Yes</v>
      </c>
      <c r="BJ652" t="str">
        <f t="shared" si="54"/>
        <v>Yes</v>
      </c>
      <c r="BK652" t="str">
        <f t="shared" si="55"/>
        <v>No</v>
      </c>
    </row>
    <row r="653" spans="16:63" x14ac:dyDescent="0.25">
      <c r="P653" t="str">
        <f t="shared" si="51"/>
        <v>039Public School109</v>
      </c>
      <c r="Q653">
        <f t="shared" si="52"/>
        <v>109</v>
      </c>
      <c r="R653" s="179" t="s">
        <v>130</v>
      </c>
      <c r="S653" s="179" t="s">
        <v>6326</v>
      </c>
      <c r="T653" t="s">
        <v>1236</v>
      </c>
      <c r="U653" t="s">
        <v>6327</v>
      </c>
      <c r="V653" t="s">
        <v>4252</v>
      </c>
      <c r="W653" t="s">
        <v>4152</v>
      </c>
      <c r="X653" t="s">
        <v>6328</v>
      </c>
      <c r="Z653" t="s">
        <v>1699</v>
      </c>
      <c r="AA653" t="s">
        <v>2698</v>
      </c>
      <c r="AB653" t="s">
        <v>3203</v>
      </c>
      <c r="AD653" t="s">
        <v>81</v>
      </c>
      <c r="AM653">
        <v>6047134617</v>
      </c>
      <c r="AO653" t="s">
        <v>9327</v>
      </c>
      <c r="AR653" t="s">
        <v>3118</v>
      </c>
      <c r="AS653" t="s">
        <v>3119</v>
      </c>
      <c r="AW653" t="s">
        <v>3119</v>
      </c>
      <c r="AX653" t="s">
        <v>3119</v>
      </c>
      <c r="AY653" t="s">
        <v>3119</v>
      </c>
      <c r="AZ653" t="s">
        <v>3119</v>
      </c>
      <c r="BA653" t="s">
        <v>3119</v>
      </c>
      <c r="BB653" t="s">
        <v>3119</v>
      </c>
      <c r="BC653" t="s">
        <v>3119</v>
      </c>
      <c r="BD653" t="s">
        <v>3118</v>
      </c>
      <c r="BE653" t="s">
        <v>3118</v>
      </c>
      <c r="BF653" t="s">
        <v>3118</v>
      </c>
      <c r="BG653" t="s">
        <v>3118</v>
      </c>
      <c r="BH653" t="s">
        <v>3118</v>
      </c>
      <c r="BI653" t="str">
        <f t="shared" si="53"/>
        <v>Yes</v>
      </c>
      <c r="BJ653" t="str">
        <f t="shared" si="54"/>
        <v>Yes</v>
      </c>
      <c r="BK653" t="str">
        <f t="shared" si="55"/>
        <v>No</v>
      </c>
    </row>
    <row r="654" spans="16:63" x14ac:dyDescent="0.25">
      <c r="P654" t="str">
        <f t="shared" si="51"/>
        <v>039Public School110</v>
      </c>
      <c r="Q654">
        <f t="shared" si="52"/>
        <v>110</v>
      </c>
      <c r="R654" s="179" t="s">
        <v>130</v>
      </c>
      <c r="S654" s="179" t="s">
        <v>6329</v>
      </c>
      <c r="T654" t="s">
        <v>479</v>
      </c>
      <c r="U654" t="s">
        <v>6330</v>
      </c>
      <c r="V654" t="s">
        <v>4252</v>
      </c>
      <c r="W654" t="s">
        <v>4152</v>
      </c>
      <c r="X654" t="s">
        <v>6331</v>
      </c>
      <c r="Z654" t="s">
        <v>2056</v>
      </c>
      <c r="AA654" t="s">
        <v>3615</v>
      </c>
      <c r="AB654" t="s">
        <v>3203</v>
      </c>
      <c r="AD654" t="s">
        <v>81</v>
      </c>
      <c r="AM654">
        <v>6047134760</v>
      </c>
      <c r="AN654">
        <v>6047134762</v>
      </c>
      <c r="AO654" t="s">
        <v>3616</v>
      </c>
      <c r="AR654" t="s">
        <v>3118</v>
      </c>
      <c r="AS654" t="s">
        <v>3119</v>
      </c>
      <c r="AW654" t="s">
        <v>3119</v>
      </c>
      <c r="AX654" t="s">
        <v>3119</v>
      </c>
      <c r="AY654" t="s">
        <v>3119</v>
      </c>
      <c r="AZ654" t="s">
        <v>3119</v>
      </c>
      <c r="BA654" t="s">
        <v>3119</v>
      </c>
      <c r="BB654" t="s">
        <v>3119</v>
      </c>
      <c r="BC654" t="s">
        <v>3119</v>
      </c>
      <c r="BD654" t="s">
        <v>3118</v>
      </c>
      <c r="BE654" t="s">
        <v>3118</v>
      </c>
      <c r="BF654" t="s">
        <v>3118</v>
      </c>
      <c r="BG654" t="s">
        <v>3118</v>
      </c>
      <c r="BH654" t="s">
        <v>3118</v>
      </c>
      <c r="BI654" t="str">
        <f t="shared" si="53"/>
        <v>Yes</v>
      </c>
      <c r="BJ654" t="str">
        <f t="shared" si="54"/>
        <v>Yes</v>
      </c>
      <c r="BK654" t="str">
        <f t="shared" si="55"/>
        <v>No</v>
      </c>
    </row>
    <row r="655" spans="16:63" x14ac:dyDescent="0.25">
      <c r="P655" t="str">
        <f t="shared" si="51"/>
        <v>039Public School111</v>
      </c>
      <c r="Q655">
        <f t="shared" si="52"/>
        <v>111</v>
      </c>
      <c r="R655" s="179" t="s">
        <v>130</v>
      </c>
      <c r="S655" s="179" t="s">
        <v>6332</v>
      </c>
      <c r="T655" t="s">
        <v>1147</v>
      </c>
      <c r="U655" t="s">
        <v>6333</v>
      </c>
      <c r="V655" t="s">
        <v>4252</v>
      </c>
      <c r="W655" t="s">
        <v>4152</v>
      </c>
      <c r="X655" t="s">
        <v>6334</v>
      </c>
      <c r="Z655" t="s">
        <v>1157</v>
      </c>
      <c r="AA655" t="s">
        <v>2416</v>
      </c>
      <c r="AB655" t="s">
        <v>3203</v>
      </c>
      <c r="AD655" t="s">
        <v>81</v>
      </c>
      <c r="AM655">
        <v>6047135495</v>
      </c>
      <c r="AN655">
        <v>6047135497</v>
      </c>
      <c r="AO655" t="s">
        <v>3604</v>
      </c>
      <c r="AR655" t="s">
        <v>3118</v>
      </c>
      <c r="AS655" t="s">
        <v>3119</v>
      </c>
      <c r="AW655" t="s">
        <v>3119</v>
      </c>
      <c r="AX655" t="s">
        <v>3119</v>
      </c>
      <c r="AY655" t="s">
        <v>3119</v>
      </c>
      <c r="AZ655" t="s">
        <v>3118</v>
      </c>
      <c r="BA655" t="s">
        <v>3118</v>
      </c>
      <c r="BB655" t="s">
        <v>3118</v>
      </c>
      <c r="BC655" t="s">
        <v>3118</v>
      </c>
      <c r="BD655" t="s">
        <v>3118</v>
      </c>
      <c r="BE655" t="s">
        <v>3118</v>
      </c>
      <c r="BF655" t="s">
        <v>3118</v>
      </c>
      <c r="BG655" t="s">
        <v>3118</v>
      </c>
      <c r="BH655" t="s">
        <v>3118</v>
      </c>
      <c r="BI655" t="str">
        <f t="shared" si="53"/>
        <v>Yes</v>
      </c>
      <c r="BJ655" t="str">
        <f t="shared" si="54"/>
        <v>Yes</v>
      </c>
      <c r="BK655" t="str">
        <f t="shared" si="55"/>
        <v>No</v>
      </c>
    </row>
    <row r="656" spans="16:63" x14ac:dyDescent="0.25">
      <c r="P656" t="str">
        <f t="shared" si="51"/>
        <v>039Public School112</v>
      </c>
      <c r="Q656">
        <f t="shared" si="52"/>
        <v>112</v>
      </c>
      <c r="R656" s="179" t="s">
        <v>130</v>
      </c>
      <c r="S656" s="179" t="s">
        <v>6335</v>
      </c>
      <c r="T656" t="s">
        <v>373</v>
      </c>
      <c r="U656" t="s">
        <v>6336</v>
      </c>
      <c r="V656" t="s">
        <v>4252</v>
      </c>
      <c r="W656" t="s">
        <v>4152</v>
      </c>
      <c r="X656" t="s">
        <v>6337</v>
      </c>
      <c r="Z656" t="s">
        <v>121</v>
      </c>
      <c r="AA656" t="s">
        <v>2370</v>
      </c>
      <c r="AB656" t="s">
        <v>3203</v>
      </c>
      <c r="AD656" t="s">
        <v>81</v>
      </c>
      <c r="AM656">
        <v>6047134497</v>
      </c>
      <c r="AN656">
        <v>6047134603</v>
      </c>
      <c r="AO656" t="s">
        <v>3621</v>
      </c>
      <c r="AR656" t="s">
        <v>3118</v>
      </c>
      <c r="AS656" t="s">
        <v>3119</v>
      </c>
      <c r="AW656" t="s">
        <v>3119</v>
      </c>
      <c r="AX656" t="s">
        <v>3119</v>
      </c>
      <c r="AY656" t="s">
        <v>3119</v>
      </c>
      <c r="AZ656" t="s">
        <v>3119</v>
      </c>
      <c r="BA656" t="s">
        <v>3119</v>
      </c>
      <c r="BB656" t="s">
        <v>3119</v>
      </c>
      <c r="BC656" t="s">
        <v>3119</v>
      </c>
      <c r="BD656" t="s">
        <v>3118</v>
      </c>
      <c r="BE656" t="s">
        <v>3118</v>
      </c>
      <c r="BF656" t="s">
        <v>3118</v>
      </c>
      <c r="BG656" t="s">
        <v>3118</v>
      </c>
      <c r="BH656" t="s">
        <v>3118</v>
      </c>
      <c r="BI656" t="str">
        <f t="shared" si="53"/>
        <v>Yes</v>
      </c>
      <c r="BJ656" t="str">
        <f t="shared" si="54"/>
        <v>Yes</v>
      </c>
      <c r="BK656" t="str">
        <f t="shared" si="55"/>
        <v>No</v>
      </c>
    </row>
    <row r="657" spans="16:63" x14ac:dyDescent="0.25">
      <c r="P657" t="str">
        <f t="shared" si="51"/>
        <v>039Public School113</v>
      </c>
      <c r="Q657">
        <f t="shared" si="52"/>
        <v>113</v>
      </c>
      <c r="R657" s="179" t="s">
        <v>130</v>
      </c>
      <c r="S657" s="179" t="s">
        <v>6338</v>
      </c>
      <c r="T657" t="s">
        <v>716</v>
      </c>
      <c r="U657" t="s">
        <v>6339</v>
      </c>
      <c r="V657" t="s">
        <v>4252</v>
      </c>
      <c r="W657" t="s">
        <v>4152</v>
      </c>
      <c r="X657" t="s">
        <v>6340</v>
      </c>
      <c r="Z657" t="s">
        <v>2196</v>
      </c>
      <c r="AA657" t="s">
        <v>2197</v>
      </c>
      <c r="AB657" t="s">
        <v>3203</v>
      </c>
      <c r="AD657" t="s">
        <v>81</v>
      </c>
      <c r="AM657">
        <v>6047134577</v>
      </c>
      <c r="AN657">
        <v>6047134579</v>
      </c>
      <c r="AO657" t="s">
        <v>3578</v>
      </c>
      <c r="AR657" t="s">
        <v>3118</v>
      </c>
      <c r="AS657" t="s">
        <v>3119</v>
      </c>
      <c r="AW657" t="s">
        <v>3119</v>
      </c>
      <c r="AX657" t="s">
        <v>3119</v>
      </c>
      <c r="AY657" t="s">
        <v>3119</v>
      </c>
      <c r="AZ657" t="s">
        <v>3119</v>
      </c>
      <c r="BA657" t="s">
        <v>3119</v>
      </c>
      <c r="BB657" t="s">
        <v>3119</v>
      </c>
      <c r="BC657" t="s">
        <v>3119</v>
      </c>
      <c r="BD657" t="s">
        <v>3118</v>
      </c>
      <c r="BE657" t="s">
        <v>3118</v>
      </c>
      <c r="BF657" t="s">
        <v>3118</v>
      </c>
      <c r="BG657" t="s">
        <v>3118</v>
      </c>
      <c r="BH657" t="s">
        <v>3118</v>
      </c>
      <c r="BI657" t="str">
        <f t="shared" si="53"/>
        <v>Yes</v>
      </c>
      <c r="BJ657" t="str">
        <f t="shared" si="54"/>
        <v>Yes</v>
      </c>
      <c r="BK657" t="str">
        <f t="shared" si="55"/>
        <v>No</v>
      </c>
    </row>
    <row r="658" spans="16:63" x14ac:dyDescent="0.25">
      <c r="P658" t="str">
        <f t="shared" si="51"/>
        <v>039Public School114</v>
      </c>
      <c r="Q658">
        <f t="shared" si="52"/>
        <v>114</v>
      </c>
      <c r="R658" s="179" t="s">
        <v>130</v>
      </c>
      <c r="S658" s="179" t="s">
        <v>6341</v>
      </c>
      <c r="T658" t="s">
        <v>784</v>
      </c>
      <c r="U658" t="s">
        <v>6342</v>
      </c>
      <c r="V658" t="s">
        <v>4252</v>
      </c>
      <c r="W658" t="s">
        <v>4152</v>
      </c>
      <c r="X658" t="s">
        <v>6343</v>
      </c>
      <c r="Z658" t="s">
        <v>3622</v>
      </c>
      <c r="AA658" t="s">
        <v>219</v>
      </c>
      <c r="AB658" t="s">
        <v>3203</v>
      </c>
      <c r="AD658" t="s">
        <v>81</v>
      </c>
      <c r="AM658">
        <v>6047134959</v>
      </c>
      <c r="AO658" t="s">
        <v>3623</v>
      </c>
      <c r="AR658" t="s">
        <v>3118</v>
      </c>
      <c r="AS658" t="s">
        <v>3119</v>
      </c>
      <c r="AW658" t="s">
        <v>3119</v>
      </c>
      <c r="AX658" t="s">
        <v>3119</v>
      </c>
      <c r="AY658" t="s">
        <v>3119</v>
      </c>
      <c r="AZ658" t="s">
        <v>3119</v>
      </c>
      <c r="BA658" t="s">
        <v>3119</v>
      </c>
      <c r="BB658" t="s">
        <v>3119</v>
      </c>
      <c r="BC658" t="s">
        <v>3119</v>
      </c>
      <c r="BD658" t="s">
        <v>3118</v>
      </c>
      <c r="BE658" t="s">
        <v>3118</v>
      </c>
      <c r="BF658" t="s">
        <v>3118</v>
      </c>
      <c r="BG658" t="s">
        <v>3118</v>
      </c>
      <c r="BH658" t="s">
        <v>3118</v>
      </c>
      <c r="BI658" t="str">
        <f t="shared" si="53"/>
        <v>Yes</v>
      </c>
      <c r="BJ658" t="str">
        <f t="shared" si="54"/>
        <v>Yes</v>
      </c>
      <c r="BK658" t="str">
        <f t="shared" si="55"/>
        <v>No</v>
      </c>
    </row>
    <row r="659" spans="16:63" x14ac:dyDescent="0.25">
      <c r="P659" t="str">
        <f t="shared" si="51"/>
        <v>039Public School115</v>
      </c>
      <c r="Q659">
        <f t="shared" si="52"/>
        <v>115</v>
      </c>
      <c r="R659" s="179" t="s">
        <v>130</v>
      </c>
      <c r="S659" s="179" t="s">
        <v>6344</v>
      </c>
      <c r="T659" t="s">
        <v>477</v>
      </c>
      <c r="U659" t="s">
        <v>6345</v>
      </c>
      <c r="V659" t="s">
        <v>4252</v>
      </c>
      <c r="W659" t="s">
        <v>4152</v>
      </c>
      <c r="X659" t="s">
        <v>6346</v>
      </c>
      <c r="Z659" t="s">
        <v>2056</v>
      </c>
      <c r="AA659" t="s">
        <v>3615</v>
      </c>
      <c r="AB659" t="s">
        <v>3203</v>
      </c>
      <c r="AD659" t="s">
        <v>81</v>
      </c>
      <c r="AM659">
        <v>6047134880</v>
      </c>
      <c r="AN659">
        <v>6047134882</v>
      </c>
      <c r="AO659" t="s">
        <v>3616</v>
      </c>
      <c r="AR659" t="s">
        <v>3118</v>
      </c>
      <c r="AS659" t="s">
        <v>3119</v>
      </c>
      <c r="AW659" t="s">
        <v>3119</v>
      </c>
      <c r="AX659" t="s">
        <v>3119</v>
      </c>
      <c r="AY659" t="s">
        <v>3119</v>
      </c>
      <c r="AZ659" t="s">
        <v>3118</v>
      </c>
      <c r="BA659" t="s">
        <v>3118</v>
      </c>
      <c r="BB659" t="s">
        <v>3118</v>
      </c>
      <c r="BC659" t="s">
        <v>3118</v>
      </c>
      <c r="BD659" t="s">
        <v>3118</v>
      </c>
      <c r="BE659" t="s">
        <v>3118</v>
      </c>
      <c r="BF659" t="s">
        <v>3118</v>
      </c>
      <c r="BG659" t="s">
        <v>3118</v>
      </c>
      <c r="BH659" t="s">
        <v>3118</v>
      </c>
      <c r="BI659" t="str">
        <f t="shared" si="53"/>
        <v>Yes</v>
      </c>
      <c r="BJ659" t="str">
        <f t="shared" si="54"/>
        <v>Yes</v>
      </c>
      <c r="BK659" t="str">
        <f t="shared" si="55"/>
        <v>No</v>
      </c>
    </row>
    <row r="660" spans="16:63" x14ac:dyDescent="0.25">
      <c r="P660" t="str">
        <f t="shared" si="51"/>
        <v>039Public School116</v>
      </c>
      <c r="Q660">
        <f t="shared" si="52"/>
        <v>116</v>
      </c>
      <c r="R660" s="179" t="s">
        <v>130</v>
      </c>
      <c r="S660" s="179" t="s">
        <v>6347</v>
      </c>
      <c r="T660" t="s">
        <v>565</v>
      </c>
      <c r="U660" t="s">
        <v>6348</v>
      </c>
      <c r="V660" t="s">
        <v>4252</v>
      </c>
      <c r="W660" t="s">
        <v>4152</v>
      </c>
      <c r="X660" t="s">
        <v>6349</v>
      </c>
      <c r="Z660" t="s">
        <v>2413</v>
      </c>
      <c r="AA660" t="s">
        <v>2414</v>
      </c>
      <c r="AB660" t="s">
        <v>3203</v>
      </c>
      <c r="AD660" t="s">
        <v>81</v>
      </c>
      <c r="AM660">
        <v>6047135340</v>
      </c>
      <c r="AN660">
        <v>6047135339</v>
      </c>
      <c r="AO660" t="s">
        <v>3608</v>
      </c>
      <c r="AR660" t="s">
        <v>3118</v>
      </c>
      <c r="AS660" t="s">
        <v>3119</v>
      </c>
      <c r="AW660" t="s">
        <v>3119</v>
      </c>
      <c r="AX660" t="s">
        <v>3119</v>
      </c>
      <c r="AY660" t="s">
        <v>3119</v>
      </c>
      <c r="AZ660" t="s">
        <v>3118</v>
      </c>
      <c r="BA660" t="s">
        <v>3118</v>
      </c>
      <c r="BB660" t="s">
        <v>3118</v>
      </c>
      <c r="BC660" t="s">
        <v>3118</v>
      </c>
      <c r="BD660" t="s">
        <v>3118</v>
      </c>
      <c r="BE660" t="s">
        <v>3118</v>
      </c>
      <c r="BF660" t="s">
        <v>3118</v>
      </c>
      <c r="BG660" t="s">
        <v>3118</v>
      </c>
      <c r="BH660" t="s">
        <v>3118</v>
      </c>
      <c r="BI660" t="str">
        <f t="shared" si="53"/>
        <v>Yes</v>
      </c>
      <c r="BJ660" t="str">
        <f t="shared" si="54"/>
        <v>Yes</v>
      </c>
      <c r="BK660" t="str">
        <f t="shared" si="55"/>
        <v>No</v>
      </c>
    </row>
    <row r="661" spans="16:63" x14ac:dyDescent="0.25">
      <c r="P661" t="str">
        <f t="shared" si="51"/>
        <v>039Public School117</v>
      </c>
      <c r="Q661">
        <f t="shared" si="52"/>
        <v>117</v>
      </c>
      <c r="R661" s="179" t="s">
        <v>130</v>
      </c>
      <c r="S661" s="179" t="s">
        <v>6350</v>
      </c>
      <c r="T661" t="s">
        <v>756</v>
      </c>
      <c r="U661" t="s">
        <v>6351</v>
      </c>
      <c r="V661" t="s">
        <v>4252</v>
      </c>
      <c r="W661" t="s">
        <v>4152</v>
      </c>
      <c r="X661" t="s">
        <v>6352</v>
      </c>
      <c r="Z661" t="s">
        <v>1880</v>
      </c>
      <c r="AA661" t="s">
        <v>1328</v>
      </c>
      <c r="AB661" t="s">
        <v>3203</v>
      </c>
      <c r="AD661" t="s">
        <v>81</v>
      </c>
      <c r="AM661">
        <v>6047135890</v>
      </c>
      <c r="AN661">
        <v>6047135892</v>
      </c>
      <c r="AO661" t="s">
        <v>3624</v>
      </c>
      <c r="AR661" t="s">
        <v>3118</v>
      </c>
      <c r="AS661" t="s">
        <v>3119</v>
      </c>
      <c r="AW661" t="s">
        <v>3119</v>
      </c>
      <c r="AX661" t="s">
        <v>3119</v>
      </c>
      <c r="AY661" t="s">
        <v>3119</v>
      </c>
      <c r="AZ661" t="s">
        <v>3119</v>
      </c>
      <c r="BA661" t="s">
        <v>3119</v>
      </c>
      <c r="BB661" t="s">
        <v>3119</v>
      </c>
      <c r="BC661" t="s">
        <v>3119</v>
      </c>
      <c r="BD661" t="s">
        <v>3118</v>
      </c>
      <c r="BE661" t="s">
        <v>3118</v>
      </c>
      <c r="BF661" t="s">
        <v>3118</v>
      </c>
      <c r="BG661" t="s">
        <v>3118</v>
      </c>
      <c r="BH661" t="s">
        <v>3118</v>
      </c>
      <c r="BI661" t="str">
        <f t="shared" si="53"/>
        <v>Yes</v>
      </c>
      <c r="BJ661" t="str">
        <f t="shared" si="54"/>
        <v>Yes</v>
      </c>
      <c r="BK661" t="str">
        <f t="shared" si="55"/>
        <v>No</v>
      </c>
    </row>
    <row r="662" spans="16:63" x14ac:dyDescent="0.25">
      <c r="P662" t="str">
        <f t="shared" si="51"/>
        <v>039Public School118</v>
      </c>
      <c r="Q662">
        <f t="shared" si="52"/>
        <v>118</v>
      </c>
      <c r="R662" s="179" t="s">
        <v>130</v>
      </c>
      <c r="S662" s="179" t="s">
        <v>6353</v>
      </c>
      <c r="T662" t="s">
        <v>8721</v>
      </c>
      <c r="U662" t="s">
        <v>6354</v>
      </c>
      <c r="V662" t="s">
        <v>4252</v>
      </c>
      <c r="W662" t="s">
        <v>4152</v>
      </c>
      <c r="X662" t="s">
        <v>6355</v>
      </c>
      <c r="Z662" t="s">
        <v>327</v>
      </c>
      <c r="AA662" t="s">
        <v>2296</v>
      </c>
      <c r="AB662" t="s">
        <v>3203</v>
      </c>
      <c r="AD662" t="s">
        <v>81</v>
      </c>
      <c r="AM662">
        <v>6047135460</v>
      </c>
      <c r="AN662">
        <v>6047135461</v>
      </c>
      <c r="AO662" t="s">
        <v>3625</v>
      </c>
      <c r="AR662" t="s">
        <v>3118</v>
      </c>
      <c r="AS662" t="s">
        <v>3119</v>
      </c>
      <c r="AW662" t="s">
        <v>3119</v>
      </c>
      <c r="AX662" t="s">
        <v>3119</v>
      </c>
      <c r="AY662" t="s">
        <v>3119</v>
      </c>
      <c r="AZ662" t="s">
        <v>3119</v>
      </c>
      <c r="BA662" t="s">
        <v>3119</v>
      </c>
      <c r="BB662" t="s">
        <v>3119</v>
      </c>
      <c r="BC662" t="s">
        <v>3119</v>
      </c>
      <c r="BD662" t="s">
        <v>3118</v>
      </c>
      <c r="BE662" t="s">
        <v>3118</v>
      </c>
      <c r="BF662" t="s">
        <v>3118</v>
      </c>
      <c r="BG662" t="s">
        <v>3118</v>
      </c>
      <c r="BH662" t="s">
        <v>3118</v>
      </c>
      <c r="BI662" t="str">
        <f t="shared" si="53"/>
        <v>Yes</v>
      </c>
      <c r="BJ662" t="str">
        <f t="shared" si="54"/>
        <v>Yes</v>
      </c>
      <c r="BK662" t="str">
        <f t="shared" si="55"/>
        <v>No</v>
      </c>
    </row>
    <row r="663" spans="16:63" x14ac:dyDescent="0.25">
      <c r="P663" t="str">
        <f t="shared" si="51"/>
        <v>039Public School119</v>
      </c>
      <c r="Q663">
        <f t="shared" si="52"/>
        <v>119</v>
      </c>
      <c r="R663" s="179" t="s">
        <v>130</v>
      </c>
      <c r="S663" s="179" t="s">
        <v>6356</v>
      </c>
      <c r="T663" t="s">
        <v>2098</v>
      </c>
      <c r="U663" t="s">
        <v>6357</v>
      </c>
      <c r="V663" t="s">
        <v>4252</v>
      </c>
      <c r="W663" t="s">
        <v>4152</v>
      </c>
      <c r="X663" t="s">
        <v>6358</v>
      </c>
      <c r="Z663" t="s">
        <v>1105</v>
      </c>
      <c r="AA663" t="s">
        <v>2299</v>
      </c>
      <c r="AB663" t="s">
        <v>3203</v>
      </c>
      <c r="AD663" t="s">
        <v>81</v>
      </c>
      <c r="AM663">
        <v>6047135950</v>
      </c>
      <c r="AN663">
        <v>6047135952</v>
      </c>
      <c r="AO663" t="s">
        <v>3626</v>
      </c>
      <c r="AR663" t="s">
        <v>3118</v>
      </c>
      <c r="AS663" t="s">
        <v>3119</v>
      </c>
      <c r="AW663" t="s">
        <v>3119</v>
      </c>
      <c r="AX663" t="s">
        <v>3119</v>
      </c>
      <c r="AY663" t="s">
        <v>3119</v>
      </c>
      <c r="AZ663" t="s">
        <v>3119</v>
      </c>
      <c r="BA663" t="s">
        <v>3119</v>
      </c>
      <c r="BB663" t="s">
        <v>3119</v>
      </c>
      <c r="BC663" t="s">
        <v>3119</v>
      </c>
      <c r="BD663" t="s">
        <v>3118</v>
      </c>
      <c r="BE663" t="s">
        <v>3118</v>
      </c>
      <c r="BF663" t="s">
        <v>3118</v>
      </c>
      <c r="BG663" t="s">
        <v>3118</v>
      </c>
      <c r="BH663" t="s">
        <v>3118</v>
      </c>
      <c r="BI663" t="str">
        <f t="shared" si="53"/>
        <v>Yes</v>
      </c>
      <c r="BJ663" t="str">
        <f t="shared" si="54"/>
        <v>Yes</v>
      </c>
      <c r="BK663" t="str">
        <f t="shared" si="55"/>
        <v>No</v>
      </c>
    </row>
    <row r="664" spans="16:63" x14ac:dyDescent="0.25">
      <c r="P664" t="str">
        <f t="shared" si="51"/>
        <v>040Public School1</v>
      </c>
      <c r="Q664">
        <f t="shared" si="52"/>
        <v>1</v>
      </c>
      <c r="R664" s="179" t="s">
        <v>131</v>
      </c>
      <c r="S664" s="179" t="s">
        <v>4254</v>
      </c>
      <c r="T664" t="s">
        <v>1467</v>
      </c>
      <c r="U664" t="s">
        <v>4255</v>
      </c>
      <c r="V664" t="s">
        <v>4256</v>
      </c>
      <c r="W664" t="s">
        <v>4152</v>
      </c>
      <c r="X664" t="s">
        <v>4257</v>
      </c>
      <c r="Z664" t="s">
        <v>335</v>
      </c>
      <c r="AA664" t="s">
        <v>1290</v>
      </c>
      <c r="AB664" t="s">
        <v>3116</v>
      </c>
      <c r="AD664" t="s">
        <v>81</v>
      </c>
      <c r="AM664">
        <v>6045176273</v>
      </c>
      <c r="AN664">
        <v>6045176204</v>
      </c>
      <c r="AO664" t="s">
        <v>9328</v>
      </c>
      <c r="AR664" t="s">
        <v>3118</v>
      </c>
      <c r="AS664" t="s">
        <v>3118</v>
      </c>
      <c r="AW664" t="s">
        <v>3118</v>
      </c>
      <c r="AX664" t="s">
        <v>3118</v>
      </c>
      <c r="AY664" t="s">
        <v>3118</v>
      </c>
      <c r="AZ664" t="s">
        <v>3118</v>
      </c>
      <c r="BA664" t="s">
        <v>3118</v>
      </c>
      <c r="BB664" t="s">
        <v>3118</v>
      </c>
      <c r="BC664" t="s">
        <v>3118</v>
      </c>
      <c r="BD664" t="s">
        <v>3119</v>
      </c>
      <c r="BE664" t="s">
        <v>3119</v>
      </c>
      <c r="BF664" t="s">
        <v>3119</v>
      </c>
      <c r="BG664" t="s">
        <v>3118</v>
      </c>
      <c r="BH664" t="s">
        <v>3118</v>
      </c>
      <c r="BI664" t="str">
        <f t="shared" si="53"/>
        <v>No</v>
      </c>
      <c r="BJ664" t="str">
        <f t="shared" si="54"/>
        <v>No</v>
      </c>
      <c r="BK664" t="str">
        <f t="shared" si="55"/>
        <v>Yes</v>
      </c>
    </row>
    <row r="665" spans="16:63" x14ac:dyDescent="0.25">
      <c r="P665" t="str">
        <f t="shared" si="51"/>
        <v>040Public School2</v>
      </c>
      <c r="Q665">
        <f t="shared" si="52"/>
        <v>2</v>
      </c>
      <c r="R665" s="179" t="s">
        <v>131</v>
      </c>
      <c r="S665" s="179" t="s">
        <v>4258</v>
      </c>
      <c r="T665" t="s">
        <v>1529</v>
      </c>
      <c r="U665" t="s">
        <v>4259</v>
      </c>
      <c r="V665" t="s">
        <v>4256</v>
      </c>
      <c r="W665" t="s">
        <v>4152</v>
      </c>
      <c r="X665" t="s">
        <v>4260</v>
      </c>
      <c r="Z665" t="s">
        <v>2099</v>
      </c>
      <c r="AA665" t="s">
        <v>2212</v>
      </c>
      <c r="AB665" t="s">
        <v>3116</v>
      </c>
      <c r="AD665" t="s">
        <v>81</v>
      </c>
      <c r="AM665">
        <v>6045176365</v>
      </c>
      <c r="AN665">
        <v>6045176151</v>
      </c>
      <c r="AO665" t="s">
        <v>9329</v>
      </c>
      <c r="AR665" t="s">
        <v>3118</v>
      </c>
      <c r="AS665" t="s">
        <v>3118</v>
      </c>
      <c r="AW665" t="s">
        <v>3118</v>
      </c>
      <c r="AX665" t="s">
        <v>3118</v>
      </c>
      <c r="AY665" t="s">
        <v>3118</v>
      </c>
      <c r="AZ665" t="s">
        <v>3118</v>
      </c>
      <c r="BA665" t="s">
        <v>3118</v>
      </c>
      <c r="BB665" t="s">
        <v>3118</v>
      </c>
      <c r="BC665" t="s">
        <v>3118</v>
      </c>
      <c r="BD665" t="s">
        <v>3118</v>
      </c>
      <c r="BE665" t="s">
        <v>3118</v>
      </c>
      <c r="BF665" t="s">
        <v>3119</v>
      </c>
      <c r="BG665" t="s">
        <v>3119</v>
      </c>
      <c r="BH665" t="s">
        <v>3119</v>
      </c>
      <c r="BI665" t="str">
        <f t="shared" si="53"/>
        <v>No</v>
      </c>
      <c r="BJ665" t="str">
        <f t="shared" si="54"/>
        <v>No</v>
      </c>
      <c r="BK665" t="str">
        <f t="shared" si="55"/>
        <v>Yes</v>
      </c>
    </row>
    <row r="666" spans="16:63" x14ac:dyDescent="0.25">
      <c r="P666" t="str">
        <f t="shared" si="51"/>
        <v>040Public School3</v>
      </c>
      <c r="Q666">
        <f t="shared" si="52"/>
        <v>3</v>
      </c>
      <c r="R666" s="179" t="s">
        <v>131</v>
      </c>
      <c r="S666" s="179" t="s">
        <v>4261</v>
      </c>
      <c r="T666" t="s">
        <v>3136</v>
      </c>
      <c r="U666" t="s">
        <v>4262</v>
      </c>
      <c r="V666" t="s">
        <v>4256</v>
      </c>
      <c r="W666" t="s">
        <v>4152</v>
      </c>
      <c r="X666" t="s">
        <v>4263</v>
      </c>
      <c r="Z666" t="s">
        <v>335</v>
      </c>
      <c r="AA666" t="s">
        <v>1290</v>
      </c>
      <c r="AB666" t="s">
        <v>3116</v>
      </c>
      <c r="AD666" t="s">
        <v>81</v>
      </c>
      <c r="AM666">
        <v>6045176141</v>
      </c>
      <c r="AN666">
        <v>6045176169</v>
      </c>
      <c r="AO666" t="s">
        <v>9328</v>
      </c>
      <c r="AR666" t="s">
        <v>3118</v>
      </c>
      <c r="AS666" t="s">
        <v>3118</v>
      </c>
      <c r="AW666" t="s">
        <v>3118</v>
      </c>
      <c r="AX666" t="s">
        <v>3118</v>
      </c>
      <c r="AY666" t="s">
        <v>3118</v>
      </c>
      <c r="AZ666" t="s">
        <v>3118</v>
      </c>
      <c r="BA666" t="s">
        <v>3118</v>
      </c>
      <c r="BB666" t="s">
        <v>3118</v>
      </c>
      <c r="BC666" t="s">
        <v>3118</v>
      </c>
      <c r="BD666" t="s">
        <v>3118</v>
      </c>
      <c r="BE666" t="s">
        <v>3118</v>
      </c>
      <c r="BF666" t="s">
        <v>3119</v>
      </c>
      <c r="BG666" t="s">
        <v>3119</v>
      </c>
      <c r="BH666" t="s">
        <v>3119</v>
      </c>
      <c r="BI666" t="str">
        <f t="shared" si="53"/>
        <v>No</v>
      </c>
      <c r="BJ666" t="str">
        <f t="shared" si="54"/>
        <v>No</v>
      </c>
      <c r="BK666" t="str">
        <f t="shared" si="55"/>
        <v>Yes</v>
      </c>
    </row>
    <row r="667" spans="16:63" x14ac:dyDescent="0.25">
      <c r="P667" t="str">
        <f t="shared" si="51"/>
        <v>040Public School4</v>
      </c>
      <c r="Q667">
        <f t="shared" si="52"/>
        <v>4</v>
      </c>
      <c r="R667" s="179" t="s">
        <v>131</v>
      </c>
      <c r="S667" s="179" t="s">
        <v>4486</v>
      </c>
      <c r="T667" t="s">
        <v>2097</v>
      </c>
      <c r="U667" t="s">
        <v>8722</v>
      </c>
      <c r="V667" t="s">
        <v>4256</v>
      </c>
      <c r="W667" t="s">
        <v>4152</v>
      </c>
      <c r="X667" t="s">
        <v>4260</v>
      </c>
      <c r="Z667" t="s">
        <v>440</v>
      </c>
      <c r="AA667" t="s">
        <v>1978</v>
      </c>
      <c r="AB667" t="s">
        <v>3181</v>
      </c>
      <c r="AD667" t="s">
        <v>81</v>
      </c>
      <c r="AM667">
        <v>6045176122</v>
      </c>
      <c r="AO667" t="s">
        <v>3186</v>
      </c>
      <c r="AR667" t="s">
        <v>3118</v>
      </c>
      <c r="AS667" t="s">
        <v>3118</v>
      </c>
      <c r="AW667" t="s">
        <v>3118</v>
      </c>
      <c r="AX667" t="s">
        <v>3118</v>
      </c>
      <c r="AY667" t="s">
        <v>3118</v>
      </c>
      <c r="AZ667" t="s">
        <v>3118</v>
      </c>
      <c r="BA667" t="s">
        <v>3118</v>
      </c>
      <c r="BB667" t="s">
        <v>3118</v>
      </c>
      <c r="BC667" t="s">
        <v>3118</v>
      </c>
      <c r="BD667" t="s">
        <v>3118</v>
      </c>
      <c r="BE667" t="s">
        <v>3118</v>
      </c>
      <c r="BF667" t="s">
        <v>3118</v>
      </c>
      <c r="BG667" t="s">
        <v>3119</v>
      </c>
      <c r="BH667" t="s">
        <v>3119</v>
      </c>
      <c r="BI667" t="str">
        <f t="shared" si="53"/>
        <v>No</v>
      </c>
      <c r="BJ667" t="str">
        <f t="shared" si="54"/>
        <v>No</v>
      </c>
      <c r="BK667" t="str">
        <f t="shared" si="55"/>
        <v>Yes</v>
      </c>
    </row>
    <row r="668" spans="16:63" x14ac:dyDescent="0.25">
      <c r="P668" t="str">
        <f t="shared" si="51"/>
        <v>040Public School5</v>
      </c>
      <c r="Q668">
        <f t="shared" si="52"/>
        <v>5</v>
      </c>
      <c r="R668" s="179" t="s">
        <v>131</v>
      </c>
      <c r="S668" s="179" t="s">
        <v>6359</v>
      </c>
      <c r="T668" t="s">
        <v>1144</v>
      </c>
      <c r="U668" t="s">
        <v>6360</v>
      </c>
      <c r="V668" t="s">
        <v>4256</v>
      </c>
      <c r="W668" t="s">
        <v>4152</v>
      </c>
      <c r="X668" t="s">
        <v>6361</v>
      </c>
      <c r="Z668" t="s">
        <v>474</v>
      </c>
      <c r="AA668" t="s">
        <v>780</v>
      </c>
      <c r="AB668" t="s">
        <v>3203</v>
      </c>
      <c r="AD668" t="s">
        <v>81</v>
      </c>
      <c r="AM668">
        <v>6045176060</v>
      </c>
      <c r="AN668">
        <v>6045176061</v>
      </c>
      <c r="AO668" t="s">
        <v>9330</v>
      </c>
      <c r="AR668" t="s">
        <v>3118</v>
      </c>
      <c r="AS668" t="s">
        <v>3119</v>
      </c>
      <c r="AW668" t="s">
        <v>3119</v>
      </c>
      <c r="AX668" t="s">
        <v>3119</v>
      </c>
      <c r="AY668" t="s">
        <v>3119</v>
      </c>
      <c r="AZ668" t="s">
        <v>3119</v>
      </c>
      <c r="BA668" t="s">
        <v>3119</v>
      </c>
      <c r="BB668" t="s">
        <v>3118</v>
      </c>
      <c r="BC668" t="s">
        <v>3118</v>
      </c>
      <c r="BD668" t="s">
        <v>3118</v>
      </c>
      <c r="BE668" t="s">
        <v>3118</v>
      </c>
      <c r="BF668" t="s">
        <v>3118</v>
      </c>
      <c r="BG668" t="s">
        <v>3118</v>
      </c>
      <c r="BH668" t="s">
        <v>3118</v>
      </c>
      <c r="BI668" t="str">
        <f t="shared" si="53"/>
        <v>Yes</v>
      </c>
      <c r="BJ668" t="str">
        <f t="shared" si="54"/>
        <v>Yes</v>
      </c>
      <c r="BK668" t="str">
        <f t="shared" si="55"/>
        <v>No</v>
      </c>
    </row>
    <row r="669" spans="16:63" x14ac:dyDescent="0.25">
      <c r="P669" t="str">
        <f t="shared" si="51"/>
        <v>040Public School6</v>
      </c>
      <c r="Q669">
        <f t="shared" si="52"/>
        <v>6</v>
      </c>
      <c r="R669" s="179" t="s">
        <v>131</v>
      </c>
      <c r="S669" s="179" t="s">
        <v>6362</v>
      </c>
      <c r="T669" t="s">
        <v>946</v>
      </c>
      <c r="U669" t="s">
        <v>6363</v>
      </c>
      <c r="V669" t="s">
        <v>4256</v>
      </c>
      <c r="W669" t="s">
        <v>4152</v>
      </c>
      <c r="X669" t="s">
        <v>6364</v>
      </c>
      <c r="Z669" t="s">
        <v>521</v>
      </c>
      <c r="AA669" t="s">
        <v>2204</v>
      </c>
      <c r="AB669" t="s">
        <v>3203</v>
      </c>
      <c r="AD669" t="s">
        <v>81</v>
      </c>
      <c r="AM669">
        <v>6045176030</v>
      </c>
      <c r="AN669">
        <v>6045176031</v>
      </c>
      <c r="AO669" t="s">
        <v>3632</v>
      </c>
      <c r="AR669" t="s">
        <v>3118</v>
      </c>
      <c r="AS669" t="s">
        <v>3119</v>
      </c>
      <c r="AW669" t="s">
        <v>3119</v>
      </c>
      <c r="AX669" t="s">
        <v>3119</v>
      </c>
      <c r="AY669" t="s">
        <v>3119</v>
      </c>
      <c r="AZ669" t="s">
        <v>3119</v>
      </c>
      <c r="BA669" t="s">
        <v>3119</v>
      </c>
      <c r="BB669" t="s">
        <v>3118</v>
      </c>
      <c r="BC669" t="s">
        <v>3118</v>
      </c>
      <c r="BD669" t="s">
        <v>3118</v>
      </c>
      <c r="BE669" t="s">
        <v>3118</v>
      </c>
      <c r="BF669" t="s">
        <v>3118</v>
      </c>
      <c r="BG669" t="s">
        <v>3118</v>
      </c>
      <c r="BH669" t="s">
        <v>3118</v>
      </c>
      <c r="BI669" t="str">
        <f t="shared" si="53"/>
        <v>Yes</v>
      </c>
      <c r="BJ669" t="str">
        <f t="shared" si="54"/>
        <v>Yes</v>
      </c>
      <c r="BK669" t="str">
        <f t="shared" si="55"/>
        <v>No</v>
      </c>
    </row>
    <row r="670" spans="16:63" x14ac:dyDescent="0.25">
      <c r="P670" t="str">
        <f t="shared" si="51"/>
        <v>040Public School7</v>
      </c>
      <c r="Q670">
        <f t="shared" si="52"/>
        <v>7</v>
      </c>
      <c r="R670" s="179" t="s">
        <v>131</v>
      </c>
      <c r="S670" s="179" t="s">
        <v>6365</v>
      </c>
      <c r="T670" t="s">
        <v>8723</v>
      </c>
      <c r="U670" t="s">
        <v>6366</v>
      </c>
      <c r="V670" t="s">
        <v>4256</v>
      </c>
      <c r="W670" t="s">
        <v>4152</v>
      </c>
      <c r="X670" t="s">
        <v>6367</v>
      </c>
      <c r="Z670" t="s">
        <v>474</v>
      </c>
      <c r="AA670" t="s">
        <v>780</v>
      </c>
      <c r="AB670" t="s">
        <v>3203</v>
      </c>
      <c r="AD670" t="s">
        <v>81</v>
      </c>
      <c r="AM670">
        <v>6045176090</v>
      </c>
      <c r="AN670">
        <v>6045176091</v>
      </c>
      <c r="AO670" t="s">
        <v>9331</v>
      </c>
      <c r="AR670" t="s">
        <v>3118</v>
      </c>
      <c r="AS670" t="s">
        <v>3119</v>
      </c>
      <c r="AW670" t="s">
        <v>3119</v>
      </c>
      <c r="AX670" t="s">
        <v>3119</v>
      </c>
      <c r="AY670" t="s">
        <v>3119</v>
      </c>
      <c r="AZ670" t="s">
        <v>3119</v>
      </c>
      <c r="BA670" t="s">
        <v>3119</v>
      </c>
      <c r="BB670" t="s">
        <v>3118</v>
      </c>
      <c r="BC670" t="s">
        <v>3118</v>
      </c>
      <c r="BD670" t="s">
        <v>3118</v>
      </c>
      <c r="BE670" t="s">
        <v>3118</v>
      </c>
      <c r="BF670" t="s">
        <v>3118</v>
      </c>
      <c r="BG670" t="s">
        <v>3118</v>
      </c>
      <c r="BH670" t="s">
        <v>3118</v>
      </c>
      <c r="BI670" t="str">
        <f t="shared" si="53"/>
        <v>Yes</v>
      </c>
      <c r="BJ670" t="str">
        <f t="shared" si="54"/>
        <v>Yes</v>
      </c>
      <c r="BK670" t="str">
        <f t="shared" si="55"/>
        <v>No</v>
      </c>
    </row>
    <row r="671" spans="16:63" x14ac:dyDescent="0.25">
      <c r="P671" t="str">
        <f t="shared" si="51"/>
        <v>040Public School8</v>
      </c>
      <c r="Q671">
        <f t="shared" si="52"/>
        <v>8</v>
      </c>
      <c r="R671" s="179" t="s">
        <v>131</v>
      </c>
      <c r="S671" s="179" t="s">
        <v>6368</v>
      </c>
      <c r="T671" t="s">
        <v>1153</v>
      </c>
      <c r="U671" t="s">
        <v>6369</v>
      </c>
      <c r="V671" t="s">
        <v>4256</v>
      </c>
      <c r="W671" t="s">
        <v>4152</v>
      </c>
      <c r="X671" t="s">
        <v>6370</v>
      </c>
      <c r="Z671" t="s">
        <v>580</v>
      </c>
      <c r="AA671" t="s">
        <v>581</v>
      </c>
      <c r="AB671" t="s">
        <v>3203</v>
      </c>
      <c r="AD671" t="s">
        <v>81</v>
      </c>
      <c r="AM671">
        <v>6045176070</v>
      </c>
      <c r="AN671">
        <v>6045176071</v>
      </c>
      <c r="AO671" t="s">
        <v>3627</v>
      </c>
      <c r="AR671" t="s">
        <v>3118</v>
      </c>
      <c r="AS671" t="s">
        <v>3119</v>
      </c>
      <c r="AW671" t="s">
        <v>3119</v>
      </c>
      <c r="AX671" t="s">
        <v>3119</v>
      </c>
      <c r="AY671" t="s">
        <v>3119</v>
      </c>
      <c r="AZ671" t="s">
        <v>3119</v>
      </c>
      <c r="BA671" t="s">
        <v>3119</v>
      </c>
      <c r="BB671" t="s">
        <v>3118</v>
      </c>
      <c r="BC671" t="s">
        <v>3118</v>
      </c>
      <c r="BD671" t="s">
        <v>3118</v>
      </c>
      <c r="BE671" t="s">
        <v>3118</v>
      </c>
      <c r="BF671" t="s">
        <v>3118</v>
      </c>
      <c r="BG671" t="s">
        <v>3118</v>
      </c>
      <c r="BH671" t="s">
        <v>3118</v>
      </c>
      <c r="BI671" t="str">
        <f t="shared" si="53"/>
        <v>Yes</v>
      </c>
      <c r="BJ671" t="str">
        <f t="shared" si="54"/>
        <v>Yes</v>
      </c>
      <c r="BK671" t="str">
        <f t="shared" si="55"/>
        <v>No</v>
      </c>
    </row>
    <row r="672" spans="16:63" x14ac:dyDescent="0.25">
      <c r="P672" t="str">
        <f t="shared" si="51"/>
        <v>040Public School9</v>
      </c>
      <c r="Q672">
        <f t="shared" si="52"/>
        <v>9</v>
      </c>
      <c r="R672" s="179" t="s">
        <v>131</v>
      </c>
      <c r="S672" s="179" t="s">
        <v>6371</v>
      </c>
      <c r="T672" t="s">
        <v>1269</v>
      </c>
      <c r="U672" t="s">
        <v>6372</v>
      </c>
      <c r="V672" t="s">
        <v>4256</v>
      </c>
      <c r="W672" t="s">
        <v>4152</v>
      </c>
      <c r="X672" t="s">
        <v>4260</v>
      </c>
      <c r="Z672" t="s">
        <v>587</v>
      </c>
      <c r="AA672" t="s">
        <v>3363</v>
      </c>
      <c r="AB672" t="s">
        <v>3203</v>
      </c>
      <c r="AD672" t="s">
        <v>81</v>
      </c>
      <c r="AM672">
        <v>6045176220</v>
      </c>
      <c r="AN672">
        <v>6045176204</v>
      </c>
      <c r="AO672" t="s">
        <v>9332</v>
      </c>
      <c r="AR672" t="s">
        <v>3118</v>
      </c>
      <c r="AS672" t="s">
        <v>3118</v>
      </c>
      <c r="AW672" t="s">
        <v>3118</v>
      </c>
      <c r="AX672" t="s">
        <v>3118</v>
      </c>
      <c r="AY672" t="s">
        <v>3118</v>
      </c>
      <c r="AZ672" t="s">
        <v>3118</v>
      </c>
      <c r="BA672" t="s">
        <v>3118</v>
      </c>
      <c r="BB672" t="s">
        <v>3118</v>
      </c>
      <c r="BC672" t="s">
        <v>3118</v>
      </c>
      <c r="BD672" t="s">
        <v>3118</v>
      </c>
      <c r="BE672" t="s">
        <v>3119</v>
      </c>
      <c r="BF672" t="s">
        <v>3119</v>
      </c>
      <c r="BG672" t="s">
        <v>3119</v>
      </c>
      <c r="BH672" t="s">
        <v>3119</v>
      </c>
      <c r="BI672" t="str">
        <f t="shared" si="53"/>
        <v>No</v>
      </c>
      <c r="BJ672" t="str">
        <f t="shared" si="54"/>
        <v>No</v>
      </c>
      <c r="BK672" t="str">
        <f t="shared" si="55"/>
        <v>Yes</v>
      </c>
    </row>
    <row r="673" spans="16:63" x14ac:dyDescent="0.25">
      <c r="P673" t="str">
        <f t="shared" si="51"/>
        <v>040Public School10</v>
      </c>
      <c r="Q673">
        <f t="shared" si="52"/>
        <v>10</v>
      </c>
      <c r="R673" s="179" t="s">
        <v>131</v>
      </c>
      <c r="S673" s="179" t="s">
        <v>6373</v>
      </c>
      <c r="T673" t="s">
        <v>779</v>
      </c>
      <c r="U673" t="s">
        <v>6374</v>
      </c>
      <c r="V673" t="s">
        <v>4256</v>
      </c>
      <c r="W673" t="s">
        <v>4152</v>
      </c>
      <c r="X673" t="s">
        <v>6375</v>
      </c>
      <c r="Z673" t="s">
        <v>2127</v>
      </c>
      <c r="AA673" t="s">
        <v>805</v>
      </c>
      <c r="AB673" t="s">
        <v>3203</v>
      </c>
      <c r="AD673" t="s">
        <v>81</v>
      </c>
      <c r="AM673">
        <v>6045176020</v>
      </c>
      <c r="AN673">
        <v>6045176021</v>
      </c>
      <c r="AO673" t="s">
        <v>9333</v>
      </c>
      <c r="AR673" t="s">
        <v>3118</v>
      </c>
      <c r="AS673" t="s">
        <v>3119</v>
      </c>
      <c r="AW673" t="s">
        <v>3119</v>
      </c>
      <c r="AX673" t="s">
        <v>3119</v>
      </c>
      <c r="AY673" t="s">
        <v>3119</v>
      </c>
      <c r="AZ673" t="s">
        <v>3119</v>
      </c>
      <c r="BA673" t="s">
        <v>3119</v>
      </c>
      <c r="BB673" t="s">
        <v>3118</v>
      </c>
      <c r="BC673" t="s">
        <v>3118</v>
      </c>
      <c r="BD673" t="s">
        <v>3118</v>
      </c>
      <c r="BE673" t="s">
        <v>3118</v>
      </c>
      <c r="BF673" t="s">
        <v>3118</v>
      </c>
      <c r="BG673" t="s">
        <v>3118</v>
      </c>
      <c r="BH673" t="s">
        <v>3118</v>
      </c>
      <c r="BI673" t="str">
        <f t="shared" si="53"/>
        <v>Yes</v>
      </c>
      <c r="BJ673" t="str">
        <f t="shared" si="54"/>
        <v>Yes</v>
      </c>
      <c r="BK673" t="str">
        <f t="shared" si="55"/>
        <v>No</v>
      </c>
    </row>
    <row r="674" spans="16:63" x14ac:dyDescent="0.25">
      <c r="P674" t="str">
        <f t="shared" si="51"/>
        <v>040Public School11</v>
      </c>
      <c r="Q674">
        <f t="shared" si="52"/>
        <v>11</v>
      </c>
      <c r="R674" s="179" t="s">
        <v>131</v>
      </c>
      <c r="S674" s="179" t="s">
        <v>6376</v>
      </c>
      <c r="T674" t="s">
        <v>579</v>
      </c>
      <c r="U674" t="s">
        <v>6377</v>
      </c>
      <c r="V674" t="s">
        <v>4256</v>
      </c>
      <c r="W674" t="s">
        <v>4152</v>
      </c>
      <c r="X674" t="s">
        <v>6378</v>
      </c>
      <c r="Z674" t="s">
        <v>3629</v>
      </c>
      <c r="AA674" t="s">
        <v>3630</v>
      </c>
      <c r="AB674" t="s">
        <v>3203</v>
      </c>
      <c r="AD674" t="s">
        <v>81</v>
      </c>
      <c r="AM674">
        <v>6045176010</v>
      </c>
      <c r="AN674">
        <v>6045176011</v>
      </c>
      <c r="AO674" t="s">
        <v>3631</v>
      </c>
      <c r="AR674" t="s">
        <v>3118</v>
      </c>
      <c r="AS674" t="s">
        <v>3119</v>
      </c>
      <c r="AW674" t="s">
        <v>3119</v>
      </c>
      <c r="AX674" t="s">
        <v>3119</v>
      </c>
      <c r="AY674" t="s">
        <v>3119</v>
      </c>
      <c r="AZ674" t="s">
        <v>3119</v>
      </c>
      <c r="BA674" t="s">
        <v>3119</v>
      </c>
      <c r="BB674" t="s">
        <v>3118</v>
      </c>
      <c r="BC674" t="s">
        <v>3118</v>
      </c>
      <c r="BD674" t="s">
        <v>3118</v>
      </c>
      <c r="BE674" t="s">
        <v>3118</v>
      </c>
      <c r="BF674" t="s">
        <v>3118</v>
      </c>
      <c r="BG674" t="s">
        <v>3118</v>
      </c>
      <c r="BH674" t="s">
        <v>3118</v>
      </c>
      <c r="BI674" t="str">
        <f t="shared" si="53"/>
        <v>Yes</v>
      </c>
      <c r="BJ674" t="str">
        <f t="shared" si="54"/>
        <v>Yes</v>
      </c>
      <c r="BK674" t="str">
        <f t="shared" si="55"/>
        <v>No</v>
      </c>
    </row>
    <row r="675" spans="16:63" x14ac:dyDescent="0.25">
      <c r="P675" t="str">
        <f t="shared" si="51"/>
        <v>040Public School12</v>
      </c>
      <c r="Q675">
        <f t="shared" si="52"/>
        <v>12</v>
      </c>
      <c r="R675" s="179" t="s">
        <v>131</v>
      </c>
      <c r="S675" s="179" t="s">
        <v>6379</v>
      </c>
      <c r="T675" t="s">
        <v>1398</v>
      </c>
      <c r="U675" t="s">
        <v>6380</v>
      </c>
      <c r="V675" t="s">
        <v>4256</v>
      </c>
      <c r="W675" t="s">
        <v>4152</v>
      </c>
      <c r="X675" t="s">
        <v>6381</v>
      </c>
      <c r="Z675" t="s">
        <v>2056</v>
      </c>
      <c r="AA675" t="s">
        <v>2302</v>
      </c>
      <c r="AB675" t="s">
        <v>3203</v>
      </c>
      <c r="AD675" t="s">
        <v>81</v>
      </c>
      <c r="AM675">
        <v>6045176080</v>
      </c>
      <c r="AN675">
        <v>6045176081</v>
      </c>
      <c r="AO675" t="s">
        <v>3628</v>
      </c>
      <c r="AR675" t="s">
        <v>3118</v>
      </c>
      <c r="AS675" t="s">
        <v>3119</v>
      </c>
      <c r="AW675" t="s">
        <v>3119</v>
      </c>
      <c r="AX675" t="s">
        <v>3119</v>
      </c>
      <c r="AY675" t="s">
        <v>3119</v>
      </c>
      <c r="AZ675" t="s">
        <v>3119</v>
      </c>
      <c r="BA675" t="s">
        <v>3118</v>
      </c>
      <c r="BB675" t="s">
        <v>3118</v>
      </c>
      <c r="BC675" t="s">
        <v>3118</v>
      </c>
      <c r="BD675" t="s">
        <v>3118</v>
      </c>
      <c r="BE675" t="s">
        <v>3118</v>
      </c>
      <c r="BF675" t="s">
        <v>3118</v>
      </c>
      <c r="BG675" t="s">
        <v>3118</v>
      </c>
      <c r="BH675" t="s">
        <v>3118</v>
      </c>
      <c r="BI675" t="str">
        <f t="shared" si="53"/>
        <v>Yes</v>
      </c>
      <c r="BJ675" t="str">
        <f t="shared" si="54"/>
        <v>Yes</v>
      </c>
      <c r="BK675" t="str">
        <f t="shared" si="55"/>
        <v>No</v>
      </c>
    </row>
    <row r="676" spans="16:63" x14ac:dyDescent="0.25">
      <c r="P676" t="str">
        <f t="shared" si="51"/>
        <v>040Public School13</v>
      </c>
      <c r="Q676">
        <f t="shared" si="52"/>
        <v>13</v>
      </c>
      <c r="R676" s="179" t="s">
        <v>131</v>
      </c>
      <c r="S676" s="179" t="s">
        <v>6382</v>
      </c>
      <c r="T676" t="s">
        <v>715</v>
      </c>
      <c r="U676" t="s">
        <v>6383</v>
      </c>
      <c r="V676" t="s">
        <v>4256</v>
      </c>
      <c r="W676" t="s">
        <v>4152</v>
      </c>
      <c r="X676" t="s">
        <v>6384</v>
      </c>
      <c r="Z676" t="s">
        <v>264</v>
      </c>
      <c r="AA676" t="s">
        <v>9040</v>
      </c>
      <c r="AB676" t="s">
        <v>3203</v>
      </c>
      <c r="AD676" t="s">
        <v>81</v>
      </c>
      <c r="AM676">
        <v>6045175940</v>
      </c>
      <c r="AN676">
        <v>6045175941</v>
      </c>
      <c r="AO676" t="s">
        <v>9334</v>
      </c>
      <c r="AR676" t="s">
        <v>3118</v>
      </c>
      <c r="AS676" t="s">
        <v>3118</v>
      </c>
      <c r="AW676" t="s">
        <v>3118</v>
      </c>
      <c r="AX676" t="s">
        <v>3118</v>
      </c>
      <c r="AY676" t="s">
        <v>3118</v>
      </c>
      <c r="AZ676" t="s">
        <v>3118</v>
      </c>
      <c r="BA676" t="s">
        <v>3118</v>
      </c>
      <c r="BB676" t="s">
        <v>3119</v>
      </c>
      <c r="BC676" t="s">
        <v>3119</v>
      </c>
      <c r="BD676" t="s">
        <v>3119</v>
      </c>
      <c r="BE676" t="s">
        <v>3118</v>
      </c>
      <c r="BF676" t="s">
        <v>3118</v>
      </c>
      <c r="BG676" t="s">
        <v>3118</v>
      </c>
      <c r="BH676" t="s">
        <v>3118</v>
      </c>
      <c r="BI676" t="str">
        <f t="shared" si="53"/>
        <v>No</v>
      </c>
      <c r="BJ676" t="str">
        <f t="shared" si="54"/>
        <v>Yes</v>
      </c>
      <c r="BK676" t="str">
        <f t="shared" si="55"/>
        <v>Yes</v>
      </c>
    </row>
    <row r="677" spans="16:63" x14ac:dyDescent="0.25">
      <c r="P677" t="str">
        <f t="shared" si="51"/>
        <v>040Public School14</v>
      </c>
      <c r="Q677">
        <f t="shared" si="52"/>
        <v>14</v>
      </c>
      <c r="R677" s="179" t="s">
        <v>131</v>
      </c>
      <c r="S677" s="179" t="s">
        <v>6385</v>
      </c>
      <c r="T677" t="s">
        <v>1404</v>
      </c>
      <c r="U677" t="s">
        <v>6386</v>
      </c>
      <c r="V677" t="s">
        <v>4256</v>
      </c>
      <c r="W677" t="s">
        <v>4152</v>
      </c>
      <c r="X677" t="s">
        <v>6381</v>
      </c>
      <c r="Z677" t="s">
        <v>144</v>
      </c>
      <c r="AA677" t="s">
        <v>2105</v>
      </c>
      <c r="AB677" t="s">
        <v>3203</v>
      </c>
      <c r="AD677" t="s">
        <v>81</v>
      </c>
      <c r="AM677">
        <v>6045176040</v>
      </c>
      <c r="AN677">
        <v>6045176041</v>
      </c>
      <c r="AO677" t="s">
        <v>3633</v>
      </c>
      <c r="AR677" t="s">
        <v>3118</v>
      </c>
      <c r="AS677" t="s">
        <v>3118</v>
      </c>
      <c r="AW677" t="s">
        <v>3118</v>
      </c>
      <c r="AX677" t="s">
        <v>3118</v>
      </c>
      <c r="AY677" t="s">
        <v>3118</v>
      </c>
      <c r="AZ677" t="s">
        <v>3118</v>
      </c>
      <c r="BA677" t="s">
        <v>3119</v>
      </c>
      <c r="BB677" t="s">
        <v>3119</v>
      </c>
      <c r="BC677" t="s">
        <v>3119</v>
      </c>
      <c r="BD677" t="s">
        <v>3119</v>
      </c>
      <c r="BE677" t="s">
        <v>3118</v>
      </c>
      <c r="BF677" t="s">
        <v>3118</v>
      </c>
      <c r="BG677" t="s">
        <v>3118</v>
      </c>
      <c r="BH677" t="s">
        <v>3118</v>
      </c>
      <c r="BI677" t="str">
        <f t="shared" si="53"/>
        <v>No</v>
      </c>
      <c r="BJ677" t="str">
        <f t="shared" si="54"/>
        <v>Yes</v>
      </c>
      <c r="BK677" t="str">
        <f t="shared" si="55"/>
        <v>Yes</v>
      </c>
    </row>
    <row r="678" spans="16:63" x14ac:dyDescent="0.25">
      <c r="P678" t="str">
        <f t="shared" si="51"/>
        <v>040Public School15</v>
      </c>
      <c r="Q678">
        <f t="shared" si="52"/>
        <v>15</v>
      </c>
      <c r="R678" s="179" t="s">
        <v>131</v>
      </c>
      <c r="S678" s="179" t="s">
        <v>6387</v>
      </c>
      <c r="T678" t="s">
        <v>1950</v>
      </c>
      <c r="U678" t="s">
        <v>6388</v>
      </c>
      <c r="V678" t="s">
        <v>4256</v>
      </c>
      <c r="W678" t="s">
        <v>4152</v>
      </c>
      <c r="X678" t="s">
        <v>6389</v>
      </c>
      <c r="Z678" t="s">
        <v>785</v>
      </c>
      <c r="AA678" t="s">
        <v>394</v>
      </c>
      <c r="AB678" t="s">
        <v>3203</v>
      </c>
      <c r="AD678" t="s">
        <v>81</v>
      </c>
      <c r="AM678">
        <v>6045176050</v>
      </c>
      <c r="AN678">
        <v>6045176051</v>
      </c>
      <c r="AO678" t="s">
        <v>3634</v>
      </c>
      <c r="AR678" t="s">
        <v>3118</v>
      </c>
      <c r="AS678" t="s">
        <v>3119</v>
      </c>
      <c r="AW678" t="s">
        <v>3119</v>
      </c>
      <c r="AX678" t="s">
        <v>3119</v>
      </c>
      <c r="AY678" t="s">
        <v>3119</v>
      </c>
      <c r="AZ678" t="s">
        <v>3119</v>
      </c>
      <c r="BA678" t="s">
        <v>3119</v>
      </c>
      <c r="BB678" t="s">
        <v>3118</v>
      </c>
      <c r="BC678" t="s">
        <v>3118</v>
      </c>
      <c r="BD678" t="s">
        <v>3118</v>
      </c>
      <c r="BE678" t="s">
        <v>3118</v>
      </c>
      <c r="BF678" t="s">
        <v>3118</v>
      </c>
      <c r="BG678" t="s">
        <v>3118</v>
      </c>
      <c r="BH678" t="s">
        <v>3118</v>
      </c>
      <c r="BI678" t="str">
        <f t="shared" si="53"/>
        <v>Yes</v>
      </c>
      <c r="BJ678" t="str">
        <f t="shared" si="54"/>
        <v>Yes</v>
      </c>
      <c r="BK678" t="str">
        <f t="shared" si="55"/>
        <v>No</v>
      </c>
    </row>
    <row r="679" spans="16:63" x14ac:dyDescent="0.25">
      <c r="P679" t="str">
        <f t="shared" si="51"/>
        <v>040Public School16</v>
      </c>
      <c r="Q679">
        <f t="shared" si="52"/>
        <v>16</v>
      </c>
      <c r="R679" s="179" t="s">
        <v>131</v>
      </c>
      <c r="S679" s="179" t="s">
        <v>6390</v>
      </c>
      <c r="T679" t="s">
        <v>2052</v>
      </c>
      <c r="U679" t="s">
        <v>8724</v>
      </c>
      <c r="V679" t="s">
        <v>8725</v>
      </c>
      <c r="W679" t="s">
        <v>4152</v>
      </c>
      <c r="X679" t="s">
        <v>6391</v>
      </c>
      <c r="Z679" t="s">
        <v>196</v>
      </c>
      <c r="AA679" t="s">
        <v>480</v>
      </c>
      <c r="AB679" t="s">
        <v>3203</v>
      </c>
      <c r="AD679" t="s">
        <v>81</v>
      </c>
      <c r="AM679">
        <v>6045171800</v>
      </c>
      <c r="AO679" t="s">
        <v>9335</v>
      </c>
      <c r="AR679" t="s">
        <v>3118</v>
      </c>
      <c r="AS679" t="s">
        <v>3118</v>
      </c>
      <c r="AW679" t="s">
        <v>3118</v>
      </c>
      <c r="AX679" t="s">
        <v>3118</v>
      </c>
      <c r="AY679" t="s">
        <v>3118</v>
      </c>
      <c r="AZ679" t="s">
        <v>3118</v>
      </c>
      <c r="BA679" t="s">
        <v>3118</v>
      </c>
      <c r="BB679" t="s">
        <v>3119</v>
      </c>
      <c r="BC679" t="s">
        <v>3119</v>
      </c>
      <c r="BD679" t="s">
        <v>3119</v>
      </c>
      <c r="BE679" t="s">
        <v>3118</v>
      </c>
      <c r="BF679" t="s">
        <v>3118</v>
      </c>
      <c r="BG679" t="s">
        <v>3118</v>
      </c>
      <c r="BH679" t="s">
        <v>3118</v>
      </c>
      <c r="BI679" t="str">
        <f t="shared" si="53"/>
        <v>No</v>
      </c>
      <c r="BJ679" t="str">
        <f t="shared" si="54"/>
        <v>Yes</v>
      </c>
      <c r="BK679" t="str">
        <f t="shared" si="55"/>
        <v>Yes</v>
      </c>
    </row>
    <row r="680" spans="16:63" x14ac:dyDescent="0.25">
      <c r="P680" t="str">
        <f t="shared" si="51"/>
        <v>041Public School1</v>
      </c>
      <c r="Q680">
        <f t="shared" si="52"/>
        <v>1</v>
      </c>
      <c r="R680" s="179" t="s">
        <v>192</v>
      </c>
      <c r="S680" s="179" t="s">
        <v>4264</v>
      </c>
      <c r="T680" t="s">
        <v>2116</v>
      </c>
      <c r="U680" t="s">
        <v>4265</v>
      </c>
      <c r="V680" t="s">
        <v>4266</v>
      </c>
      <c r="W680" t="s">
        <v>4152</v>
      </c>
      <c r="X680" t="s">
        <v>4267</v>
      </c>
      <c r="Z680" t="s">
        <v>162</v>
      </c>
      <c r="AA680" t="s">
        <v>2705</v>
      </c>
      <c r="AB680" t="s">
        <v>3116</v>
      </c>
      <c r="AD680" t="s">
        <v>81</v>
      </c>
      <c r="AM680">
        <v>6042966900</v>
      </c>
      <c r="AN680">
        <v>6042966910</v>
      </c>
      <c r="AO680" t="s">
        <v>2706</v>
      </c>
      <c r="AR680" t="s">
        <v>3118</v>
      </c>
      <c r="AS680" t="s">
        <v>3118</v>
      </c>
      <c r="AW680" t="s">
        <v>3118</v>
      </c>
      <c r="AX680" t="s">
        <v>3118</v>
      </c>
      <c r="AY680" t="s">
        <v>3118</v>
      </c>
      <c r="AZ680" t="s">
        <v>3118</v>
      </c>
      <c r="BA680" t="s">
        <v>3118</v>
      </c>
      <c r="BB680" t="s">
        <v>3118</v>
      </c>
      <c r="BC680" t="s">
        <v>3118</v>
      </c>
      <c r="BD680" t="s">
        <v>3118</v>
      </c>
      <c r="BE680" t="s">
        <v>3118</v>
      </c>
      <c r="BF680" t="s">
        <v>3119</v>
      </c>
      <c r="BG680" t="s">
        <v>3119</v>
      </c>
      <c r="BH680" t="s">
        <v>3119</v>
      </c>
      <c r="BI680" t="str">
        <f t="shared" si="53"/>
        <v>No</v>
      </c>
      <c r="BJ680" t="str">
        <f t="shared" si="54"/>
        <v>No</v>
      </c>
      <c r="BK680" t="str">
        <f t="shared" si="55"/>
        <v>Yes</v>
      </c>
    </row>
    <row r="681" spans="16:63" x14ac:dyDescent="0.25">
      <c r="P681" t="str">
        <f t="shared" si="51"/>
        <v>041Public School2</v>
      </c>
      <c r="Q681">
        <f t="shared" si="52"/>
        <v>2</v>
      </c>
      <c r="R681" s="179" t="s">
        <v>192</v>
      </c>
      <c r="S681" s="179" t="s">
        <v>4268</v>
      </c>
      <c r="T681" t="s">
        <v>3137</v>
      </c>
      <c r="U681" t="s">
        <v>4265</v>
      </c>
      <c r="V681" t="s">
        <v>4266</v>
      </c>
      <c r="W681" t="s">
        <v>4152</v>
      </c>
      <c r="X681" t="s">
        <v>4267</v>
      </c>
      <c r="Z681" t="s">
        <v>162</v>
      </c>
      <c r="AA681" t="s">
        <v>2705</v>
      </c>
      <c r="AB681" t="s">
        <v>3116</v>
      </c>
      <c r="AD681" t="s">
        <v>81</v>
      </c>
      <c r="AM681">
        <v>6042966900</v>
      </c>
      <c r="AN681">
        <v>6042966910</v>
      </c>
      <c r="AO681" t="s">
        <v>2706</v>
      </c>
      <c r="AR681" t="s">
        <v>3118</v>
      </c>
      <c r="AS681" t="s">
        <v>3118</v>
      </c>
      <c r="AW681" t="s">
        <v>3118</v>
      </c>
      <c r="AX681" t="s">
        <v>3118</v>
      </c>
      <c r="AY681" t="s">
        <v>3118</v>
      </c>
      <c r="AZ681" t="s">
        <v>3118</v>
      </c>
      <c r="BA681" t="s">
        <v>3118</v>
      </c>
      <c r="BB681" t="s">
        <v>3118</v>
      </c>
      <c r="BC681" t="s">
        <v>3118</v>
      </c>
      <c r="BD681" t="s">
        <v>3118</v>
      </c>
      <c r="BE681" t="s">
        <v>3118</v>
      </c>
      <c r="BF681" t="s">
        <v>3119</v>
      </c>
      <c r="BG681" t="s">
        <v>3119</v>
      </c>
      <c r="BH681" t="s">
        <v>3119</v>
      </c>
      <c r="BI681" t="str">
        <f t="shared" si="53"/>
        <v>No</v>
      </c>
      <c r="BJ681" t="str">
        <f t="shared" si="54"/>
        <v>No</v>
      </c>
      <c r="BK681" t="str">
        <f t="shared" si="55"/>
        <v>Yes</v>
      </c>
    </row>
    <row r="682" spans="16:63" x14ac:dyDescent="0.25">
      <c r="P682" t="str">
        <f t="shared" si="51"/>
        <v>041Public School3</v>
      </c>
      <c r="Q682">
        <f t="shared" si="52"/>
        <v>3</v>
      </c>
      <c r="R682" s="179" t="s">
        <v>192</v>
      </c>
      <c r="S682" s="179" t="s">
        <v>4269</v>
      </c>
      <c r="T682" t="s">
        <v>3138</v>
      </c>
      <c r="U682" t="s">
        <v>4270</v>
      </c>
      <c r="V682" t="s">
        <v>4266</v>
      </c>
      <c r="W682" t="s">
        <v>4152</v>
      </c>
      <c r="X682" t="s">
        <v>4271</v>
      </c>
      <c r="Z682" t="s">
        <v>162</v>
      </c>
      <c r="AA682" t="s">
        <v>2705</v>
      </c>
      <c r="AB682" t="s">
        <v>3116</v>
      </c>
      <c r="AD682" t="s">
        <v>81</v>
      </c>
      <c r="AM682">
        <v>6042966900</v>
      </c>
      <c r="AN682">
        <v>6042966910</v>
      </c>
      <c r="AO682" t="s">
        <v>2706</v>
      </c>
      <c r="AR682" t="s">
        <v>3118</v>
      </c>
      <c r="AS682" t="s">
        <v>3118</v>
      </c>
      <c r="AW682" t="s">
        <v>3118</v>
      </c>
      <c r="AX682" t="s">
        <v>3118</v>
      </c>
      <c r="AY682" t="s">
        <v>3118</v>
      </c>
      <c r="AZ682" t="s">
        <v>3118</v>
      </c>
      <c r="BA682" t="s">
        <v>3118</v>
      </c>
      <c r="BB682" t="s">
        <v>3118</v>
      </c>
      <c r="BC682" t="s">
        <v>3118</v>
      </c>
      <c r="BD682" t="s">
        <v>3118</v>
      </c>
      <c r="BE682" t="s">
        <v>3119</v>
      </c>
      <c r="BF682" t="s">
        <v>3119</v>
      </c>
      <c r="BG682" t="s">
        <v>3119</v>
      </c>
      <c r="BH682" t="s">
        <v>3119</v>
      </c>
      <c r="BI682" t="str">
        <f t="shared" si="53"/>
        <v>No</v>
      </c>
      <c r="BJ682" t="str">
        <f t="shared" si="54"/>
        <v>No</v>
      </c>
      <c r="BK682" t="str">
        <f t="shared" si="55"/>
        <v>Yes</v>
      </c>
    </row>
    <row r="683" spans="16:63" x14ac:dyDescent="0.25">
      <c r="P683" t="str">
        <f t="shared" si="51"/>
        <v>041Public School4</v>
      </c>
      <c r="Q683">
        <f t="shared" si="52"/>
        <v>4</v>
      </c>
      <c r="R683" s="179" t="s">
        <v>192</v>
      </c>
      <c r="S683" s="179" t="s">
        <v>4272</v>
      </c>
      <c r="T683" t="s">
        <v>2101</v>
      </c>
      <c r="U683" t="s">
        <v>4273</v>
      </c>
      <c r="V683" t="s">
        <v>4266</v>
      </c>
      <c r="W683" t="s">
        <v>4152</v>
      </c>
      <c r="X683" t="s">
        <v>4274</v>
      </c>
      <c r="Z683" t="s">
        <v>162</v>
      </c>
      <c r="AA683" t="s">
        <v>2705</v>
      </c>
      <c r="AB683" t="s">
        <v>3116</v>
      </c>
      <c r="AD683" t="s">
        <v>81</v>
      </c>
      <c r="AM683">
        <v>6042981515</v>
      </c>
      <c r="AN683">
        <v>6042981518</v>
      </c>
      <c r="AO683" t="s">
        <v>2706</v>
      </c>
      <c r="AR683" t="s">
        <v>3118</v>
      </c>
      <c r="AS683" t="s">
        <v>3118</v>
      </c>
      <c r="AW683" t="s">
        <v>3118</v>
      </c>
      <c r="AX683" t="s">
        <v>3118</v>
      </c>
      <c r="AY683" t="s">
        <v>3118</v>
      </c>
      <c r="AZ683" t="s">
        <v>3118</v>
      </c>
      <c r="BA683" t="s">
        <v>3118</v>
      </c>
      <c r="BB683" t="s">
        <v>3118</v>
      </c>
      <c r="BC683" t="s">
        <v>3118</v>
      </c>
      <c r="BD683" t="s">
        <v>3118</v>
      </c>
      <c r="BE683" t="s">
        <v>3119</v>
      </c>
      <c r="BF683" t="s">
        <v>3119</v>
      </c>
      <c r="BG683" t="s">
        <v>3119</v>
      </c>
      <c r="BH683" t="s">
        <v>3119</v>
      </c>
      <c r="BI683" t="str">
        <f t="shared" si="53"/>
        <v>No</v>
      </c>
      <c r="BJ683" t="str">
        <f t="shared" si="54"/>
        <v>No</v>
      </c>
      <c r="BK683" t="str">
        <f t="shared" si="55"/>
        <v>Yes</v>
      </c>
    </row>
    <row r="684" spans="16:63" x14ac:dyDescent="0.25">
      <c r="P684" t="str">
        <f t="shared" si="51"/>
        <v>041Public School5</v>
      </c>
      <c r="Q684">
        <f t="shared" si="52"/>
        <v>5</v>
      </c>
      <c r="R684" s="179" t="s">
        <v>192</v>
      </c>
      <c r="S684" s="179" t="s">
        <v>4487</v>
      </c>
      <c r="T684" t="s">
        <v>396</v>
      </c>
      <c r="U684" t="s">
        <v>4488</v>
      </c>
      <c r="V684" t="s">
        <v>4266</v>
      </c>
      <c r="W684" t="s">
        <v>4152</v>
      </c>
      <c r="X684" t="s">
        <v>4489</v>
      </c>
      <c r="Z684" t="s">
        <v>2701</v>
      </c>
      <c r="AA684" t="s">
        <v>2702</v>
      </c>
      <c r="AB684" t="s">
        <v>3181</v>
      </c>
      <c r="AD684" t="s">
        <v>81</v>
      </c>
      <c r="AM684">
        <v>6042966901</v>
      </c>
      <c r="AN684">
        <v>6042966913</v>
      </c>
      <c r="AO684" t="s">
        <v>2703</v>
      </c>
      <c r="AR684" t="s">
        <v>3118</v>
      </c>
      <c r="AS684" t="s">
        <v>3118</v>
      </c>
      <c r="AW684" t="s">
        <v>3118</v>
      </c>
      <c r="AX684" t="s">
        <v>3118</v>
      </c>
      <c r="AY684" t="s">
        <v>3118</v>
      </c>
      <c r="AZ684" t="s">
        <v>3118</v>
      </c>
      <c r="BA684" t="s">
        <v>3118</v>
      </c>
      <c r="BB684" t="s">
        <v>3118</v>
      </c>
      <c r="BC684" t="s">
        <v>3118</v>
      </c>
      <c r="BD684" t="s">
        <v>3118</v>
      </c>
      <c r="BE684" t="s">
        <v>3118</v>
      </c>
      <c r="BF684" t="s">
        <v>3119</v>
      </c>
      <c r="BG684" t="s">
        <v>3119</v>
      </c>
      <c r="BH684" t="s">
        <v>3119</v>
      </c>
      <c r="BI684" t="str">
        <f t="shared" si="53"/>
        <v>No</v>
      </c>
      <c r="BJ684" t="str">
        <f t="shared" si="54"/>
        <v>No</v>
      </c>
      <c r="BK684" t="str">
        <f t="shared" si="55"/>
        <v>Yes</v>
      </c>
    </row>
    <row r="685" spans="16:63" x14ac:dyDescent="0.25">
      <c r="P685" t="str">
        <f t="shared" si="51"/>
        <v>041Public School6</v>
      </c>
      <c r="Q685">
        <f t="shared" si="52"/>
        <v>6</v>
      </c>
      <c r="R685" s="179" t="s">
        <v>192</v>
      </c>
      <c r="S685" s="179" t="s">
        <v>4551</v>
      </c>
      <c r="T685" t="s">
        <v>8726</v>
      </c>
      <c r="U685" t="s">
        <v>4552</v>
      </c>
      <c r="V685" t="s">
        <v>4266</v>
      </c>
      <c r="W685" t="s">
        <v>4152</v>
      </c>
      <c r="X685" t="s">
        <v>4553</v>
      </c>
      <c r="Z685" t="s">
        <v>141</v>
      </c>
      <c r="AA685" t="s">
        <v>789</v>
      </c>
      <c r="AB685" t="s">
        <v>3193</v>
      </c>
      <c r="AD685" t="s">
        <v>81</v>
      </c>
      <c r="AM685">
        <v>6042966880</v>
      </c>
      <c r="AN685">
        <v>6042966883</v>
      </c>
      <c r="AO685" t="s">
        <v>2333</v>
      </c>
      <c r="AR685" t="s">
        <v>3118</v>
      </c>
      <c r="AS685" t="s">
        <v>3118</v>
      </c>
      <c r="AW685" t="s">
        <v>3118</v>
      </c>
      <c r="AX685" t="s">
        <v>3118</v>
      </c>
      <c r="AY685" t="s">
        <v>3118</v>
      </c>
      <c r="AZ685" t="s">
        <v>3118</v>
      </c>
      <c r="BA685" t="s">
        <v>3118</v>
      </c>
      <c r="BB685" t="s">
        <v>3118</v>
      </c>
      <c r="BC685" t="s">
        <v>3118</v>
      </c>
      <c r="BD685" t="s">
        <v>3119</v>
      </c>
      <c r="BE685" t="s">
        <v>3119</v>
      </c>
      <c r="BF685" t="s">
        <v>3119</v>
      </c>
      <c r="BG685" t="s">
        <v>3119</v>
      </c>
      <c r="BH685" t="s">
        <v>3119</v>
      </c>
      <c r="BI685" t="str">
        <f t="shared" si="53"/>
        <v>No</v>
      </c>
      <c r="BJ685" t="str">
        <f t="shared" si="54"/>
        <v>No</v>
      </c>
      <c r="BK685" t="str">
        <f t="shared" si="55"/>
        <v>Yes</v>
      </c>
    </row>
    <row r="686" spans="16:63" x14ac:dyDescent="0.25">
      <c r="P686" t="str">
        <f t="shared" si="51"/>
        <v>041Public School7</v>
      </c>
      <c r="Q686">
        <f t="shared" si="52"/>
        <v>7</v>
      </c>
      <c r="R686" s="179" t="s">
        <v>192</v>
      </c>
      <c r="S686" s="179" t="s">
        <v>4554</v>
      </c>
      <c r="T686" t="s">
        <v>8727</v>
      </c>
      <c r="U686" t="s">
        <v>4555</v>
      </c>
      <c r="V686" t="s">
        <v>4266</v>
      </c>
      <c r="W686" t="s">
        <v>4152</v>
      </c>
      <c r="X686" t="s">
        <v>4556</v>
      </c>
      <c r="Z686" t="s">
        <v>141</v>
      </c>
      <c r="AA686" t="s">
        <v>789</v>
      </c>
      <c r="AB686" t="s">
        <v>3193</v>
      </c>
      <c r="AD686" t="s">
        <v>81</v>
      </c>
      <c r="AM686">
        <v>6042969062</v>
      </c>
      <c r="AN686">
        <v>6042969063</v>
      </c>
      <c r="AO686" t="s">
        <v>2333</v>
      </c>
      <c r="AR686" t="s">
        <v>3118</v>
      </c>
      <c r="AS686" t="s">
        <v>3119</v>
      </c>
      <c r="AW686" t="s">
        <v>3119</v>
      </c>
      <c r="AX686" t="s">
        <v>3119</v>
      </c>
      <c r="AY686" t="s">
        <v>3119</v>
      </c>
      <c r="AZ686" t="s">
        <v>3119</v>
      </c>
      <c r="BA686" t="s">
        <v>3119</v>
      </c>
      <c r="BB686" t="s">
        <v>3119</v>
      </c>
      <c r="BC686" t="s">
        <v>3119</v>
      </c>
      <c r="BD686" t="s">
        <v>3118</v>
      </c>
      <c r="BE686" t="s">
        <v>3118</v>
      </c>
      <c r="BF686" t="s">
        <v>3118</v>
      </c>
      <c r="BG686" t="s">
        <v>3118</v>
      </c>
      <c r="BH686" t="s">
        <v>3118</v>
      </c>
      <c r="BI686" t="str">
        <f t="shared" si="53"/>
        <v>Yes</v>
      </c>
      <c r="BJ686" t="str">
        <f t="shared" si="54"/>
        <v>Yes</v>
      </c>
      <c r="BK686" t="str">
        <f t="shared" si="55"/>
        <v>No</v>
      </c>
    </row>
    <row r="687" spans="16:63" x14ac:dyDescent="0.25">
      <c r="P687" t="str">
        <f t="shared" si="51"/>
        <v>041Public School8</v>
      </c>
      <c r="Q687">
        <f t="shared" si="52"/>
        <v>8</v>
      </c>
      <c r="R687" s="179" t="s">
        <v>192</v>
      </c>
      <c r="S687" s="179" t="s">
        <v>4557</v>
      </c>
      <c r="T687" t="s">
        <v>2708</v>
      </c>
      <c r="U687" t="s">
        <v>8728</v>
      </c>
      <c r="V687" t="s">
        <v>8729</v>
      </c>
      <c r="W687" t="s">
        <v>4152</v>
      </c>
      <c r="X687" t="s">
        <v>8730</v>
      </c>
      <c r="Z687" t="s">
        <v>162</v>
      </c>
      <c r="AA687" t="s">
        <v>2705</v>
      </c>
      <c r="AB687" t="s">
        <v>3193</v>
      </c>
      <c r="AD687" t="s">
        <v>81</v>
      </c>
      <c r="AM687">
        <v>6042966900</v>
      </c>
      <c r="AN687">
        <v>6046605828</v>
      </c>
      <c r="AO687" t="s">
        <v>2706</v>
      </c>
      <c r="AR687" t="s">
        <v>3118</v>
      </c>
      <c r="AS687" t="s">
        <v>3118</v>
      </c>
      <c r="AW687" t="s">
        <v>3118</v>
      </c>
      <c r="AX687" t="s">
        <v>3118</v>
      </c>
      <c r="AY687" t="s">
        <v>3118</v>
      </c>
      <c r="AZ687" t="s">
        <v>3118</v>
      </c>
      <c r="BA687" t="s">
        <v>3118</v>
      </c>
      <c r="BB687" t="s">
        <v>3118</v>
      </c>
      <c r="BC687" t="s">
        <v>3118</v>
      </c>
      <c r="BD687" t="s">
        <v>3119</v>
      </c>
      <c r="BE687" t="s">
        <v>3119</v>
      </c>
      <c r="BF687" t="s">
        <v>3119</v>
      </c>
      <c r="BG687" t="s">
        <v>3119</v>
      </c>
      <c r="BH687" t="s">
        <v>3119</v>
      </c>
      <c r="BI687" t="str">
        <f t="shared" si="53"/>
        <v>No</v>
      </c>
      <c r="BJ687" t="str">
        <f t="shared" si="54"/>
        <v>No</v>
      </c>
      <c r="BK687" t="str">
        <f t="shared" si="55"/>
        <v>Yes</v>
      </c>
    </row>
    <row r="688" spans="16:63" x14ac:dyDescent="0.25">
      <c r="P688" t="str">
        <f t="shared" si="51"/>
        <v>041Public School9</v>
      </c>
      <c r="Q688">
        <f t="shared" si="52"/>
        <v>9</v>
      </c>
      <c r="R688" s="179" t="s">
        <v>192</v>
      </c>
      <c r="S688" s="179" t="s">
        <v>6392</v>
      </c>
      <c r="T688" t="s">
        <v>395</v>
      </c>
      <c r="U688" t="s">
        <v>6393</v>
      </c>
      <c r="V688" t="s">
        <v>4266</v>
      </c>
      <c r="W688" t="s">
        <v>4152</v>
      </c>
      <c r="X688" t="s">
        <v>6394</v>
      </c>
      <c r="Z688" t="s">
        <v>87</v>
      </c>
      <c r="AA688" t="s">
        <v>2304</v>
      </c>
      <c r="AB688" t="s">
        <v>3203</v>
      </c>
      <c r="AD688" t="s">
        <v>81</v>
      </c>
      <c r="AM688">
        <v>6042966850</v>
      </c>
      <c r="AO688" t="s">
        <v>9336</v>
      </c>
      <c r="AR688" t="s">
        <v>3118</v>
      </c>
      <c r="AS688" t="s">
        <v>3118</v>
      </c>
      <c r="AW688" t="s">
        <v>3118</v>
      </c>
      <c r="AX688" t="s">
        <v>3118</v>
      </c>
      <c r="AY688" t="s">
        <v>3118</v>
      </c>
      <c r="AZ688" t="s">
        <v>3118</v>
      </c>
      <c r="BA688" t="s">
        <v>3118</v>
      </c>
      <c r="BB688" t="s">
        <v>3118</v>
      </c>
      <c r="BC688" t="s">
        <v>3119</v>
      </c>
      <c r="BD688" t="s">
        <v>3119</v>
      </c>
      <c r="BE688" t="s">
        <v>3119</v>
      </c>
      <c r="BF688" t="s">
        <v>3119</v>
      </c>
      <c r="BG688" t="s">
        <v>3119</v>
      </c>
      <c r="BH688" t="s">
        <v>3119</v>
      </c>
      <c r="BI688" t="str">
        <f t="shared" si="53"/>
        <v>No</v>
      </c>
      <c r="BJ688" t="str">
        <f t="shared" si="54"/>
        <v>Yes</v>
      </c>
      <c r="BK688" t="str">
        <f t="shared" si="55"/>
        <v>Yes</v>
      </c>
    </row>
    <row r="689" spans="16:63" x14ac:dyDescent="0.25">
      <c r="P689" t="str">
        <f t="shared" si="51"/>
        <v>041Public School10</v>
      </c>
      <c r="Q689">
        <f t="shared" si="52"/>
        <v>10</v>
      </c>
      <c r="R689" s="179" t="s">
        <v>192</v>
      </c>
      <c r="S689" s="179" t="s">
        <v>6395</v>
      </c>
      <c r="T689" t="s">
        <v>398</v>
      </c>
      <c r="U689" t="s">
        <v>4488</v>
      </c>
      <c r="V689" t="s">
        <v>4266</v>
      </c>
      <c r="W689" t="s">
        <v>4152</v>
      </c>
      <c r="X689" t="s">
        <v>4489</v>
      </c>
      <c r="Z689" t="s">
        <v>9041</v>
      </c>
      <c r="AA689" t="s">
        <v>9042</v>
      </c>
      <c r="AB689" t="s">
        <v>3203</v>
      </c>
      <c r="AD689" t="s">
        <v>81</v>
      </c>
      <c r="AM689">
        <v>6042966875</v>
      </c>
      <c r="AN689">
        <v>6042966877</v>
      </c>
      <c r="AO689" t="s">
        <v>9337</v>
      </c>
      <c r="AR689" t="s">
        <v>3118</v>
      </c>
      <c r="AS689" t="s">
        <v>3118</v>
      </c>
      <c r="AW689" t="s">
        <v>3118</v>
      </c>
      <c r="AX689" t="s">
        <v>3118</v>
      </c>
      <c r="AY689" t="s">
        <v>3118</v>
      </c>
      <c r="AZ689" t="s">
        <v>3118</v>
      </c>
      <c r="BA689" t="s">
        <v>3118</v>
      </c>
      <c r="BB689" t="s">
        <v>3118</v>
      </c>
      <c r="BC689" t="s">
        <v>3118</v>
      </c>
      <c r="BD689" t="s">
        <v>3119</v>
      </c>
      <c r="BE689" t="s">
        <v>3119</v>
      </c>
      <c r="BF689" t="s">
        <v>3119</v>
      </c>
      <c r="BG689" t="s">
        <v>3119</v>
      </c>
      <c r="BH689" t="s">
        <v>3119</v>
      </c>
      <c r="BI689" t="str">
        <f t="shared" si="53"/>
        <v>No</v>
      </c>
      <c r="BJ689" t="str">
        <f t="shared" si="54"/>
        <v>No</v>
      </c>
      <c r="BK689" t="str">
        <f t="shared" si="55"/>
        <v>Yes</v>
      </c>
    </row>
    <row r="690" spans="16:63" x14ac:dyDescent="0.25">
      <c r="P690" t="str">
        <f t="shared" si="51"/>
        <v>041Public School11</v>
      </c>
      <c r="Q690">
        <f t="shared" si="52"/>
        <v>11</v>
      </c>
      <c r="R690" s="179" t="s">
        <v>192</v>
      </c>
      <c r="S690" s="179" t="s">
        <v>6396</v>
      </c>
      <c r="T690" t="s">
        <v>193</v>
      </c>
      <c r="U690" t="s">
        <v>6397</v>
      </c>
      <c r="V690" t="s">
        <v>4266</v>
      </c>
      <c r="W690" t="s">
        <v>4152</v>
      </c>
      <c r="X690" t="s">
        <v>6398</v>
      </c>
      <c r="Z690" t="s">
        <v>2208</v>
      </c>
      <c r="AA690" t="s">
        <v>508</v>
      </c>
      <c r="AB690" t="s">
        <v>3203</v>
      </c>
      <c r="AD690" t="s">
        <v>81</v>
      </c>
      <c r="AM690">
        <v>6042966865</v>
      </c>
      <c r="AN690">
        <v>6042966868</v>
      </c>
      <c r="AO690" t="s">
        <v>3635</v>
      </c>
      <c r="AR690" t="s">
        <v>3118</v>
      </c>
      <c r="AS690" t="s">
        <v>3118</v>
      </c>
      <c r="AW690" t="s">
        <v>3118</v>
      </c>
      <c r="AX690" t="s">
        <v>3118</v>
      </c>
      <c r="AY690" t="s">
        <v>3118</v>
      </c>
      <c r="AZ690" t="s">
        <v>3118</v>
      </c>
      <c r="BA690" t="s">
        <v>3118</v>
      </c>
      <c r="BB690" t="s">
        <v>3118</v>
      </c>
      <c r="BC690" t="s">
        <v>3118</v>
      </c>
      <c r="BD690" t="s">
        <v>3119</v>
      </c>
      <c r="BE690" t="s">
        <v>3119</v>
      </c>
      <c r="BF690" t="s">
        <v>3119</v>
      </c>
      <c r="BG690" t="s">
        <v>3119</v>
      </c>
      <c r="BH690" t="s">
        <v>3119</v>
      </c>
      <c r="BI690" t="str">
        <f t="shared" si="53"/>
        <v>No</v>
      </c>
      <c r="BJ690" t="str">
        <f t="shared" si="54"/>
        <v>No</v>
      </c>
      <c r="BK690" t="str">
        <f t="shared" si="55"/>
        <v>Yes</v>
      </c>
    </row>
    <row r="691" spans="16:63" x14ac:dyDescent="0.25">
      <c r="P691" t="str">
        <f t="shared" si="51"/>
        <v>041Public School12</v>
      </c>
      <c r="Q691">
        <f t="shared" si="52"/>
        <v>12</v>
      </c>
      <c r="R691" s="179" t="s">
        <v>192</v>
      </c>
      <c r="S691" s="179" t="s">
        <v>6399</v>
      </c>
      <c r="T691" t="s">
        <v>430</v>
      </c>
      <c r="U691" t="s">
        <v>6400</v>
      </c>
      <c r="V691" t="s">
        <v>4266</v>
      </c>
      <c r="W691" t="s">
        <v>4152</v>
      </c>
      <c r="X691" t="s">
        <v>6401</v>
      </c>
      <c r="Z691" t="s">
        <v>196</v>
      </c>
      <c r="AA691" t="s">
        <v>2704</v>
      </c>
      <c r="AB691" t="s">
        <v>3203</v>
      </c>
      <c r="AD691" t="s">
        <v>81</v>
      </c>
      <c r="AM691">
        <v>6042966890</v>
      </c>
      <c r="AN691">
        <v>6042966893</v>
      </c>
      <c r="AO691" t="s">
        <v>9338</v>
      </c>
      <c r="AR691" t="s">
        <v>3118</v>
      </c>
      <c r="AS691" t="s">
        <v>3118</v>
      </c>
      <c r="AW691" t="s">
        <v>3118</v>
      </c>
      <c r="AX691" t="s">
        <v>3118</v>
      </c>
      <c r="AY691" t="s">
        <v>3118</v>
      </c>
      <c r="AZ691" t="s">
        <v>3118</v>
      </c>
      <c r="BA691" t="s">
        <v>3118</v>
      </c>
      <c r="BB691" t="s">
        <v>3118</v>
      </c>
      <c r="BC691" t="s">
        <v>3118</v>
      </c>
      <c r="BD691" t="s">
        <v>3119</v>
      </c>
      <c r="BE691" t="s">
        <v>3119</v>
      </c>
      <c r="BF691" t="s">
        <v>3119</v>
      </c>
      <c r="BG691" t="s">
        <v>3119</v>
      </c>
      <c r="BH691" t="s">
        <v>3119</v>
      </c>
      <c r="BI691" t="str">
        <f t="shared" si="53"/>
        <v>No</v>
      </c>
      <c r="BJ691" t="str">
        <f t="shared" si="54"/>
        <v>No</v>
      </c>
      <c r="BK691" t="str">
        <f t="shared" si="55"/>
        <v>Yes</v>
      </c>
    </row>
    <row r="692" spans="16:63" x14ac:dyDescent="0.25">
      <c r="P692" t="str">
        <f t="shared" si="51"/>
        <v>041Public School13</v>
      </c>
      <c r="Q692">
        <f t="shared" si="52"/>
        <v>13</v>
      </c>
      <c r="R692" s="179" t="s">
        <v>192</v>
      </c>
      <c r="S692" s="179" t="s">
        <v>6402</v>
      </c>
      <c r="T692" t="s">
        <v>2306</v>
      </c>
      <c r="U692" t="s">
        <v>6403</v>
      </c>
      <c r="V692" t="s">
        <v>4266</v>
      </c>
      <c r="W692" t="s">
        <v>4152</v>
      </c>
      <c r="X692" t="s">
        <v>6404</v>
      </c>
      <c r="Z692" t="s">
        <v>2549</v>
      </c>
      <c r="AA692" t="s">
        <v>2550</v>
      </c>
      <c r="AB692" t="s">
        <v>3203</v>
      </c>
      <c r="AD692" t="s">
        <v>81</v>
      </c>
      <c r="AM692">
        <v>6042969012</v>
      </c>
      <c r="AO692" t="s">
        <v>2551</v>
      </c>
      <c r="AR692" t="s">
        <v>3118</v>
      </c>
      <c r="AS692" t="s">
        <v>3119</v>
      </c>
      <c r="AW692" t="s">
        <v>3119</v>
      </c>
      <c r="AX692" t="s">
        <v>3119</v>
      </c>
      <c r="AY692" t="s">
        <v>3119</v>
      </c>
      <c r="AZ692" t="s">
        <v>3119</v>
      </c>
      <c r="BA692" t="s">
        <v>3119</v>
      </c>
      <c r="BB692" t="s">
        <v>3119</v>
      </c>
      <c r="BC692" t="s">
        <v>3119</v>
      </c>
      <c r="BD692" t="s">
        <v>3118</v>
      </c>
      <c r="BE692" t="s">
        <v>3118</v>
      </c>
      <c r="BF692" t="s">
        <v>3118</v>
      </c>
      <c r="BG692" t="s">
        <v>3118</v>
      </c>
      <c r="BH692" t="s">
        <v>3118</v>
      </c>
      <c r="BI692" t="str">
        <f t="shared" si="53"/>
        <v>Yes</v>
      </c>
      <c r="BJ692" t="str">
        <f t="shared" si="54"/>
        <v>Yes</v>
      </c>
      <c r="BK692" t="str">
        <f t="shared" si="55"/>
        <v>No</v>
      </c>
    </row>
    <row r="693" spans="16:63" x14ac:dyDescent="0.25">
      <c r="P693" t="str">
        <f t="shared" si="51"/>
        <v>041Public School14</v>
      </c>
      <c r="Q693">
        <f t="shared" si="52"/>
        <v>14</v>
      </c>
      <c r="R693" s="179" t="s">
        <v>192</v>
      </c>
      <c r="S693" s="179" t="s">
        <v>6405</v>
      </c>
      <c r="T693" t="s">
        <v>1232</v>
      </c>
      <c r="U693" t="s">
        <v>6406</v>
      </c>
      <c r="V693" t="s">
        <v>4266</v>
      </c>
      <c r="W693" t="s">
        <v>4152</v>
      </c>
      <c r="X693" t="s">
        <v>6407</v>
      </c>
      <c r="Z693" t="s">
        <v>196</v>
      </c>
      <c r="AA693" t="s">
        <v>2704</v>
      </c>
      <c r="AB693" t="s">
        <v>3203</v>
      </c>
      <c r="AD693" t="s">
        <v>81</v>
      </c>
      <c r="AM693">
        <v>6042966895</v>
      </c>
      <c r="AN693">
        <v>6042966898</v>
      </c>
      <c r="AO693" t="s">
        <v>2305</v>
      </c>
      <c r="AR693" t="s">
        <v>3118</v>
      </c>
      <c r="AS693" t="s">
        <v>3118</v>
      </c>
      <c r="AW693" t="s">
        <v>3118</v>
      </c>
      <c r="AX693" t="s">
        <v>3118</v>
      </c>
      <c r="AY693" t="s">
        <v>3118</v>
      </c>
      <c r="AZ693" t="s">
        <v>3118</v>
      </c>
      <c r="BA693" t="s">
        <v>3118</v>
      </c>
      <c r="BB693" t="s">
        <v>3118</v>
      </c>
      <c r="BC693" t="s">
        <v>3118</v>
      </c>
      <c r="BD693" t="s">
        <v>3119</v>
      </c>
      <c r="BE693" t="s">
        <v>3119</v>
      </c>
      <c r="BF693" t="s">
        <v>3119</v>
      </c>
      <c r="BG693" t="s">
        <v>3119</v>
      </c>
      <c r="BH693" t="s">
        <v>3119</v>
      </c>
      <c r="BI693" t="str">
        <f t="shared" si="53"/>
        <v>No</v>
      </c>
      <c r="BJ693" t="str">
        <f t="shared" si="54"/>
        <v>No</v>
      </c>
      <c r="BK693" t="str">
        <f t="shared" si="55"/>
        <v>Yes</v>
      </c>
    </row>
    <row r="694" spans="16:63" x14ac:dyDescent="0.25">
      <c r="P694" t="str">
        <f t="shared" si="51"/>
        <v>041Public School15</v>
      </c>
      <c r="Q694">
        <f t="shared" si="52"/>
        <v>15</v>
      </c>
      <c r="R694" s="179" t="s">
        <v>192</v>
      </c>
      <c r="S694" s="179" t="s">
        <v>6408</v>
      </c>
      <c r="T694" t="s">
        <v>227</v>
      </c>
      <c r="U694" t="s">
        <v>6409</v>
      </c>
      <c r="V694" t="s">
        <v>4266</v>
      </c>
      <c r="W694" t="s">
        <v>4152</v>
      </c>
      <c r="X694" t="s">
        <v>6410</v>
      </c>
      <c r="Z694" t="s">
        <v>318</v>
      </c>
      <c r="AA694" t="s">
        <v>535</v>
      </c>
      <c r="AB694" t="s">
        <v>3203</v>
      </c>
      <c r="AD694" t="s">
        <v>81</v>
      </c>
      <c r="AM694">
        <v>6042969000</v>
      </c>
      <c r="AN694">
        <v>6042969050</v>
      </c>
      <c r="AO694" t="s">
        <v>2324</v>
      </c>
      <c r="AR694" t="s">
        <v>3118</v>
      </c>
      <c r="AS694" t="s">
        <v>3119</v>
      </c>
      <c r="AW694" t="s">
        <v>3119</v>
      </c>
      <c r="AX694" t="s">
        <v>3119</v>
      </c>
      <c r="AY694" t="s">
        <v>3119</v>
      </c>
      <c r="AZ694" t="s">
        <v>3119</v>
      </c>
      <c r="BA694" t="s">
        <v>3119</v>
      </c>
      <c r="BB694" t="s">
        <v>3119</v>
      </c>
      <c r="BC694" t="s">
        <v>3119</v>
      </c>
      <c r="BD694" t="s">
        <v>3118</v>
      </c>
      <c r="BE694" t="s">
        <v>3118</v>
      </c>
      <c r="BF694" t="s">
        <v>3118</v>
      </c>
      <c r="BG694" t="s">
        <v>3118</v>
      </c>
      <c r="BH694" t="s">
        <v>3118</v>
      </c>
      <c r="BI694" t="str">
        <f t="shared" si="53"/>
        <v>Yes</v>
      </c>
      <c r="BJ694" t="str">
        <f t="shared" si="54"/>
        <v>Yes</v>
      </c>
      <c r="BK694" t="str">
        <f t="shared" si="55"/>
        <v>No</v>
      </c>
    </row>
    <row r="695" spans="16:63" x14ac:dyDescent="0.25">
      <c r="P695" t="str">
        <f t="shared" si="51"/>
        <v>041Public School16</v>
      </c>
      <c r="Q695">
        <f t="shared" si="52"/>
        <v>16</v>
      </c>
      <c r="R695" s="179" t="s">
        <v>192</v>
      </c>
      <c r="S695" s="179" t="s">
        <v>6411</v>
      </c>
      <c r="T695" t="s">
        <v>250</v>
      </c>
      <c r="U695" t="s">
        <v>6412</v>
      </c>
      <c r="V695" t="s">
        <v>4266</v>
      </c>
      <c r="W695" t="s">
        <v>4152</v>
      </c>
      <c r="X695" t="s">
        <v>6413</v>
      </c>
      <c r="Z695" t="s">
        <v>237</v>
      </c>
      <c r="AA695" t="s">
        <v>9043</v>
      </c>
      <c r="AB695" t="s">
        <v>3203</v>
      </c>
      <c r="AD695" t="s">
        <v>81</v>
      </c>
      <c r="AM695">
        <v>6042969001</v>
      </c>
      <c r="AO695" t="s">
        <v>9339</v>
      </c>
      <c r="AR695" t="s">
        <v>3118</v>
      </c>
      <c r="AS695" t="s">
        <v>3119</v>
      </c>
      <c r="AW695" t="s">
        <v>3119</v>
      </c>
      <c r="AX695" t="s">
        <v>3119</v>
      </c>
      <c r="AY695" t="s">
        <v>3119</v>
      </c>
      <c r="AZ695" t="s">
        <v>3119</v>
      </c>
      <c r="BA695" t="s">
        <v>3119</v>
      </c>
      <c r="BB695" t="s">
        <v>3119</v>
      </c>
      <c r="BC695" t="s">
        <v>3119</v>
      </c>
      <c r="BD695" t="s">
        <v>3118</v>
      </c>
      <c r="BE695" t="s">
        <v>3118</v>
      </c>
      <c r="BF695" t="s">
        <v>3118</v>
      </c>
      <c r="BG695" t="s">
        <v>3118</v>
      </c>
      <c r="BH695" t="s">
        <v>3118</v>
      </c>
      <c r="BI695" t="str">
        <f t="shared" si="53"/>
        <v>Yes</v>
      </c>
      <c r="BJ695" t="str">
        <f t="shared" si="54"/>
        <v>Yes</v>
      </c>
      <c r="BK695" t="str">
        <f t="shared" si="55"/>
        <v>No</v>
      </c>
    </row>
    <row r="696" spans="16:63" x14ac:dyDescent="0.25">
      <c r="P696" t="str">
        <f t="shared" si="51"/>
        <v>041Public School17</v>
      </c>
      <c r="Q696">
        <f t="shared" si="52"/>
        <v>17</v>
      </c>
      <c r="R696" s="179" t="s">
        <v>192</v>
      </c>
      <c r="S696" s="179" t="s">
        <v>6414</v>
      </c>
      <c r="T696" t="s">
        <v>363</v>
      </c>
      <c r="U696" t="s">
        <v>6415</v>
      </c>
      <c r="V696" t="s">
        <v>4266</v>
      </c>
      <c r="W696" t="s">
        <v>4152</v>
      </c>
      <c r="X696" t="s">
        <v>6416</v>
      </c>
      <c r="Z696" t="s">
        <v>107</v>
      </c>
      <c r="AA696" t="s">
        <v>2977</v>
      </c>
      <c r="AB696" t="s">
        <v>3203</v>
      </c>
      <c r="AD696" t="s">
        <v>81</v>
      </c>
      <c r="AM696">
        <v>6042969002</v>
      </c>
      <c r="AO696" t="s">
        <v>2978</v>
      </c>
      <c r="AR696" t="s">
        <v>3118</v>
      </c>
      <c r="AS696" t="s">
        <v>3119</v>
      </c>
      <c r="AW696" t="s">
        <v>3119</v>
      </c>
      <c r="AX696" t="s">
        <v>3119</v>
      </c>
      <c r="AY696" t="s">
        <v>3119</v>
      </c>
      <c r="AZ696" t="s">
        <v>3119</v>
      </c>
      <c r="BA696" t="s">
        <v>3119</v>
      </c>
      <c r="BB696" t="s">
        <v>3119</v>
      </c>
      <c r="BC696" t="s">
        <v>3119</v>
      </c>
      <c r="BD696" t="s">
        <v>3118</v>
      </c>
      <c r="BE696" t="s">
        <v>3118</v>
      </c>
      <c r="BF696" t="s">
        <v>3118</v>
      </c>
      <c r="BG696" t="s">
        <v>3118</v>
      </c>
      <c r="BH696" t="s">
        <v>3118</v>
      </c>
      <c r="BI696" t="str">
        <f t="shared" si="53"/>
        <v>Yes</v>
      </c>
      <c r="BJ696" t="str">
        <f t="shared" si="54"/>
        <v>Yes</v>
      </c>
      <c r="BK696" t="str">
        <f t="shared" si="55"/>
        <v>No</v>
      </c>
    </row>
    <row r="697" spans="16:63" x14ac:dyDescent="0.25">
      <c r="P697" t="str">
        <f t="shared" si="51"/>
        <v>041Public School18</v>
      </c>
      <c r="Q697">
        <f t="shared" si="52"/>
        <v>18</v>
      </c>
      <c r="R697" s="179" t="s">
        <v>192</v>
      </c>
      <c r="S697" s="179" t="s">
        <v>6417</v>
      </c>
      <c r="T697" t="s">
        <v>367</v>
      </c>
      <c r="U697" t="s">
        <v>6418</v>
      </c>
      <c r="V697" t="s">
        <v>4266</v>
      </c>
      <c r="W697" t="s">
        <v>4152</v>
      </c>
      <c r="X697" t="s">
        <v>6419</v>
      </c>
      <c r="Z697" t="s">
        <v>361</v>
      </c>
      <c r="AA697" t="s">
        <v>2092</v>
      </c>
      <c r="AB697" t="s">
        <v>3203</v>
      </c>
      <c r="AD697" t="s">
        <v>81</v>
      </c>
      <c r="AM697">
        <v>6042969003</v>
      </c>
      <c r="AO697" t="s">
        <v>2326</v>
      </c>
      <c r="AR697" t="s">
        <v>3118</v>
      </c>
      <c r="AS697" t="s">
        <v>3119</v>
      </c>
      <c r="AW697" t="s">
        <v>3119</v>
      </c>
      <c r="AX697" t="s">
        <v>3119</v>
      </c>
      <c r="AY697" t="s">
        <v>3119</v>
      </c>
      <c r="AZ697" t="s">
        <v>3119</v>
      </c>
      <c r="BA697" t="s">
        <v>3119</v>
      </c>
      <c r="BB697" t="s">
        <v>3119</v>
      </c>
      <c r="BC697" t="s">
        <v>3119</v>
      </c>
      <c r="BD697" t="s">
        <v>3118</v>
      </c>
      <c r="BE697" t="s">
        <v>3118</v>
      </c>
      <c r="BF697" t="s">
        <v>3118</v>
      </c>
      <c r="BG697" t="s">
        <v>3118</v>
      </c>
      <c r="BH697" t="s">
        <v>3118</v>
      </c>
      <c r="BI697" t="str">
        <f t="shared" si="53"/>
        <v>Yes</v>
      </c>
      <c r="BJ697" t="str">
        <f t="shared" si="54"/>
        <v>Yes</v>
      </c>
      <c r="BK697" t="str">
        <f t="shared" si="55"/>
        <v>No</v>
      </c>
    </row>
    <row r="698" spans="16:63" x14ac:dyDescent="0.25">
      <c r="P698" t="str">
        <f t="shared" si="51"/>
        <v>041Public School19</v>
      </c>
      <c r="Q698">
        <f t="shared" si="52"/>
        <v>19</v>
      </c>
      <c r="R698" s="179" t="s">
        <v>192</v>
      </c>
      <c r="S698" s="179" t="s">
        <v>6420</v>
      </c>
      <c r="T698" t="s">
        <v>389</v>
      </c>
      <c r="U698" t="s">
        <v>6421</v>
      </c>
      <c r="V698" t="s">
        <v>4266</v>
      </c>
      <c r="W698" t="s">
        <v>4152</v>
      </c>
      <c r="X698" t="s">
        <v>6422</v>
      </c>
      <c r="Z698" t="s">
        <v>1514</v>
      </c>
      <c r="AA698" t="s">
        <v>1065</v>
      </c>
      <c r="AB698" t="s">
        <v>3203</v>
      </c>
      <c r="AD698" t="s">
        <v>81</v>
      </c>
      <c r="AM698">
        <v>6042969004</v>
      </c>
      <c r="AO698" t="s">
        <v>2312</v>
      </c>
      <c r="AR698" t="s">
        <v>3118</v>
      </c>
      <c r="AS698" t="s">
        <v>3119</v>
      </c>
      <c r="AW698" t="s">
        <v>3119</v>
      </c>
      <c r="AX698" t="s">
        <v>3119</v>
      </c>
      <c r="AY698" t="s">
        <v>3119</v>
      </c>
      <c r="AZ698" t="s">
        <v>3119</v>
      </c>
      <c r="BA698" t="s">
        <v>3119</v>
      </c>
      <c r="BB698" t="s">
        <v>3119</v>
      </c>
      <c r="BC698" t="s">
        <v>3119</v>
      </c>
      <c r="BD698" t="s">
        <v>3118</v>
      </c>
      <c r="BE698" t="s">
        <v>3118</v>
      </c>
      <c r="BF698" t="s">
        <v>3118</v>
      </c>
      <c r="BG698" t="s">
        <v>3118</v>
      </c>
      <c r="BH698" t="s">
        <v>3118</v>
      </c>
      <c r="BI698" t="str">
        <f t="shared" si="53"/>
        <v>Yes</v>
      </c>
      <c r="BJ698" t="str">
        <f t="shared" si="54"/>
        <v>Yes</v>
      </c>
      <c r="BK698" t="str">
        <f t="shared" si="55"/>
        <v>No</v>
      </c>
    </row>
    <row r="699" spans="16:63" x14ac:dyDescent="0.25">
      <c r="P699" t="str">
        <f t="shared" si="51"/>
        <v>041Public School20</v>
      </c>
      <c r="Q699">
        <f t="shared" si="52"/>
        <v>20</v>
      </c>
      <c r="R699" s="179" t="s">
        <v>192</v>
      </c>
      <c r="S699" s="179" t="s">
        <v>6423</v>
      </c>
      <c r="T699" t="s">
        <v>412</v>
      </c>
      <c r="U699" t="s">
        <v>6424</v>
      </c>
      <c r="V699" t="s">
        <v>4266</v>
      </c>
      <c r="W699" t="s">
        <v>4152</v>
      </c>
      <c r="X699" t="s">
        <v>6425</v>
      </c>
      <c r="Z699" t="s">
        <v>219</v>
      </c>
      <c r="AA699" t="s">
        <v>856</v>
      </c>
      <c r="AB699" t="s">
        <v>3203</v>
      </c>
      <c r="AD699" t="s">
        <v>81</v>
      </c>
      <c r="AM699">
        <v>6042969005</v>
      </c>
      <c r="AO699" t="s">
        <v>2307</v>
      </c>
      <c r="AR699" t="s">
        <v>3118</v>
      </c>
      <c r="AS699" t="s">
        <v>3119</v>
      </c>
      <c r="AW699" t="s">
        <v>3119</v>
      </c>
      <c r="AX699" t="s">
        <v>3119</v>
      </c>
      <c r="AY699" t="s">
        <v>3119</v>
      </c>
      <c r="AZ699" t="s">
        <v>3119</v>
      </c>
      <c r="BA699" t="s">
        <v>3119</v>
      </c>
      <c r="BB699" t="s">
        <v>3119</v>
      </c>
      <c r="BC699" t="s">
        <v>3119</v>
      </c>
      <c r="BD699" t="s">
        <v>3118</v>
      </c>
      <c r="BE699" t="s">
        <v>3118</v>
      </c>
      <c r="BF699" t="s">
        <v>3118</v>
      </c>
      <c r="BG699" t="s">
        <v>3118</v>
      </c>
      <c r="BH699" t="s">
        <v>3118</v>
      </c>
      <c r="BI699" t="str">
        <f t="shared" si="53"/>
        <v>Yes</v>
      </c>
      <c r="BJ699" t="str">
        <f t="shared" si="54"/>
        <v>Yes</v>
      </c>
      <c r="BK699" t="str">
        <f t="shared" si="55"/>
        <v>No</v>
      </c>
    </row>
    <row r="700" spans="16:63" x14ac:dyDescent="0.25">
      <c r="P700" t="str">
        <f t="shared" si="51"/>
        <v>041Public School21</v>
      </c>
      <c r="Q700">
        <f t="shared" si="52"/>
        <v>21</v>
      </c>
      <c r="R700" s="179" t="s">
        <v>192</v>
      </c>
      <c r="S700" s="179" t="s">
        <v>6426</v>
      </c>
      <c r="T700" t="s">
        <v>424</v>
      </c>
      <c r="U700" t="s">
        <v>6427</v>
      </c>
      <c r="V700" t="s">
        <v>4266</v>
      </c>
      <c r="W700" t="s">
        <v>4152</v>
      </c>
      <c r="X700" t="s">
        <v>6428</v>
      </c>
      <c r="Z700" t="s">
        <v>318</v>
      </c>
      <c r="AA700" t="s">
        <v>2419</v>
      </c>
      <c r="AB700" t="s">
        <v>3203</v>
      </c>
      <c r="AD700" t="s">
        <v>81</v>
      </c>
      <c r="AM700">
        <v>6042969006</v>
      </c>
      <c r="AO700" t="s">
        <v>2420</v>
      </c>
      <c r="AR700" t="s">
        <v>3118</v>
      </c>
      <c r="AS700" t="s">
        <v>3119</v>
      </c>
      <c r="AW700" t="s">
        <v>3119</v>
      </c>
      <c r="AX700" t="s">
        <v>3119</v>
      </c>
      <c r="AY700" t="s">
        <v>3119</v>
      </c>
      <c r="AZ700" t="s">
        <v>3119</v>
      </c>
      <c r="BA700" t="s">
        <v>3119</v>
      </c>
      <c r="BB700" t="s">
        <v>3119</v>
      </c>
      <c r="BC700" t="s">
        <v>3119</v>
      </c>
      <c r="BD700" t="s">
        <v>3118</v>
      </c>
      <c r="BE700" t="s">
        <v>3118</v>
      </c>
      <c r="BF700" t="s">
        <v>3118</v>
      </c>
      <c r="BG700" t="s">
        <v>3118</v>
      </c>
      <c r="BH700" t="s">
        <v>3118</v>
      </c>
      <c r="BI700" t="str">
        <f t="shared" si="53"/>
        <v>Yes</v>
      </c>
      <c r="BJ700" t="str">
        <f t="shared" si="54"/>
        <v>Yes</v>
      </c>
      <c r="BK700" t="str">
        <f t="shared" si="55"/>
        <v>No</v>
      </c>
    </row>
    <row r="701" spans="16:63" x14ac:dyDescent="0.25">
      <c r="P701" t="str">
        <f t="shared" si="51"/>
        <v>041Public School22</v>
      </c>
      <c r="Q701">
        <f t="shared" si="52"/>
        <v>22</v>
      </c>
      <c r="R701" s="179" t="s">
        <v>192</v>
      </c>
      <c r="S701" s="179" t="s">
        <v>6429</v>
      </c>
      <c r="T701" t="s">
        <v>443</v>
      </c>
      <c r="U701" t="s">
        <v>6430</v>
      </c>
      <c r="V701" t="s">
        <v>4266</v>
      </c>
      <c r="W701" t="s">
        <v>4152</v>
      </c>
      <c r="X701" t="s">
        <v>6431</v>
      </c>
      <c r="Z701" t="s">
        <v>1101</v>
      </c>
      <c r="AA701" t="s">
        <v>2976</v>
      </c>
      <c r="AB701" t="s">
        <v>3203</v>
      </c>
      <c r="AD701" t="s">
        <v>81</v>
      </c>
      <c r="AM701">
        <v>6042969007</v>
      </c>
      <c r="AO701" t="s">
        <v>9340</v>
      </c>
      <c r="AR701" t="s">
        <v>3118</v>
      </c>
      <c r="AS701" t="s">
        <v>3119</v>
      </c>
      <c r="AW701" t="s">
        <v>3119</v>
      </c>
      <c r="AX701" t="s">
        <v>3119</v>
      </c>
      <c r="AY701" t="s">
        <v>3119</v>
      </c>
      <c r="AZ701" t="s">
        <v>3119</v>
      </c>
      <c r="BA701" t="s">
        <v>3119</v>
      </c>
      <c r="BB701" t="s">
        <v>3119</v>
      </c>
      <c r="BC701" t="s">
        <v>3119</v>
      </c>
      <c r="BD701" t="s">
        <v>3118</v>
      </c>
      <c r="BE701" t="s">
        <v>3118</v>
      </c>
      <c r="BF701" t="s">
        <v>3118</v>
      </c>
      <c r="BG701" t="s">
        <v>3118</v>
      </c>
      <c r="BH701" t="s">
        <v>3118</v>
      </c>
      <c r="BI701" t="str">
        <f t="shared" si="53"/>
        <v>Yes</v>
      </c>
      <c r="BJ701" t="str">
        <f t="shared" si="54"/>
        <v>Yes</v>
      </c>
      <c r="BK701" t="str">
        <f t="shared" si="55"/>
        <v>No</v>
      </c>
    </row>
    <row r="702" spans="16:63" x14ac:dyDescent="0.25">
      <c r="P702" t="str">
        <f t="shared" si="51"/>
        <v>041Public School23</v>
      </c>
      <c r="Q702">
        <f t="shared" si="52"/>
        <v>23</v>
      </c>
      <c r="R702" s="179" t="s">
        <v>192</v>
      </c>
      <c r="S702" s="179" t="s">
        <v>6432</v>
      </c>
      <c r="T702" t="s">
        <v>471</v>
      </c>
      <c r="U702" t="s">
        <v>6433</v>
      </c>
      <c r="V702" t="s">
        <v>4266</v>
      </c>
      <c r="W702" t="s">
        <v>4152</v>
      </c>
      <c r="X702" t="s">
        <v>6434</v>
      </c>
      <c r="Z702" t="s">
        <v>890</v>
      </c>
      <c r="AA702" t="s">
        <v>9044</v>
      </c>
      <c r="AB702" t="s">
        <v>3203</v>
      </c>
      <c r="AD702" t="s">
        <v>81</v>
      </c>
      <c r="AM702">
        <v>6042969008</v>
      </c>
      <c r="AO702" t="s">
        <v>2321</v>
      </c>
      <c r="AR702" t="s">
        <v>3118</v>
      </c>
      <c r="AS702" t="s">
        <v>3119</v>
      </c>
      <c r="AW702" t="s">
        <v>3119</v>
      </c>
      <c r="AX702" t="s">
        <v>3119</v>
      </c>
      <c r="AY702" t="s">
        <v>3119</v>
      </c>
      <c r="AZ702" t="s">
        <v>3119</v>
      </c>
      <c r="BA702" t="s">
        <v>3119</v>
      </c>
      <c r="BB702" t="s">
        <v>3119</v>
      </c>
      <c r="BC702" t="s">
        <v>3119</v>
      </c>
      <c r="BD702" t="s">
        <v>3118</v>
      </c>
      <c r="BE702" t="s">
        <v>3118</v>
      </c>
      <c r="BF702" t="s">
        <v>3118</v>
      </c>
      <c r="BG702" t="s">
        <v>3118</v>
      </c>
      <c r="BH702" t="s">
        <v>3118</v>
      </c>
      <c r="BI702" t="str">
        <f t="shared" si="53"/>
        <v>Yes</v>
      </c>
      <c r="BJ702" t="str">
        <f t="shared" si="54"/>
        <v>Yes</v>
      </c>
      <c r="BK702" t="str">
        <f t="shared" si="55"/>
        <v>No</v>
      </c>
    </row>
    <row r="703" spans="16:63" x14ac:dyDescent="0.25">
      <c r="P703" t="str">
        <f t="shared" si="51"/>
        <v>041Public School24</v>
      </c>
      <c r="Q703">
        <f t="shared" si="52"/>
        <v>24</v>
      </c>
      <c r="R703" s="179" t="s">
        <v>192</v>
      </c>
      <c r="S703" s="179" t="s">
        <v>6435</v>
      </c>
      <c r="T703" t="s">
        <v>542</v>
      </c>
      <c r="U703" t="s">
        <v>6436</v>
      </c>
      <c r="V703" t="s">
        <v>4266</v>
      </c>
      <c r="W703" t="s">
        <v>4152</v>
      </c>
      <c r="X703" t="s">
        <v>6437</v>
      </c>
      <c r="Z703" t="s">
        <v>124</v>
      </c>
      <c r="AA703" t="s">
        <v>2547</v>
      </c>
      <c r="AB703" t="s">
        <v>3203</v>
      </c>
      <c r="AD703" t="s">
        <v>81</v>
      </c>
      <c r="AM703">
        <v>6042969009</v>
      </c>
      <c r="AO703" t="s">
        <v>2548</v>
      </c>
      <c r="AR703" t="s">
        <v>3118</v>
      </c>
      <c r="AS703" t="s">
        <v>3119</v>
      </c>
      <c r="AW703" t="s">
        <v>3119</v>
      </c>
      <c r="AX703" t="s">
        <v>3119</v>
      </c>
      <c r="AY703" t="s">
        <v>3119</v>
      </c>
      <c r="AZ703" t="s">
        <v>3119</v>
      </c>
      <c r="BA703" t="s">
        <v>3119</v>
      </c>
      <c r="BB703" t="s">
        <v>3119</v>
      </c>
      <c r="BC703" t="s">
        <v>3119</v>
      </c>
      <c r="BD703" t="s">
        <v>3118</v>
      </c>
      <c r="BE703" t="s">
        <v>3118</v>
      </c>
      <c r="BF703" t="s">
        <v>3118</v>
      </c>
      <c r="BG703" t="s">
        <v>3118</v>
      </c>
      <c r="BH703" t="s">
        <v>3118</v>
      </c>
      <c r="BI703" t="str">
        <f t="shared" si="53"/>
        <v>Yes</v>
      </c>
      <c r="BJ703" t="str">
        <f t="shared" si="54"/>
        <v>Yes</v>
      </c>
      <c r="BK703" t="str">
        <f t="shared" si="55"/>
        <v>No</v>
      </c>
    </row>
    <row r="704" spans="16:63" x14ac:dyDescent="0.25">
      <c r="P704" t="str">
        <f t="shared" si="51"/>
        <v>041Public School25</v>
      </c>
      <c r="Q704">
        <f t="shared" si="52"/>
        <v>25</v>
      </c>
      <c r="R704" s="179" t="s">
        <v>192</v>
      </c>
      <c r="S704" s="179" t="s">
        <v>6438</v>
      </c>
      <c r="T704" t="s">
        <v>577</v>
      </c>
      <c r="U704" t="s">
        <v>6439</v>
      </c>
      <c r="V704" t="s">
        <v>4266</v>
      </c>
      <c r="W704" t="s">
        <v>4152</v>
      </c>
      <c r="X704" t="s">
        <v>6440</v>
      </c>
      <c r="Z704" t="s">
        <v>2024</v>
      </c>
      <c r="AA704" t="s">
        <v>2025</v>
      </c>
      <c r="AB704" t="s">
        <v>3203</v>
      </c>
      <c r="AD704" t="s">
        <v>81</v>
      </c>
      <c r="AM704">
        <v>6042969010</v>
      </c>
      <c r="AO704" t="s">
        <v>9341</v>
      </c>
      <c r="AR704" t="s">
        <v>3118</v>
      </c>
      <c r="AS704" t="s">
        <v>3119</v>
      </c>
      <c r="AW704" t="s">
        <v>3119</v>
      </c>
      <c r="AX704" t="s">
        <v>3119</v>
      </c>
      <c r="AY704" t="s">
        <v>3119</v>
      </c>
      <c r="AZ704" t="s">
        <v>3119</v>
      </c>
      <c r="BA704" t="s">
        <v>3119</v>
      </c>
      <c r="BB704" t="s">
        <v>3119</v>
      </c>
      <c r="BC704" t="s">
        <v>3119</v>
      </c>
      <c r="BD704" t="s">
        <v>3118</v>
      </c>
      <c r="BE704" t="s">
        <v>3118</v>
      </c>
      <c r="BF704" t="s">
        <v>3118</v>
      </c>
      <c r="BG704" t="s">
        <v>3118</v>
      </c>
      <c r="BH704" t="s">
        <v>3118</v>
      </c>
      <c r="BI704" t="str">
        <f t="shared" si="53"/>
        <v>Yes</v>
      </c>
      <c r="BJ704" t="str">
        <f t="shared" si="54"/>
        <v>Yes</v>
      </c>
      <c r="BK704" t="str">
        <f t="shared" si="55"/>
        <v>No</v>
      </c>
    </row>
    <row r="705" spans="16:63" x14ac:dyDescent="0.25">
      <c r="P705" t="str">
        <f t="shared" si="51"/>
        <v>041Public School26</v>
      </c>
      <c r="Q705">
        <f t="shared" si="52"/>
        <v>26</v>
      </c>
      <c r="R705" s="179" t="s">
        <v>192</v>
      </c>
      <c r="S705" s="179" t="s">
        <v>6441</v>
      </c>
      <c r="T705" t="s">
        <v>672</v>
      </c>
      <c r="U705" t="s">
        <v>6442</v>
      </c>
      <c r="V705" t="s">
        <v>4266</v>
      </c>
      <c r="W705" t="s">
        <v>4152</v>
      </c>
      <c r="X705" t="s">
        <v>6443</v>
      </c>
      <c r="Z705" t="s">
        <v>2127</v>
      </c>
      <c r="AA705" t="s">
        <v>2552</v>
      </c>
      <c r="AB705" t="s">
        <v>3203</v>
      </c>
      <c r="AD705" t="s">
        <v>81</v>
      </c>
      <c r="AM705">
        <v>6042969011</v>
      </c>
      <c r="AO705" t="s">
        <v>2553</v>
      </c>
      <c r="AR705" t="s">
        <v>3118</v>
      </c>
      <c r="AS705" t="s">
        <v>3119</v>
      </c>
      <c r="AW705" t="s">
        <v>3119</v>
      </c>
      <c r="AX705" t="s">
        <v>3119</v>
      </c>
      <c r="AY705" t="s">
        <v>3119</v>
      </c>
      <c r="AZ705" t="s">
        <v>3119</v>
      </c>
      <c r="BA705" t="s">
        <v>3119</v>
      </c>
      <c r="BB705" t="s">
        <v>3119</v>
      </c>
      <c r="BC705" t="s">
        <v>3119</v>
      </c>
      <c r="BD705" t="s">
        <v>3118</v>
      </c>
      <c r="BE705" t="s">
        <v>3118</v>
      </c>
      <c r="BF705" t="s">
        <v>3118</v>
      </c>
      <c r="BG705" t="s">
        <v>3118</v>
      </c>
      <c r="BH705" t="s">
        <v>3118</v>
      </c>
      <c r="BI705" t="str">
        <f t="shared" si="53"/>
        <v>Yes</v>
      </c>
      <c r="BJ705" t="str">
        <f t="shared" si="54"/>
        <v>Yes</v>
      </c>
      <c r="BK705" t="str">
        <f t="shared" si="55"/>
        <v>No</v>
      </c>
    </row>
    <row r="706" spans="16:63" x14ac:dyDescent="0.25">
      <c r="P706" t="str">
        <f t="shared" ref="P706:P769" si="56">R706&amp;AD706&amp;Q706</f>
        <v>041Public School27</v>
      </c>
      <c r="Q706">
        <f t="shared" ref="Q706:Q769" si="57">IF(R705=R706,Q705+1,1)</f>
        <v>27</v>
      </c>
      <c r="R706" s="179" t="s">
        <v>192</v>
      </c>
      <c r="S706" s="179" t="s">
        <v>6444</v>
      </c>
      <c r="T706" t="s">
        <v>854</v>
      </c>
      <c r="U706" t="s">
        <v>6445</v>
      </c>
      <c r="V706" t="s">
        <v>4266</v>
      </c>
      <c r="W706" t="s">
        <v>4152</v>
      </c>
      <c r="X706" t="s">
        <v>6446</v>
      </c>
      <c r="Z706" t="s">
        <v>341</v>
      </c>
      <c r="AA706" t="s">
        <v>9045</v>
      </c>
      <c r="AB706" t="s">
        <v>3203</v>
      </c>
      <c r="AD706" t="s">
        <v>81</v>
      </c>
      <c r="AM706">
        <v>6042969013</v>
      </c>
      <c r="AO706" t="s">
        <v>2328</v>
      </c>
      <c r="AR706" t="s">
        <v>3118</v>
      </c>
      <c r="AS706" t="s">
        <v>3119</v>
      </c>
      <c r="AW706" t="s">
        <v>3119</v>
      </c>
      <c r="AX706" t="s">
        <v>3119</v>
      </c>
      <c r="AY706" t="s">
        <v>3119</v>
      </c>
      <c r="AZ706" t="s">
        <v>3119</v>
      </c>
      <c r="BA706" t="s">
        <v>3119</v>
      </c>
      <c r="BB706" t="s">
        <v>3119</v>
      </c>
      <c r="BC706" t="s">
        <v>3119</v>
      </c>
      <c r="BD706" t="s">
        <v>3118</v>
      </c>
      <c r="BE706" t="s">
        <v>3118</v>
      </c>
      <c r="BF706" t="s">
        <v>3118</v>
      </c>
      <c r="BG706" t="s">
        <v>3118</v>
      </c>
      <c r="BH706" t="s">
        <v>3118</v>
      </c>
      <c r="BI706" t="str">
        <f t="shared" si="53"/>
        <v>Yes</v>
      </c>
      <c r="BJ706" t="str">
        <f t="shared" si="54"/>
        <v>Yes</v>
      </c>
      <c r="BK706" t="str">
        <f t="shared" si="55"/>
        <v>No</v>
      </c>
    </row>
    <row r="707" spans="16:63" x14ac:dyDescent="0.25">
      <c r="P707" t="str">
        <f t="shared" si="56"/>
        <v>041Public School28</v>
      </c>
      <c r="Q707">
        <f t="shared" si="57"/>
        <v>28</v>
      </c>
      <c r="R707" s="179" t="s">
        <v>192</v>
      </c>
      <c r="S707" s="179" t="s">
        <v>6447</v>
      </c>
      <c r="T707" t="s">
        <v>855</v>
      </c>
      <c r="U707" t="s">
        <v>6448</v>
      </c>
      <c r="V707" t="s">
        <v>4266</v>
      </c>
      <c r="W707" t="s">
        <v>4152</v>
      </c>
      <c r="X707" t="s">
        <v>6449</v>
      </c>
      <c r="Z707" t="s">
        <v>2134</v>
      </c>
      <c r="AA707" t="s">
        <v>805</v>
      </c>
      <c r="AB707" t="s">
        <v>3203</v>
      </c>
      <c r="AD707" t="s">
        <v>81</v>
      </c>
      <c r="AM707">
        <v>6042969014</v>
      </c>
      <c r="AN707">
        <v>6046648832</v>
      </c>
      <c r="AO707" t="s">
        <v>2325</v>
      </c>
      <c r="AR707" t="s">
        <v>3118</v>
      </c>
      <c r="AS707" t="s">
        <v>3119</v>
      </c>
      <c r="AW707" t="s">
        <v>3119</v>
      </c>
      <c r="AX707" t="s">
        <v>3119</v>
      </c>
      <c r="AY707" t="s">
        <v>3119</v>
      </c>
      <c r="AZ707" t="s">
        <v>3119</v>
      </c>
      <c r="BA707" t="s">
        <v>3119</v>
      </c>
      <c r="BB707" t="s">
        <v>3119</v>
      </c>
      <c r="BC707" t="s">
        <v>3119</v>
      </c>
      <c r="BD707" t="s">
        <v>3118</v>
      </c>
      <c r="BE707" t="s">
        <v>3118</v>
      </c>
      <c r="BF707" t="s">
        <v>3118</v>
      </c>
      <c r="BG707" t="s">
        <v>3118</v>
      </c>
      <c r="BH707" t="s">
        <v>3118</v>
      </c>
      <c r="BI707" t="str">
        <f t="shared" ref="BI707:BI770" si="58">IF(OR(AR707="Y",AS707="Y"),"Yes","No")</f>
        <v>Yes</v>
      </c>
      <c r="BJ707" t="str">
        <f t="shared" ref="BJ707:BJ770" si="59">IF(OR(AW707="Y",AX707="Y",AY707="Y",AZ707="Y",BA707="Y",BB707="Y",BC707="Y"),"Yes","No")</f>
        <v>Yes</v>
      </c>
      <c r="BK707" t="str">
        <f t="shared" ref="BK707:BK770" si="60">IF(OR(BD707="Y",BE707="Y",BF707="Y",BG707="Y",BH707="Y"),"Yes","No")</f>
        <v>No</v>
      </c>
    </row>
    <row r="708" spans="16:63" x14ac:dyDescent="0.25">
      <c r="P708" t="str">
        <f t="shared" si="56"/>
        <v>041Public School29</v>
      </c>
      <c r="Q708">
        <f t="shared" si="57"/>
        <v>29</v>
      </c>
      <c r="R708" s="179" t="s">
        <v>192</v>
      </c>
      <c r="S708" s="179" t="s">
        <v>6450</v>
      </c>
      <c r="T708" t="s">
        <v>874</v>
      </c>
      <c r="U708" t="s">
        <v>6451</v>
      </c>
      <c r="V708" t="s">
        <v>4266</v>
      </c>
      <c r="W708" t="s">
        <v>4152</v>
      </c>
      <c r="X708" t="s">
        <v>6452</v>
      </c>
      <c r="Z708" t="s">
        <v>124</v>
      </c>
      <c r="AA708" t="s">
        <v>2547</v>
      </c>
      <c r="AB708" t="s">
        <v>3203</v>
      </c>
      <c r="AD708" t="s">
        <v>81</v>
      </c>
      <c r="AM708">
        <v>6042969015</v>
      </c>
      <c r="AO708" t="s">
        <v>9342</v>
      </c>
      <c r="AR708" t="s">
        <v>3118</v>
      </c>
      <c r="AS708" t="s">
        <v>3119</v>
      </c>
      <c r="AW708" t="s">
        <v>3119</v>
      </c>
      <c r="AX708" t="s">
        <v>3119</v>
      </c>
      <c r="AY708" t="s">
        <v>3119</v>
      </c>
      <c r="AZ708" t="s">
        <v>3119</v>
      </c>
      <c r="BA708" t="s">
        <v>3119</v>
      </c>
      <c r="BB708" t="s">
        <v>3119</v>
      </c>
      <c r="BC708" t="s">
        <v>3119</v>
      </c>
      <c r="BD708" t="s">
        <v>3118</v>
      </c>
      <c r="BE708" t="s">
        <v>3118</v>
      </c>
      <c r="BF708" t="s">
        <v>3118</v>
      </c>
      <c r="BG708" t="s">
        <v>3118</v>
      </c>
      <c r="BH708" t="s">
        <v>3118</v>
      </c>
      <c r="BI708" t="str">
        <f t="shared" si="58"/>
        <v>Yes</v>
      </c>
      <c r="BJ708" t="str">
        <f t="shared" si="59"/>
        <v>Yes</v>
      </c>
      <c r="BK708" t="str">
        <f t="shared" si="60"/>
        <v>No</v>
      </c>
    </row>
    <row r="709" spans="16:63" x14ac:dyDescent="0.25">
      <c r="P709" t="str">
        <f t="shared" si="56"/>
        <v>041Public School30</v>
      </c>
      <c r="Q709">
        <f t="shared" si="57"/>
        <v>30</v>
      </c>
      <c r="R709" s="179" t="s">
        <v>192</v>
      </c>
      <c r="S709" s="179" t="s">
        <v>6453</v>
      </c>
      <c r="T709" t="s">
        <v>8731</v>
      </c>
      <c r="U709" t="s">
        <v>6454</v>
      </c>
      <c r="V709" t="s">
        <v>4266</v>
      </c>
      <c r="W709" t="s">
        <v>4152</v>
      </c>
      <c r="X709" t="s">
        <v>6455</v>
      </c>
      <c r="Z709" t="s">
        <v>350</v>
      </c>
      <c r="AA709" t="s">
        <v>9046</v>
      </c>
      <c r="AB709" t="s">
        <v>3203</v>
      </c>
      <c r="AD709" t="s">
        <v>81</v>
      </c>
      <c r="AM709">
        <v>6042969016</v>
      </c>
      <c r="AO709" t="s">
        <v>2322</v>
      </c>
      <c r="AR709" t="s">
        <v>3118</v>
      </c>
      <c r="AS709" t="s">
        <v>3119</v>
      </c>
      <c r="AW709" t="s">
        <v>3119</v>
      </c>
      <c r="AX709" t="s">
        <v>3119</v>
      </c>
      <c r="AY709" t="s">
        <v>3119</v>
      </c>
      <c r="AZ709" t="s">
        <v>3119</v>
      </c>
      <c r="BA709" t="s">
        <v>3119</v>
      </c>
      <c r="BB709" t="s">
        <v>3119</v>
      </c>
      <c r="BC709" t="s">
        <v>3119</v>
      </c>
      <c r="BD709" t="s">
        <v>3118</v>
      </c>
      <c r="BE709" t="s">
        <v>3118</v>
      </c>
      <c r="BF709" t="s">
        <v>3118</v>
      </c>
      <c r="BG709" t="s">
        <v>3118</v>
      </c>
      <c r="BH709" t="s">
        <v>3118</v>
      </c>
      <c r="BI709" t="str">
        <f t="shared" si="58"/>
        <v>Yes</v>
      </c>
      <c r="BJ709" t="str">
        <f t="shared" si="59"/>
        <v>Yes</v>
      </c>
      <c r="BK709" t="str">
        <f t="shared" si="60"/>
        <v>No</v>
      </c>
    </row>
    <row r="710" spans="16:63" x14ac:dyDescent="0.25">
      <c r="P710" t="str">
        <f t="shared" si="56"/>
        <v>041Public School31</v>
      </c>
      <c r="Q710">
        <f t="shared" si="57"/>
        <v>31</v>
      </c>
      <c r="R710" s="179" t="s">
        <v>192</v>
      </c>
      <c r="S710" s="179" t="s">
        <v>6456</v>
      </c>
      <c r="T710" t="s">
        <v>1071</v>
      </c>
      <c r="U710" t="s">
        <v>6457</v>
      </c>
      <c r="V710" t="s">
        <v>4266</v>
      </c>
      <c r="W710" t="s">
        <v>4152</v>
      </c>
      <c r="X710" t="s">
        <v>6458</v>
      </c>
      <c r="Z710" t="s">
        <v>965</v>
      </c>
      <c r="AA710" t="s">
        <v>1265</v>
      </c>
      <c r="AB710" t="s">
        <v>3203</v>
      </c>
      <c r="AD710" t="s">
        <v>81</v>
      </c>
      <c r="AM710">
        <v>6042969017</v>
      </c>
      <c r="AO710" t="s">
        <v>2311</v>
      </c>
      <c r="AR710" t="s">
        <v>3118</v>
      </c>
      <c r="AS710" t="s">
        <v>3119</v>
      </c>
      <c r="AW710" t="s">
        <v>3119</v>
      </c>
      <c r="AX710" t="s">
        <v>3119</v>
      </c>
      <c r="AY710" t="s">
        <v>3119</v>
      </c>
      <c r="AZ710" t="s">
        <v>3119</v>
      </c>
      <c r="BA710" t="s">
        <v>3119</v>
      </c>
      <c r="BB710" t="s">
        <v>3119</v>
      </c>
      <c r="BC710" t="s">
        <v>3119</v>
      </c>
      <c r="BD710" t="s">
        <v>3118</v>
      </c>
      <c r="BE710" t="s">
        <v>3118</v>
      </c>
      <c r="BF710" t="s">
        <v>3118</v>
      </c>
      <c r="BG710" t="s">
        <v>3118</v>
      </c>
      <c r="BH710" t="s">
        <v>3118</v>
      </c>
      <c r="BI710" t="str">
        <f t="shared" si="58"/>
        <v>Yes</v>
      </c>
      <c r="BJ710" t="str">
        <f t="shared" si="59"/>
        <v>Yes</v>
      </c>
      <c r="BK710" t="str">
        <f t="shared" si="60"/>
        <v>No</v>
      </c>
    </row>
    <row r="711" spans="16:63" x14ac:dyDescent="0.25">
      <c r="P711" t="str">
        <f t="shared" si="56"/>
        <v>041Public School32</v>
      </c>
      <c r="Q711">
        <f t="shared" si="57"/>
        <v>32</v>
      </c>
      <c r="R711" s="179" t="s">
        <v>192</v>
      </c>
      <c r="S711" s="179" t="s">
        <v>6459</v>
      </c>
      <c r="T711" t="s">
        <v>1100</v>
      </c>
      <c r="U711" t="s">
        <v>6460</v>
      </c>
      <c r="V711" t="s">
        <v>4266</v>
      </c>
      <c r="W711" t="s">
        <v>4152</v>
      </c>
      <c r="X711" t="s">
        <v>6461</v>
      </c>
      <c r="Z711" t="s">
        <v>9047</v>
      </c>
      <c r="AA711" t="s">
        <v>9048</v>
      </c>
      <c r="AB711" t="s">
        <v>3203</v>
      </c>
      <c r="AD711" t="s">
        <v>81</v>
      </c>
      <c r="AM711">
        <v>6042969018</v>
      </c>
      <c r="AN711">
        <v>6042969070</v>
      </c>
      <c r="AO711" t="s">
        <v>9343</v>
      </c>
      <c r="AR711" t="s">
        <v>3118</v>
      </c>
      <c r="AS711" t="s">
        <v>3119</v>
      </c>
      <c r="AW711" t="s">
        <v>3119</v>
      </c>
      <c r="AX711" t="s">
        <v>3119</v>
      </c>
      <c r="AY711" t="s">
        <v>3119</v>
      </c>
      <c r="AZ711" t="s">
        <v>3119</v>
      </c>
      <c r="BA711" t="s">
        <v>3119</v>
      </c>
      <c r="BB711" t="s">
        <v>3119</v>
      </c>
      <c r="BC711" t="s">
        <v>3119</v>
      </c>
      <c r="BD711" t="s">
        <v>3118</v>
      </c>
      <c r="BE711" t="s">
        <v>3118</v>
      </c>
      <c r="BF711" t="s">
        <v>3118</v>
      </c>
      <c r="BG711" t="s">
        <v>3118</v>
      </c>
      <c r="BH711" t="s">
        <v>3118</v>
      </c>
      <c r="BI711" t="str">
        <f t="shared" si="58"/>
        <v>Yes</v>
      </c>
      <c r="BJ711" t="str">
        <f t="shared" si="59"/>
        <v>Yes</v>
      </c>
      <c r="BK711" t="str">
        <f t="shared" si="60"/>
        <v>No</v>
      </c>
    </row>
    <row r="712" spans="16:63" x14ac:dyDescent="0.25">
      <c r="P712" t="str">
        <f t="shared" si="56"/>
        <v>041Public School33</v>
      </c>
      <c r="Q712">
        <f t="shared" si="57"/>
        <v>33</v>
      </c>
      <c r="R712" s="179" t="s">
        <v>192</v>
      </c>
      <c r="S712" s="179" t="s">
        <v>6462</v>
      </c>
      <c r="T712" t="s">
        <v>2310</v>
      </c>
      <c r="U712" t="s">
        <v>8732</v>
      </c>
      <c r="V712" t="s">
        <v>8733</v>
      </c>
      <c r="W712" t="s">
        <v>4152</v>
      </c>
      <c r="X712" t="s">
        <v>6463</v>
      </c>
      <c r="Z712" t="s">
        <v>1167</v>
      </c>
      <c r="AA712" t="s">
        <v>9049</v>
      </c>
      <c r="AB712" t="s">
        <v>3203</v>
      </c>
      <c r="AD712" t="s">
        <v>81</v>
      </c>
      <c r="AM712">
        <v>6042969019</v>
      </c>
      <c r="AO712" t="s">
        <v>9344</v>
      </c>
      <c r="AR712" t="s">
        <v>3118</v>
      </c>
      <c r="AS712" t="s">
        <v>3119</v>
      </c>
      <c r="AW712" t="s">
        <v>3119</v>
      </c>
      <c r="AX712" t="s">
        <v>3119</v>
      </c>
      <c r="AY712" t="s">
        <v>3119</v>
      </c>
      <c r="AZ712" t="s">
        <v>3119</v>
      </c>
      <c r="BA712" t="s">
        <v>3119</v>
      </c>
      <c r="BB712" t="s">
        <v>3119</v>
      </c>
      <c r="BC712" t="s">
        <v>3119</v>
      </c>
      <c r="BD712" t="s">
        <v>3118</v>
      </c>
      <c r="BE712" t="s">
        <v>3118</v>
      </c>
      <c r="BF712" t="s">
        <v>3118</v>
      </c>
      <c r="BG712" t="s">
        <v>3118</v>
      </c>
      <c r="BH712" t="s">
        <v>3118</v>
      </c>
      <c r="BI712" t="str">
        <f t="shared" si="58"/>
        <v>Yes</v>
      </c>
      <c r="BJ712" t="str">
        <f t="shared" si="59"/>
        <v>Yes</v>
      </c>
      <c r="BK712" t="str">
        <f t="shared" si="60"/>
        <v>No</v>
      </c>
    </row>
    <row r="713" spans="16:63" x14ac:dyDescent="0.25">
      <c r="P713" t="str">
        <f t="shared" si="56"/>
        <v>041Public School34</v>
      </c>
      <c r="Q713">
        <f t="shared" si="57"/>
        <v>34</v>
      </c>
      <c r="R713" s="179" t="s">
        <v>192</v>
      </c>
      <c r="S713" s="179" t="s">
        <v>6464</v>
      </c>
      <c r="T713" t="s">
        <v>1158</v>
      </c>
      <c r="U713" t="s">
        <v>6465</v>
      </c>
      <c r="V713" t="s">
        <v>4266</v>
      </c>
      <c r="W713" t="s">
        <v>4152</v>
      </c>
      <c r="X713" t="s">
        <v>6466</v>
      </c>
      <c r="Z713" t="s">
        <v>107</v>
      </c>
      <c r="AA713" t="s">
        <v>2977</v>
      </c>
      <c r="AB713" t="s">
        <v>3203</v>
      </c>
      <c r="AD713" t="s">
        <v>81</v>
      </c>
      <c r="AM713">
        <v>6042969020</v>
      </c>
      <c r="AN713">
        <v>6042969067</v>
      </c>
      <c r="AO713" t="s">
        <v>9345</v>
      </c>
      <c r="AR713" t="s">
        <v>3118</v>
      </c>
      <c r="AS713" t="s">
        <v>3119</v>
      </c>
      <c r="AW713" t="s">
        <v>3119</v>
      </c>
      <c r="AX713" t="s">
        <v>3119</v>
      </c>
      <c r="AY713" t="s">
        <v>3119</v>
      </c>
      <c r="AZ713" t="s">
        <v>3119</v>
      </c>
      <c r="BA713" t="s">
        <v>3119</v>
      </c>
      <c r="BB713" t="s">
        <v>3119</v>
      </c>
      <c r="BC713" t="s">
        <v>3119</v>
      </c>
      <c r="BD713" t="s">
        <v>3118</v>
      </c>
      <c r="BE713" t="s">
        <v>3118</v>
      </c>
      <c r="BF713" t="s">
        <v>3118</v>
      </c>
      <c r="BG713" t="s">
        <v>3118</v>
      </c>
      <c r="BH713" t="s">
        <v>3118</v>
      </c>
      <c r="BI713" t="str">
        <f t="shared" si="58"/>
        <v>Yes</v>
      </c>
      <c r="BJ713" t="str">
        <f t="shared" si="59"/>
        <v>Yes</v>
      </c>
      <c r="BK713" t="str">
        <f t="shared" si="60"/>
        <v>No</v>
      </c>
    </row>
    <row r="714" spans="16:63" x14ac:dyDescent="0.25">
      <c r="P714" t="str">
        <f t="shared" si="56"/>
        <v>041Public School35</v>
      </c>
      <c r="Q714">
        <f t="shared" si="57"/>
        <v>35</v>
      </c>
      <c r="R714" s="179" t="s">
        <v>192</v>
      </c>
      <c r="S714" s="179" t="s">
        <v>6467</v>
      </c>
      <c r="T714" t="s">
        <v>8734</v>
      </c>
      <c r="U714" t="s">
        <v>6468</v>
      </c>
      <c r="V714" t="s">
        <v>4266</v>
      </c>
      <c r="W714" t="s">
        <v>4152</v>
      </c>
      <c r="X714" t="s">
        <v>6469</v>
      </c>
      <c r="Z714" t="s">
        <v>89</v>
      </c>
      <c r="AA714" t="s">
        <v>472</v>
      </c>
      <c r="AB714" t="s">
        <v>3203</v>
      </c>
      <c r="AD714" t="s">
        <v>81</v>
      </c>
      <c r="AM714">
        <v>6042969021</v>
      </c>
      <c r="AO714" t="s">
        <v>2544</v>
      </c>
      <c r="AR714" t="s">
        <v>3118</v>
      </c>
      <c r="AS714" t="s">
        <v>3119</v>
      </c>
      <c r="AW714" t="s">
        <v>3119</v>
      </c>
      <c r="AX714" t="s">
        <v>3119</v>
      </c>
      <c r="AY714" t="s">
        <v>3119</v>
      </c>
      <c r="AZ714" t="s">
        <v>3119</v>
      </c>
      <c r="BA714" t="s">
        <v>3119</v>
      </c>
      <c r="BB714" t="s">
        <v>3119</v>
      </c>
      <c r="BC714" t="s">
        <v>3119</v>
      </c>
      <c r="BD714" t="s">
        <v>3118</v>
      </c>
      <c r="BE714" t="s">
        <v>3118</v>
      </c>
      <c r="BF714" t="s">
        <v>3118</v>
      </c>
      <c r="BG714" t="s">
        <v>3118</v>
      </c>
      <c r="BH714" t="s">
        <v>3118</v>
      </c>
      <c r="BI714" t="str">
        <f t="shared" si="58"/>
        <v>Yes</v>
      </c>
      <c r="BJ714" t="str">
        <f t="shared" si="59"/>
        <v>Yes</v>
      </c>
      <c r="BK714" t="str">
        <f t="shared" si="60"/>
        <v>No</v>
      </c>
    </row>
    <row r="715" spans="16:63" x14ac:dyDescent="0.25">
      <c r="P715" t="str">
        <f t="shared" si="56"/>
        <v>041Public School36</v>
      </c>
      <c r="Q715">
        <f t="shared" si="57"/>
        <v>36</v>
      </c>
      <c r="R715" s="179" t="s">
        <v>192</v>
      </c>
      <c r="S715" s="179" t="s">
        <v>6470</v>
      </c>
      <c r="T715" t="s">
        <v>2313</v>
      </c>
      <c r="U715" t="s">
        <v>6471</v>
      </c>
      <c r="V715" t="s">
        <v>4266</v>
      </c>
      <c r="W715" t="s">
        <v>4152</v>
      </c>
      <c r="X715" t="s">
        <v>6472</v>
      </c>
      <c r="Z715" t="s">
        <v>221</v>
      </c>
      <c r="AA715" t="s">
        <v>741</v>
      </c>
      <c r="AB715" t="s">
        <v>3203</v>
      </c>
      <c r="AD715" t="s">
        <v>81</v>
      </c>
      <c r="AM715">
        <v>6042969022</v>
      </c>
      <c r="AO715" t="s">
        <v>2332</v>
      </c>
      <c r="AR715" t="s">
        <v>3118</v>
      </c>
      <c r="AS715" t="s">
        <v>3119</v>
      </c>
      <c r="AW715" t="s">
        <v>3119</v>
      </c>
      <c r="AX715" t="s">
        <v>3119</v>
      </c>
      <c r="AY715" t="s">
        <v>3119</v>
      </c>
      <c r="AZ715" t="s">
        <v>3119</v>
      </c>
      <c r="BA715" t="s">
        <v>3119</v>
      </c>
      <c r="BB715" t="s">
        <v>3119</v>
      </c>
      <c r="BC715" t="s">
        <v>3119</v>
      </c>
      <c r="BD715" t="s">
        <v>3118</v>
      </c>
      <c r="BE715" t="s">
        <v>3118</v>
      </c>
      <c r="BF715" t="s">
        <v>3118</v>
      </c>
      <c r="BG715" t="s">
        <v>3118</v>
      </c>
      <c r="BH715" t="s">
        <v>3118</v>
      </c>
      <c r="BI715" t="str">
        <f t="shared" si="58"/>
        <v>Yes</v>
      </c>
      <c r="BJ715" t="str">
        <f t="shared" si="59"/>
        <v>Yes</v>
      </c>
      <c r="BK715" t="str">
        <f t="shared" si="60"/>
        <v>No</v>
      </c>
    </row>
    <row r="716" spans="16:63" x14ac:dyDescent="0.25">
      <c r="P716" t="str">
        <f t="shared" si="56"/>
        <v>041Public School37</v>
      </c>
      <c r="Q716">
        <f t="shared" si="57"/>
        <v>37</v>
      </c>
      <c r="R716" s="179" t="s">
        <v>192</v>
      </c>
      <c r="S716" s="179" t="s">
        <v>6473</v>
      </c>
      <c r="T716" t="s">
        <v>1231</v>
      </c>
      <c r="U716" t="s">
        <v>6474</v>
      </c>
      <c r="V716" t="s">
        <v>4266</v>
      </c>
      <c r="W716" t="s">
        <v>4152</v>
      </c>
      <c r="X716" t="s">
        <v>6475</v>
      </c>
      <c r="Z716" t="s">
        <v>1951</v>
      </c>
      <c r="AA716" t="s">
        <v>1952</v>
      </c>
      <c r="AB716" t="s">
        <v>3203</v>
      </c>
      <c r="AD716" t="s">
        <v>81</v>
      </c>
      <c r="AM716">
        <v>6042969024</v>
      </c>
      <c r="AN716">
        <v>6042969069</v>
      </c>
      <c r="AO716" t="s">
        <v>2421</v>
      </c>
      <c r="AR716" t="s">
        <v>3118</v>
      </c>
      <c r="AS716" t="s">
        <v>3119</v>
      </c>
      <c r="AW716" t="s">
        <v>3119</v>
      </c>
      <c r="AX716" t="s">
        <v>3119</v>
      </c>
      <c r="AY716" t="s">
        <v>3119</v>
      </c>
      <c r="AZ716" t="s">
        <v>3119</v>
      </c>
      <c r="BA716" t="s">
        <v>3119</v>
      </c>
      <c r="BB716" t="s">
        <v>3119</v>
      </c>
      <c r="BC716" t="s">
        <v>3119</v>
      </c>
      <c r="BD716" t="s">
        <v>3118</v>
      </c>
      <c r="BE716" t="s">
        <v>3118</v>
      </c>
      <c r="BF716" t="s">
        <v>3118</v>
      </c>
      <c r="BG716" t="s">
        <v>3118</v>
      </c>
      <c r="BH716" t="s">
        <v>3118</v>
      </c>
      <c r="BI716" t="str">
        <f t="shared" si="58"/>
        <v>Yes</v>
      </c>
      <c r="BJ716" t="str">
        <f t="shared" si="59"/>
        <v>Yes</v>
      </c>
      <c r="BK716" t="str">
        <f t="shared" si="60"/>
        <v>No</v>
      </c>
    </row>
    <row r="717" spans="16:63" x14ac:dyDescent="0.25">
      <c r="P717" t="str">
        <f t="shared" si="56"/>
        <v>041Public School38</v>
      </c>
      <c r="Q717">
        <f t="shared" si="57"/>
        <v>38</v>
      </c>
      <c r="R717" s="179" t="s">
        <v>192</v>
      </c>
      <c r="S717" s="179" t="s">
        <v>6476</v>
      </c>
      <c r="T717" t="s">
        <v>1264</v>
      </c>
      <c r="U717" t="s">
        <v>6477</v>
      </c>
      <c r="V717" t="s">
        <v>4266</v>
      </c>
      <c r="W717" t="s">
        <v>4152</v>
      </c>
      <c r="X717" t="s">
        <v>6478</v>
      </c>
      <c r="Z717" t="s">
        <v>957</v>
      </c>
      <c r="AA717" t="s">
        <v>9050</v>
      </c>
      <c r="AB717" t="s">
        <v>3203</v>
      </c>
      <c r="AD717" t="s">
        <v>81</v>
      </c>
      <c r="AM717">
        <v>6042969025</v>
      </c>
      <c r="AO717" t="s">
        <v>2551</v>
      </c>
      <c r="AR717" t="s">
        <v>3118</v>
      </c>
      <c r="AS717" t="s">
        <v>3119</v>
      </c>
      <c r="AW717" t="s">
        <v>3119</v>
      </c>
      <c r="AX717" t="s">
        <v>3119</v>
      </c>
      <c r="AY717" t="s">
        <v>3119</v>
      </c>
      <c r="AZ717" t="s">
        <v>3119</v>
      </c>
      <c r="BA717" t="s">
        <v>3119</v>
      </c>
      <c r="BB717" t="s">
        <v>3119</v>
      </c>
      <c r="BC717" t="s">
        <v>3119</v>
      </c>
      <c r="BD717" t="s">
        <v>3118</v>
      </c>
      <c r="BE717" t="s">
        <v>3118</v>
      </c>
      <c r="BF717" t="s">
        <v>3118</v>
      </c>
      <c r="BG717" t="s">
        <v>3118</v>
      </c>
      <c r="BH717" t="s">
        <v>3118</v>
      </c>
      <c r="BI717" t="str">
        <f t="shared" si="58"/>
        <v>Yes</v>
      </c>
      <c r="BJ717" t="str">
        <f t="shared" si="59"/>
        <v>Yes</v>
      </c>
      <c r="BK717" t="str">
        <f t="shared" si="60"/>
        <v>No</v>
      </c>
    </row>
    <row r="718" spans="16:63" x14ac:dyDescent="0.25">
      <c r="P718" t="str">
        <f t="shared" si="56"/>
        <v>041Public School39</v>
      </c>
      <c r="Q718">
        <f t="shared" si="57"/>
        <v>39</v>
      </c>
      <c r="R718" s="179" t="s">
        <v>192</v>
      </c>
      <c r="S718" s="179" t="s">
        <v>6479</v>
      </c>
      <c r="T718" t="s">
        <v>1326</v>
      </c>
      <c r="U718" t="s">
        <v>6480</v>
      </c>
      <c r="V718" t="s">
        <v>4266</v>
      </c>
      <c r="W718" t="s">
        <v>4152</v>
      </c>
      <c r="X718" t="s">
        <v>6481</v>
      </c>
      <c r="Z718" t="s">
        <v>987</v>
      </c>
      <c r="AA718" t="s">
        <v>2545</v>
      </c>
      <c r="AB718" t="s">
        <v>3203</v>
      </c>
      <c r="AD718" t="s">
        <v>81</v>
      </c>
      <c r="AM718">
        <v>6042969039</v>
      </c>
      <c r="AO718" t="s">
        <v>2546</v>
      </c>
      <c r="AR718" t="s">
        <v>3118</v>
      </c>
      <c r="AS718" t="s">
        <v>3119</v>
      </c>
      <c r="AW718" t="s">
        <v>3119</v>
      </c>
      <c r="AX718" t="s">
        <v>3119</v>
      </c>
      <c r="AY718" t="s">
        <v>3119</v>
      </c>
      <c r="AZ718" t="s">
        <v>3119</v>
      </c>
      <c r="BA718" t="s">
        <v>3119</v>
      </c>
      <c r="BB718" t="s">
        <v>3119</v>
      </c>
      <c r="BC718" t="s">
        <v>3119</v>
      </c>
      <c r="BD718" t="s">
        <v>3118</v>
      </c>
      <c r="BE718" t="s">
        <v>3118</v>
      </c>
      <c r="BF718" t="s">
        <v>3118</v>
      </c>
      <c r="BG718" t="s">
        <v>3118</v>
      </c>
      <c r="BH718" t="s">
        <v>3118</v>
      </c>
      <c r="BI718" t="str">
        <f t="shared" si="58"/>
        <v>Yes</v>
      </c>
      <c r="BJ718" t="str">
        <f t="shared" si="59"/>
        <v>Yes</v>
      </c>
      <c r="BK718" t="str">
        <f t="shared" si="60"/>
        <v>No</v>
      </c>
    </row>
    <row r="719" spans="16:63" x14ac:dyDescent="0.25">
      <c r="P719" t="str">
        <f t="shared" si="56"/>
        <v>041Public School40</v>
      </c>
      <c r="Q719">
        <f t="shared" si="57"/>
        <v>40</v>
      </c>
      <c r="R719" s="179" t="s">
        <v>192</v>
      </c>
      <c r="S719" s="179" t="s">
        <v>6482</v>
      </c>
      <c r="T719" t="s">
        <v>1465</v>
      </c>
      <c r="U719" t="s">
        <v>6483</v>
      </c>
      <c r="V719" t="s">
        <v>4266</v>
      </c>
      <c r="W719" t="s">
        <v>4152</v>
      </c>
      <c r="X719" t="s">
        <v>6484</v>
      </c>
      <c r="Z719" t="s">
        <v>368</v>
      </c>
      <c r="AA719" t="s">
        <v>9051</v>
      </c>
      <c r="AB719" t="s">
        <v>3203</v>
      </c>
      <c r="AD719" t="s">
        <v>81</v>
      </c>
      <c r="AM719">
        <v>6042969027</v>
      </c>
      <c r="AO719" t="s">
        <v>9346</v>
      </c>
      <c r="AR719" t="s">
        <v>3118</v>
      </c>
      <c r="AS719" t="s">
        <v>3119</v>
      </c>
      <c r="AW719" t="s">
        <v>3119</v>
      </c>
      <c r="AX719" t="s">
        <v>3119</v>
      </c>
      <c r="AY719" t="s">
        <v>3119</v>
      </c>
      <c r="AZ719" t="s">
        <v>3119</v>
      </c>
      <c r="BA719" t="s">
        <v>3119</v>
      </c>
      <c r="BB719" t="s">
        <v>3119</v>
      </c>
      <c r="BC719" t="s">
        <v>3119</v>
      </c>
      <c r="BD719" t="s">
        <v>3118</v>
      </c>
      <c r="BE719" t="s">
        <v>3118</v>
      </c>
      <c r="BF719" t="s">
        <v>3118</v>
      </c>
      <c r="BG719" t="s">
        <v>3118</v>
      </c>
      <c r="BH719" t="s">
        <v>3118</v>
      </c>
      <c r="BI719" t="str">
        <f t="shared" si="58"/>
        <v>Yes</v>
      </c>
      <c r="BJ719" t="str">
        <f t="shared" si="59"/>
        <v>Yes</v>
      </c>
      <c r="BK719" t="str">
        <f t="shared" si="60"/>
        <v>No</v>
      </c>
    </row>
    <row r="720" spans="16:63" x14ac:dyDescent="0.25">
      <c r="P720" t="str">
        <f t="shared" si="56"/>
        <v>041Public School41</v>
      </c>
      <c r="Q720">
        <f t="shared" si="57"/>
        <v>41</v>
      </c>
      <c r="R720" s="179" t="s">
        <v>192</v>
      </c>
      <c r="S720" s="179" t="s">
        <v>6485</v>
      </c>
      <c r="T720" t="s">
        <v>1882</v>
      </c>
      <c r="U720" t="s">
        <v>6486</v>
      </c>
      <c r="V720" t="s">
        <v>4266</v>
      </c>
      <c r="W720" t="s">
        <v>4152</v>
      </c>
      <c r="X720" t="s">
        <v>6487</v>
      </c>
      <c r="Z720" t="s">
        <v>689</v>
      </c>
      <c r="AA720" t="s">
        <v>2205</v>
      </c>
      <c r="AB720" t="s">
        <v>3203</v>
      </c>
      <c r="AD720" t="s">
        <v>81</v>
      </c>
      <c r="AM720">
        <v>6042969028</v>
      </c>
      <c r="AO720" t="s">
        <v>2308</v>
      </c>
      <c r="AR720" t="s">
        <v>3118</v>
      </c>
      <c r="AS720" t="s">
        <v>3119</v>
      </c>
      <c r="AW720" t="s">
        <v>3119</v>
      </c>
      <c r="AX720" t="s">
        <v>3119</v>
      </c>
      <c r="AY720" t="s">
        <v>3119</v>
      </c>
      <c r="AZ720" t="s">
        <v>3119</v>
      </c>
      <c r="BA720" t="s">
        <v>3119</v>
      </c>
      <c r="BB720" t="s">
        <v>3119</v>
      </c>
      <c r="BC720" t="s">
        <v>3119</v>
      </c>
      <c r="BD720" t="s">
        <v>3118</v>
      </c>
      <c r="BE720" t="s">
        <v>3118</v>
      </c>
      <c r="BF720" t="s">
        <v>3118</v>
      </c>
      <c r="BG720" t="s">
        <v>3118</v>
      </c>
      <c r="BH720" t="s">
        <v>3118</v>
      </c>
      <c r="BI720" t="str">
        <f t="shared" si="58"/>
        <v>Yes</v>
      </c>
      <c r="BJ720" t="str">
        <f t="shared" si="59"/>
        <v>Yes</v>
      </c>
      <c r="BK720" t="str">
        <f t="shared" si="60"/>
        <v>No</v>
      </c>
    </row>
    <row r="721" spans="16:63" x14ac:dyDescent="0.25">
      <c r="P721" t="str">
        <f t="shared" si="56"/>
        <v>041Public School42</v>
      </c>
      <c r="Q721">
        <f t="shared" si="57"/>
        <v>42</v>
      </c>
      <c r="R721" s="179" t="s">
        <v>192</v>
      </c>
      <c r="S721" s="179" t="s">
        <v>6488</v>
      </c>
      <c r="T721" t="s">
        <v>2320</v>
      </c>
      <c r="U721" t="s">
        <v>6489</v>
      </c>
      <c r="V721" t="s">
        <v>4266</v>
      </c>
      <c r="W721" t="s">
        <v>4152</v>
      </c>
      <c r="X721" t="s">
        <v>6490</v>
      </c>
      <c r="Z721" t="s">
        <v>9052</v>
      </c>
      <c r="AA721" t="s">
        <v>9053</v>
      </c>
      <c r="AB721" t="s">
        <v>3203</v>
      </c>
      <c r="AD721" t="s">
        <v>81</v>
      </c>
      <c r="AM721">
        <v>6042969029</v>
      </c>
      <c r="AO721" t="s">
        <v>9347</v>
      </c>
      <c r="AR721" t="s">
        <v>3118</v>
      </c>
      <c r="AS721" t="s">
        <v>3119</v>
      </c>
      <c r="AW721" t="s">
        <v>3119</v>
      </c>
      <c r="AX721" t="s">
        <v>3119</v>
      </c>
      <c r="AY721" t="s">
        <v>3119</v>
      </c>
      <c r="AZ721" t="s">
        <v>3119</v>
      </c>
      <c r="BA721" t="s">
        <v>3119</v>
      </c>
      <c r="BB721" t="s">
        <v>3119</v>
      </c>
      <c r="BC721" t="s">
        <v>3119</v>
      </c>
      <c r="BD721" t="s">
        <v>3118</v>
      </c>
      <c r="BE721" t="s">
        <v>3118</v>
      </c>
      <c r="BF721" t="s">
        <v>3118</v>
      </c>
      <c r="BG721" t="s">
        <v>3118</v>
      </c>
      <c r="BH721" t="s">
        <v>3118</v>
      </c>
      <c r="BI721" t="str">
        <f t="shared" si="58"/>
        <v>Yes</v>
      </c>
      <c r="BJ721" t="str">
        <f t="shared" si="59"/>
        <v>Yes</v>
      </c>
      <c r="BK721" t="str">
        <f t="shared" si="60"/>
        <v>No</v>
      </c>
    </row>
    <row r="722" spans="16:63" x14ac:dyDescent="0.25">
      <c r="P722" t="str">
        <f t="shared" si="56"/>
        <v>041Public School43</v>
      </c>
      <c r="Q722">
        <f t="shared" si="57"/>
        <v>43</v>
      </c>
      <c r="R722" s="179" t="s">
        <v>192</v>
      </c>
      <c r="S722" s="179" t="s">
        <v>6491</v>
      </c>
      <c r="T722" t="s">
        <v>1591</v>
      </c>
      <c r="U722" t="s">
        <v>6492</v>
      </c>
      <c r="V722" t="s">
        <v>4266</v>
      </c>
      <c r="W722" t="s">
        <v>4152</v>
      </c>
      <c r="X722" t="s">
        <v>6493</v>
      </c>
      <c r="Z722" t="s">
        <v>102</v>
      </c>
      <c r="AA722" t="s">
        <v>508</v>
      </c>
      <c r="AB722" t="s">
        <v>3203</v>
      </c>
      <c r="AD722" t="s">
        <v>81</v>
      </c>
      <c r="AM722">
        <v>6042969030</v>
      </c>
      <c r="AO722" t="s">
        <v>2315</v>
      </c>
      <c r="AR722" t="s">
        <v>3118</v>
      </c>
      <c r="AS722" t="s">
        <v>3119</v>
      </c>
      <c r="AW722" t="s">
        <v>3119</v>
      </c>
      <c r="AX722" t="s">
        <v>3119</v>
      </c>
      <c r="AY722" t="s">
        <v>3119</v>
      </c>
      <c r="AZ722" t="s">
        <v>3119</v>
      </c>
      <c r="BA722" t="s">
        <v>3119</v>
      </c>
      <c r="BB722" t="s">
        <v>3119</v>
      </c>
      <c r="BC722" t="s">
        <v>3119</v>
      </c>
      <c r="BD722" t="s">
        <v>3118</v>
      </c>
      <c r="BE722" t="s">
        <v>3118</v>
      </c>
      <c r="BF722" t="s">
        <v>3118</v>
      </c>
      <c r="BG722" t="s">
        <v>3118</v>
      </c>
      <c r="BH722" t="s">
        <v>3118</v>
      </c>
      <c r="BI722" t="str">
        <f t="shared" si="58"/>
        <v>Yes</v>
      </c>
      <c r="BJ722" t="str">
        <f t="shared" si="59"/>
        <v>Yes</v>
      </c>
      <c r="BK722" t="str">
        <f t="shared" si="60"/>
        <v>No</v>
      </c>
    </row>
    <row r="723" spans="16:63" x14ac:dyDescent="0.25">
      <c r="P723" t="str">
        <f t="shared" si="56"/>
        <v>041Public School44</v>
      </c>
      <c r="Q723">
        <f t="shared" si="57"/>
        <v>44</v>
      </c>
      <c r="R723" s="179" t="s">
        <v>192</v>
      </c>
      <c r="S723" s="179" t="s">
        <v>6494</v>
      </c>
      <c r="T723" t="s">
        <v>2323</v>
      </c>
      <c r="U723" t="s">
        <v>6495</v>
      </c>
      <c r="V723" t="s">
        <v>4266</v>
      </c>
      <c r="W723" t="s">
        <v>4152</v>
      </c>
      <c r="X723" t="s">
        <v>6496</v>
      </c>
      <c r="Z723" t="s">
        <v>173</v>
      </c>
      <c r="AA723" t="s">
        <v>2206</v>
      </c>
      <c r="AB723" t="s">
        <v>3203</v>
      </c>
      <c r="AD723" t="s">
        <v>81</v>
      </c>
      <c r="AM723">
        <v>6042969032</v>
      </c>
      <c r="AO723" t="s">
        <v>2309</v>
      </c>
      <c r="AR723" t="s">
        <v>3118</v>
      </c>
      <c r="AS723" t="s">
        <v>3119</v>
      </c>
      <c r="AW723" t="s">
        <v>3119</v>
      </c>
      <c r="AX723" t="s">
        <v>3119</v>
      </c>
      <c r="AY723" t="s">
        <v>3119</v>
      </c>
      <c r="AZ723" t="s">
        <v>3119</v>
      </c>
      <c r="BA723" t="s">
        <v>3119</v>
      </c>
      <c r="BB723" t="s">
        <v>3119</v>
      </c>
      <c r="BC723" t="s">
        <v>3119</v>
      </c>
      <c r="BD723" t="s">
        <v>3118</v>
      </c>
      <c r="BE723" t="s">
        <v>3118</v>
      </c>
      <c r="BF723" t="s">
        <v>3118</v>
      </c>
      <c r="BG723" t="s">
        <v>3118</v>
      </c>
      <c r="BH723" t="s">
        <v>3118</v>
      </c>
      <c r="BI723" t="str">
        <f t="shared" si="58"/>
        <v>Yes</v>
      </c>
      <c r="BJ723" t="str">
        <f t="shared" si="59"/>
        <v>Yes</v>
      </c>
      <c r="BK723" t="str">
        <f t="shared" si="60"/>
        <v>No</v>
      </c>
    </row>
    <row r="724" spans="16:63" x14ac:dyDescent="0.25">
      <c r="P724" t="str">
        <f t="shared" si="56"/>
        <v>041Public School45</v>
      </c>
      <c r="Q724">
        <f t="shared" si="57"/>
        <v>45</v>
      </c>
      <c r="R724" s="179" t="s">
        <v>192</v>
      </c>
      <c r="S724" s="179" t="s">
        <v>6497</v>
      </c>
      <c r="T724" t="s">
        <v>1610</v>
      </c>
      <c r="U724" t="s">
        <v>6498</v>
      </c>
      <c r="V724" t="s">
        <v>4266</v>
      </c>
      <c r="W724" t="s">
        <v>4152</v>
      </c>
      <c r="X724" t="s">
        <v>6499</v>
      </c>
      <c r="Z724" t="s">
        <v>2058</v>
      </c>
      <c r="AA724" t="s">
        <v>9054</v>
      </c>
      <c r="AB724" t="s">
        <v>3203</v>
      </c>
      <c r="AD724" t="s">
        <v>81</v>
      </c>
      <c r="AM724">
        <v>6042969033</v>
      </c>
      <c r="AO724" t="s">
        <v>9348</v>
      </c>
      <c r="AR724" t="s">
        <v>3118</v>
      </c>
      <c r="AS724" t="s">
        <v>3119</v>
      </c>
      <c r="AW724" t="s">
        <v>3119</v>
      </c>
      <c r="AX724" t="s">
        <v>3119</v>
      </c>
      <c r="AY724" t="s">
        <v>3119</v>
      </c>
      <c r="AZ724" t="s">
        <v>3119</v>
      </c>
      <c r="BA724" t="s">
        <v>3119</v>
      </c>
      <c r="BB724" t="s">
        <v>3119</v>
      </c>
      <c r="BC724" t="s">
        <v>3119</v>
      </c>
      <c r="BD724" t="s">
        <v>3118</v>
      </c>
      <c r="BE724" t="s">
        <v>3118</v>
      </c>
      <c r="BF724" t="s">
        <v>3118</v>
      </c>
      <c r="BG724" t="s">
        <v>3118</v>
      </c>
      <c r="BH724" t="s">
        <v>3118</v>
      </c>
      <c r="BI724" t="str">
        <f t="shared" si="58"/>
        <v>Yes</v>
      </c>
      <c r="BJ724" t="str">
        <f t="shared" si="59"/>
        <v>Yes</v>
      </c>
      <c r="BK724" t="str">
        <f t="shared" si="60"/>
        <v>No</v>
      </c>
    </row>
    <row r="725" spans="16:63" x14ac:dyDescent="0.25">
      <c r="P725" t="str">
        <f t="shared" si="56"/>
        <v>041Public School46</v>
      </c>
      <c r="Q725">
        <f t="shared" si="57"/>
        <v>46</v>
      </c>
      <c r="R725" s="179" t="s">
        <v>192</v>
      </c>
      <c r="S725" s="179" t="s">
        <v>6500</v>
      </c>
      <c r="T725" t="s">
        <v>1670</v>
      </c>
      <c r="U725" t="s">
        <v>6501</v>
      </c>
      <c r="V725" t="s">
        <v>4266</v>
      </c>
      <c r="W725" t="s">
        <v>4152</v>
      </c>
      <c r="X725" t="s">
        <v>6502</v>
      </c>
      <c r="Z725" t="s">
        <v>237</v>
      </c>
      <c r="AA725" t="s">
        <v>2207</v>
      </c>
      <c r="AB725" t="s">
        <v>3203</v>
      </c>
      <c r="AD725" t="s">
        <v>81</v>
      </c>
      <c r="AM725">
        <v>6042969035</v>
      </c>
      <c r="AO725" t="s">
        <v>2314</v>
      </c>
      <c r="AR725" t="s">
        <v>3118</v>
      </c>
      <c r="AS725" t="s">
        <v>3119</v>
      </c>
      <c r="AW725" t="s">
        <v>3119</v>
      </c>
      <c r="AX725" t="s">
        <v>3119</v>
      </c>
      <c r="AY725" t="s">
        <v>3119</v>
      </c>
      <c r="AZ725" t="s">
        <v>3119</v>
      </c>
      <c r="BA725" t="s">
        <v>3119</v>
      </c>
      <c r="BB725" t="s">
        <v>3119</v>
      </c>
      <c r="BC725" t="s">
        <v>3119</v>
      </c>
      <c r="BD725" t="s">
        <v>3118</v>
      </c>
      <c r="BE725" t="s">
        <v>3118</v>
      </c>
      <c r="BF725" t="s">
        <v>3118</v>
      </c>
      <c r="BG725" t="s">
        <v>3118</v>
      </c>
      <c r="BH725" t="s">
        <v>3118</v>
      </c>
      <c r="BI725" t="str">
        <f t="shared" si="58"/>
        <v>Yes</v>
      </c>
      <c r="BJ725" t="str">
        <f t="shared" si="59"/>
        <v>Yes</v>
      </c>
      <c r="BK725" t="str">
        <f t="shared" si="60"/>
        <v>No</v>
      </c>
    </row>
    <row r="726" spans="16:63" x14ac:dyDescent="0.25">
      <c r="P726" t="str">
        <f t="shared" si="56"/>
        <v>041Public School47</v>
      </c>
      <c r="Q726">
        <f t="shared" si="57"/>
        <v>47</v>
      </c>
      <c r="R726" s="179" t="s">
        <v>192</v>
      </c>
      <c r="S726" s="179" t="s">
        <v>6503</v>
      </c>
      <c r="T726" t="s">
        <v>1738</v>
      </c>
      <c r="U726" t="s">
        <v>6504</v>
      </c>
      <c r="V726" t="s">
        <v>4266</v>
      </c>
      <c r="W726" t="s">
        <v>4152</v>
      </c>
      <c r="X726" t="s">
        <v>6505</v>
      </c>
      <c r="Z726" t="s">
        <v>2720</v>
      </c>
      <c r="AA726" t="s">
        <v>1874</v>
      </c>
      <c r="AB726" t="s">
        <v>3203</v>
      </c>
      <c r="AD726" t="s">
        <v>81</v>
      </c>
      <c r="AM726">
        <v>6042969037</v>
      </c>
      <c r="AO726" t="s">
        <v>9349</v>
      </c>
      <c r="AR726" t="s">
        <v>3118</v>
      </c>
      <c r="AS726" t="s">
        <v>3119</v>
      </c>
      <c r="AW726" t="s">
        <v>3119</v>
      </c>
      <c r="AX726" t="s">
        <v>3119</v>
      </c>
      <c r="AY726" t="s">
        <v>3119</v>
      </c>
      <c r="AZ726" t="s">
        <v>3119</v>
      </c>
      <c r="BA726" t="s">
        <v>3119</v>
      </c>
      <c r="BB726" t="s">
        <v>3119</v>
      </c>
      <c r="BC726" t="s">
        <v>3119</v>
      </c>
      <c r="BD726" t="s">
        <v>3118</v>
      </c>
      <c r="BE726" t="s">
        <v>3118</v>
      </c>
      <c r="BF726" t="s">
        <v>3118</v>
      </c>
      <c r="BG726" t="s">
        <v>3118</v>
      </c>
      <c r="BH726" t="s">
        <v>3118</v>
      </c>
      <c r="BI726" t="str">
        <f t="shared" si="58"/>
        <v>Yes</v>
      </c>
      <c r="BJ726" t="str">
        <f t="shared" si="59"/>
        <v>Yes</v>
      </c>
      <c r="BK726" t="str">
        <f t="shared" si="60"/>
        <v>No</v>
      </c>
    </row>
    <row r="727" spans="16:63" x14ac:dyDescent="0.25">
      <c r="P727" t="str">
        <f t="shared" si="56"/>
        <v>041Public School48</v>
      </c>
      <c r="Q727">
        <f t="shared" si="57"/>
        <v>48</v>
      </c>
      <c r="R727" s="179" t="s">
        <v>192</v>
      </c>
      <c r="S727" s="179" t="s">
        <v>6506</v>
      </c>
      <c r="T727" t="s">
        <v>1766</v>
      </c>
      <c r="U727" t="s">
        <v>6507</v>
      </c>
      <c r="V727" t="s">
        <v>4266</v>
      </c>
      <c r="W727" t="s">
        <v>4152</v>
      </c>
      <c r="X727" t="s">
        <v>6508</v>
      </c>
      <c r="Z727" t="s">
        <v>350</v>
      </c>
      <c r="AA727" t="s">
        <v>2554</v>
      </c>
      <c r="AB727" t="s">
        <v>3203</v>
      </c>
      <c r="AD727" t="s">
        <v>81</v>
      </c>
      <c r="AM727">
        <v>6042969038</v>
      </c>
      <c r="AO727" t="s">
        <v>9350</v>
      </c>
      <c r="AR727" t="s">
        <v>3118</v>
      </c>
      <c r="AS727" t="s">
        <v>3119</v>
      </c>
      <c r="AW727" t="s">
        <v>3119</v>
      </c>
      <c r="AX727" t="s">
        <v>3119</v>
      </c>
      <c r="AY727" t="s">
        <v>3119</v>
      </c>
      <c r="AZ727" t="s">
        <v>3119</v>
      </c>
      <c r="BA727" t="s">
        <v>3119</v>
      </c>
      <c r="BB727" t="s">
        <v>3119</v>
      </c>
      <c r="BC727" t="s">
        <v>3119</v>
      </c>
      <c r="BD727" t="s">
        <v>3118</v>
      </c>
      <c r="BE727" t="s">
        <v>3118</v>
      </c>
      <c r="BF727" t="s">
        <v>3118</v>
      </c>
      <c r="BG727" t="s">
        <v>3118</v>
      </c>
      <c r="BH727" t="s">
        <v>3118</v>
      </c>
      <c r="BI727" t="str">
        <f t="shared" si="58"/>
        <v>Yes</v>
      </c>
      <c r="BJ727" t="str">
        <f t="shared" si="59"/>
        <v>Yes</v>
      </c>
      <c r="BK727" t="str">
        <f t="shared" si="60"/>
        <v>No</v>
      </c>
    </row>
    <row r="728" spans="16:63" x14ac:dyDescent="0.25">
      <c r="P728" t="str">
        <f t="shared" si="56"/>
        <v>041Public School49</v>
      </c>
      <c r="Q728">
        <f t="shared" si="57"/>
        <v>49</v>
      </c>
      <c r="R728" s="179" t="s">
        <v>192</v>
      </c>
      <c r="S728" s="179" t="s">
        <v>6509</v>
      </c>
      <c r="T728" t="s">
        <v>1223</v>
      </c>
      <c r="U728" t="s">
        <v>6510</v>
      </c>
      <c r="V728" t="s">
        <v>4266</v>
      </c>
      <c r="W728" t="s">
        <v>4152</v>
      </c>
      <c r="X728" t="s">
        <v>6511</v>
      </c>
      <c r="Z728" t="s">
        <v>9055</v>
      </c>
      <c r="AA728" t="s">
        <v>584</v>
      </c>
      <c r="AB728" t="s">
        <v>3203</v>
      </c>
      <c r="AD728" t="s">
        <v>81</v>
      </c>
      <c r="AM728">
        <v>6042969023</v>
      </c>
      <c r="AO728" t="s">
        <v>9351</v>
      </c>
      <c r="AR728" t="s">
        <v>3118</v>
      </c>
      <c r="AS728" t="s">
        <v>3119</v>
      </c>
      <c r="AW728" t="s">
        <v>3119</v>
      </c>
      <c r="AX728" t="s">
        <v>3119</v>
      </c>
      <c r="AY728" t="s">
        <v>3119</v>
      </c>
      <c r="AZ728" t="s">
        <v>3119</v>
      </c>
      <c r="BA728" t="s">
        <v>3119</v>
      </c>
      <c r="BB728" t="s">
        <v>3119</v>
      </c>
      <c r="BC728" t="s">
        <v>3119</v>
      </c>
      <c r="BD728" t="s">
        <v>3118</v>
      </c>
      <c r="BE728" t="s">
        <v>3118</v>
      </c>
      <c r="BF728" t="s">
        <v>3118</v>
      </c>
      <c r="BG728" t="s">
        <v>3118</v>
      </c>
      <c r="BH728" t="s">
        <v>3118</v>
      </c>
      <c r="BI728" t="str">
        <f t="shared" si="58"/>
        <v>Yes</v>
      </c>
      <c r="BJ728" t="str">
        <f t="shared" si="59"/>
        <v>Yes</v>
      </c>
      <c r="BK728" t="str">
        <f t="shared" si="60"/>
        <v>No</v>
      </c>
    </row>
    <row r="729" spans="16:63" x14ac:dyDescent="0.25">
      <c r="P729" t="str">
        <f t="shared" si="56"/>
        <v>041Public School50</v>
      </c>
      <c r="Q729">
        <f t="shared" si="57"/>
        <v>50</v>
      </c>
      <c r="R729" s="179" t="s">
        <v>192</v>
      </c>
      <c r="S729" s="179" t="s">
        <v>6512</v>
      </c>
      <c r="T729" t="s">
        <v>2327</v>
      </c>
      <c r="U729" t="s">
        <v>6513</v>
      </c>
      <c r="V729" t="s">
        <v>4266</v>
      </c>
      <c r="W729" t="s">
        <v>4152</v>
      </c>
      <c r="X729" t="s">
        <v>6514</v>
      </c>
      <c r="Z729" t="s">
        <v>2013</v>
      </c>
      <c r="AA729" t="s">
        <v>2014</v>
      </c>
      <c r="AB729" t="s">
        <v>3203</v>
      </c>
      <c r="AD729" t="s">
        <v>81</v>
      </c>
      <c r="AM729">
        <v>6042969031</v>
      </c>
      <c r="AN729">
        <v>6042969073</v>
      </c>
      <c r="AO729" t="s">
        <v>2319</v>
      </c>
      <c r="AR729" t="s">
        <v>3118</v>
      </c>
      <c r="AS729" t="s">
        <v>3119</v>
      </c>
      <c r="AW729" t="s">
        <v>3119</v>
      </c>
      <c r="AX729" t="s">
        <v>3119</v>
      </c>
      <c r="AY729" t="s">
        <v>3119</v>
      </c>
      <c r="AZ729" t="s">
        <v>3119</v>
      </c>
      <c r="BA729" t="s">
        <v>3119</v>
      </c>
      <c r="BB729" t="s">
        <v>3119</v>
      </c>
      <c r="BC729" t="s">
        <v>3119</v>
      </c>
      <c r="BD729" t="s">
        <v>3118</v>
      </c>
      <c r="BE729" t="s">
        <v>3118</v>
      </c>
      <c r="BF729" t="s">
        <v>3118</v>
      </c>
      <c r="BG729" t="s">
        <v>3118</v>
      </c>
      <c r="BH729" t="s">
        <v>3118</v>
      </c>
      <c r="BI729" t="str">
        <f t="shared" si="58"/>
        <v>Yes</v>
      </c>
      <c r="BJ729" t="str">
        <f t="shared" si="59"/>
        <v>Yes</v>
      </c>
      <c r="BK729" t="str">
        <f t="shared" si="60"/>
        <v>No</v>
      </c>
    </row>
    <row r="730" spans="16:63" x14ac:dyDescent="0.25">
      <c r="P730" t="str">
        <f t="shared" si="56"/>
        <v>041Public School51</v>
      </c>
      <c r="Q730">
        <f t="shared" si="57"/>
        <v>51</v>
      </c>
      <c r="R730" s="179" t="s">
        <v>192</v>
      </c>
      <c r="S730" s="179" t="s">
        <v>6515</v>
      </c>
      <c r="T730" t="s">
        <v>796</v>
      </c>
      <c r="U730" t="s">
        <v>6516</v>
      </c>
      <c r="V730" t="s">
        <v>4266</v>
      </c>
      <c r="W730" t="s">
        <v>4152</v>
      </c>
      <c r="X730" t="s">
        <v>6517</v>
      </c>
      <c r="Z730" t="s">
        <v>465</v>
      </c>
      <c r="AA730" t="s">
        <v>9056</v>
      </c>
      <c r="AB730" t="s">
        <v>3203</v>
      </c>
      <c r="AD730" t="s">
        <v>81</v>
      </c>
      <c r="AM730">
        <v>6042969026</v>
      </c>
      <c r="AO730" t="s">
        <v>9352</v>
      </c>
      <c r="AR730" t="s">
        <v>3118</v>
      </c>
      <c r="AS730" t="s">
        <v>3119</v>
      </c>
      <c r="AW730" t="s">
        <v>3119</v>
      </c>
      <c r="AX730" t="s">
        <v>3119</v>
      </c>
      <c r="AY730" t="s">
        <v>3119</v>
      </c>
      <c r="AZ730" t="s">
        <v>3119</v>
      </c>
      <c r="BA730" t="s">
        <v>3119</v>
      </c>
      <c r="BB730" t="s">
        <v>3119</v>
      </c>
      <c r="BC730" t="s">
        <v>3119</v>
      </c>
      <c r="BD730" t="s">
        <v>3118</v>
      </c>
      <c r="BE730" t="s">
        <v>3118</v>
      </c>
      <c r="BF730" t="s">
        <v>3118</v>
      </c>
      <c r="BG730" t="s">
        <v>3118</v>
      </c>
      <c r="BH730" t="s">
        <v>3118</v>
      </c>
      <c r="BI730" t="str">
        <f t="shared" si="58"/>
        <v>Yes</v>
      </c>
      <c r="BJ730" t="str">
        <f t="shared" si="59"/>
        <v>Yes</v>
      </c>
      <c r="BK730" t="str">
        <f t="shared" si="60"/>
        <v>No</v>
      </c>
    </row>
    <row r="731" spans="16:63" x14ac:dyDescent="0.25">
      <c r="P731" t="str">
        <f t="shared" si="56"/>
        <v>041Public School52</v>
      </c>
      <c r="Q731">
        <f t="shared" si="57"/>
        <v>52</v>
      </c>
      <c r="R731" s="179" t="s">
        <v>192</v>
      </c>
      <c r="S731" s="179" t="s">
        <v>6518</v>
      </c>
      <c r="T731" t="s">
        <v>1581</v>
      </c>
      <c r="U731" t="s">
        <v>4555</v>
      </c>
      <c r="V731" t="s">
        <v>4266</v>
      </c>
      <c r="W731" t="s">
        <v>4152</v>
      </c>
      <c r="X731" t="s">
        <v>4556</v>
      </c>
      <c r="Z731" t="s">
        <v>2496</v>
      </c>
      <c r="AA731" t="s">
        <v>9057</v>
      </c>
      <c r="AB731" t="s">
        <v>3203</v>
      </c>
      <c r="AD731" t="s">
        <v>81</v>
      </c>
      <c r="AM731">
        <v>6042969062</v>
      </c>
      <c r="AN731">
        <v>6042969063</v>
      </c>
      <c r="AO731" t="s">
        <v>9353</v>
      </c>
      <c r="AR731" t="s">
        <v>3118</v>
      </c>
      <c r="AS731" t="s">
        <v>3119</v>
      </c>
      <c r="AW731" t="s">
        <v>3119</v>
      </c>
      <c r="AX731" t="s">
        <v>3119</v>
      </c>
      <c r="AY731" t="s">
        <v>3119</v>
      </c>
      <c r="AZ731" t="s">
        <v>3119</v>
      </c>
      <c r="BA731" t="s">
        <v>3119</v>
      </c>
      <c r="BB731" t="s">
        <v>3119</v>
      </c>
      <c r="BC731" t="s">
        <v>3119</v>
      </c>
      <c r="BD731" t="s">
        <v>3118</v>
      </c>
      <c r="BE731" t="s">
        <v>3118</v>
      </c>
      <c r="BF731" t="s">
        <v>3118</v>
      </c>
      <c r="BG731" t="s">
        <v>3118</v>
      </c>
      <c r="BH731" t="s">
        <v>3118</v>
      </c>
      <c r="BI731" t="str">
        <f t="shared" si="58"/>
        <v>Yes</v>
      </c>
      <c r="BJ731" t="str">
        <f t="shared" si="59"/>
        <v>Yes</v>
      </c>
      <c r="BK731" t="str">
        <f t="shared" si="60"/>
        <v>No</v>
      </c>
    </row>
    <row r="732" spans="16:63" x14ac:dyDescent="0.25">
      <c r="P732" t="str">
        <f t="shared" si="56"/>
        <v>041Public School53</v>
      </c>
      <c r="Q732">
        <f t="shared" si="57"/>
        <v>53</v>
      </c>
      <c r="R732" s="179" t="s">
        <v>192</v>
      </c>
      <c r="S732" s="179" t="s">
        <v>6519</v>
      </c>
      <c r="T732" t="s">
        <v>400</v>
      </c>
      <c r="U732" t="s">
        <v>4552</v>
      </c>
      <c r="V732" t="s">
        <v>4266</v>
      </c>
      <c r="W732" t="s">
        <v>4152</v>
      </c>
      <c r="X732" t="s">
        <v>4553</v>
      </c>
      <c r="Z732" t="s">
        <v>2330</v>
      </c>
      <c r="AA732" t="s">
        <v>2331</v>
      </c>
      <c r="AB732" t="s">
        <v>3203</v>
      </c>
      <c r="AD732" t="s">
        <v>81</v>
      </c>
      <c r="AM732">
        <v>6042966880</v>
      </c>
      <c r="AN732">
        <v>6042966883</v>
      </c>
      <c r="AO732" t="s">
        <v>9354</v>
      </c>
      <c r="AR732" t="s">
        <v>3118</v>
      </c>
      <c r="AS732" t="s">
        <v>3118</v>
      </c>
      <c r="AW732" t="s">
        <v>3118</v>
      </c>
      <c r="AX732" t="s">
        <v>3118</v>
      </c>
      <c r="AY732" t="s">
        <v>3118</v>
      </c>
      <c r="AZ732" t="s">
        <v>3118</v>
      </c>
      <c r="BA732" t="s">
        <v>3118</v>
      </c>
      <c r="BB732" t="s">
        <v>3118</v>
      </c>
      <c r="BC732" t="s">
        <v>3118</v>
      </c>
      <c r="BD732" t="s">
        <v>3119</v>
      </c>
      <c r="BE732" t="s">
        <v>3119</v>
      </c>
      <c r="BF732" t="s">
        <v>3119</v>
      </c>
      <c r="BG732" t="s">
        <v>3119</v>
      </c>
      <c r="BH732" t="s">
        <v>3119</v>
      </c>
      <c r="BI732" t="str">
        <f t="shared" si="58"/>
        <v>No</v>
      </c>
      <c r="BJ732" t="str">
        <f t="shared" si="59"/>
        <v>No</v>
      </c>
      <c r="BK732" t="str">
        <f t="shared" si="60"/>
        <v>Yes</v>
      </c>
    </row>
    <row r="733" spans="16:63" x14ac:dyDescent="0.25">
      <c r="P733" t="str">
        <f t="shared" si="56"/>
        <v>041Public School54</v>
      </c>
      <c r="Q733">
        <f t="shared" si="57"/>
        <v>54</v>
      </c>
      <c r="R733" s="179" t="s">
        <v>192</v>
      </c>
      <c r="S733" s="179" t="s">
        <v>6520</v>
      </c>
      <c r="T733" t="s">
        <v>397</v>
      </c>
      <c r="U733" t="s">
        <v>6521</v>
      </c>
      <c r="V733" t="s">
        <v>4266</v>
      </c>
      <c r="W733" t="s">
        <v>4152</v>
      </c>
      <c r="X733" t="s">
        <v>6522</v>
      </c>
      <c r="Z733" t="s">
        <v>162</v>
      </c>
      <c r="AA733" t="s">
        <v>403</v>
      </c>
      <c r="AB733" t="s">
        <v>3203</v>
      </c>
      <c r="AD733" t="s">
        <v>81</v>
      </c>
      <c r="AM733">
        <v>6042966870</v>
      </c>
      <c r="AN733">
        <v>6042966873</v>
      </c>
      <c r="AO733" t="s">
        <v>2303</v>
      </c>
      <c r="AR733" t="s">
        <v>3118</v>
      </c>
      <c r="AS733" t="s">
        <v>3118</v>
      </c>
      <c r="AW733" t="s">
        <v>3118</v>
      </c>
      <c r="AX733" t="s">
        <v>3118</v>
      </c>
      <c r="AY733" t="s">
        <v>3118</v>
      </c>
      <c r="AZ733" t="s">
        <v>3118</v>
      </c>
      <c r="BA733" t="s">
        <v>3118</v>
      </c>
      <c r="BB733" t="s">
        <v>3118</v>
      </c>
      <c r="BC733" t="s">
        <v>3118</v>
      </c>
      <c r="BD733" t="s">
        <v>3119</v>
      </c>
      <c r="BE733" t="s">
        <v>3119</v>
      </c>
      <c r="BF733" t="s">
        <v>3119</v>
      </c>
      <c r="BG733" t="s">
        <v>3119</v>
      </c>
      <c r="BH733" t="s">
        <v>3119</v>
      </c>
      <c r="BI733" t="str">
        <f t="shared" si="58"/>
        <v>No</v>
      </c>
      <c r="BJ733" t="str">
        <f t="shared" si="59"/>
        <v>No</v>
      </c>
      <c r="BK733" t="str">
        <f t="shared" si="60"/>
        <v>Yes</v>
      </c>
    </row>
    <row r="734" spans="16:63" x14ac:dyDescent="0.25">
      <c r="P734" t="str">
        <f t="shared" si="56"/>
        <v>041Public School55</v>
      </c>
      <c r="Q734">
        <f t="shared" si="57"/>
        <v>55</v>
      </c>
      <c r="R734" s="179" t="s">
        <v>192</v>
      </c>
      <c r="S734" s="179" t="s">
        <v>6523</v>
      </c>
      <c r="T734" t="s">
        <v>1633</v>
      </c>
      <c r="U734" t="s">
        <v>6524</v>
      </c>
      <c r="V734" t="s">
        <v>4266</v>
      </c>
      <c r="W734" t="s">
        <v>4152</v>
      </c>
      <c r="X734" t="s">
        <v>6525</v>
      </c>
      <c r="Z734" t="s">
        <v>2316</v>
      </c>
      <c r="AA734" t="s">
        <v>2317</v>
      </c>
      <c r="AB734" t="s">
        <v>3203</v>
      </c>
      <c r="AD734" t="s">
        <v>81</v>
      </c>
      <c r="AM734">
        <v>6042969034</v>
      </c>
      <c r="AN734">
        <v>6042969076</v>
      </c>
      <c r="AO734" t="s">
        <v>2318</v>
      </c>
      <c r="AR734" t="s">
        <v>3118</v>
      </c>
      <c r="AS734" t="s">
        <v>3119</v>
      </c>
      <c r="AW734" t="s">
        <v>3119</v>
      </c>
      <c r="AX734" t="s">
        <v>3119</v>
      </c>
      <c r="AY734" t="s">
        <v>3119</v>
      </c>
      <c r="AZ734" t="s">
        <v>3119</v>
      </c>
      <c r="BA734" t="s">
        <v>3119</v>
      </c>
      <c r="BB734" t="s">
        <v>3119</v>
      </c>
      <c r="BC734" t="s">
        <v>3119</v>
      </c>
      <c r="BD734" t="s">
        <v>3118</v>
      </c>
      <c r="BE734" t="s">
        <v>3118</v>
      </c>
      <c r="BF734" t="s">
        <v>3118</v>
      </c>
      <c r="BG734" t="s">
        <v>3118</v>
      </c>
      <c r="BH734" t="s">
        <v>3118</v>
      </c>
      <c r="BI734" t="str">
        <f t="shared" si="58"/>
        <v>Yes</v>
      </c>
      <c r="BJ734" t="str">
        <f t="shared" si="59"/>
        <v>Yes</v>
      </c>
      <c r="BK734" t="str">
        <f t="shared" si="60"/>
        <v>No</v>
      </c>
    </row>
    <row r="735" spans="16:63" x14ac:dyDescent="0.25">
      <c r="P735" t="str">
        <f t="shared" si="56"/>
        <v>041Public School56</v>
      </c>
      <c r="Q735">
        <f t="shared" si="57"/>
        <v>56</v>
      </c>
      <c r="R735" s="179" t="s">
        <v>192</v>
      </c>
      <c r="S735" s="179" t="s">
        <v>6526</v>
      </c>
      <c r="T735" t="s">
        <v>2329</v>
      </c>
      <c r="U735" t="s">
        <v>6527</v>
      </c>
      <c r="V735" t="s">
        <v>4266</v>
      </c>
      <c r="W735" t="s">
        <v>4152</v>
      </c>
      <c r="X735" t="s">
        <v>6528</v>
      </c>
      <c r="Z735" t="s">
        <v>2500</v>
      </c>
      <c r="AA735" t="s">
        <v>9058</v>
      </c>
      <c r="AB735" t="s">
        <v>3203</v>
      </c>
      <c r="AD735" t="s">
        <v>81</v>
      </c>
      <c r="AM735">
        <v>6042966885</v>
      </c>
      <c r="AO735" t="s">
        <v>9355</v>
      </c>
      <c r="AR735" t="s">
        <v>3118</v>
      </c>
      <c r="AS735" t="s">
        <v>3118</v>
      </c>
      <c r="AW735" t="s">
        <v>3118</v>
      </c>
      <c r="AX735" t="s">
        <v>3118</v>
      </c>
      <c r="AY735" t="s">
        <v>3118</v>
      </c>
      <c r="AZ735" t="s">
        <v>3118</v>
      </c>
      <c r="BA735" t="s">
        <v>3118</v>
      </c>
      <c r="BB735" t="s">
        <v>3118</v>
      </c>
      <c r="BC735" t="s">
        <v>3118</v>
      </c>
      <c r="BD735" t="s">
        <v>3119</v>
      </c>
      <c r="BE735" t="s">
        <v>3119</v>
      </c>
      <c r="BF735" t="s">
        <v>3119</v>
      </c>
      <c r="BG735" t="s">
        <v>3119</v>
      </c>
      <c r="BH735" t="s">
        <v>3119</v>
      </c>
      <c r="BI735" t="str">
        <f t="shared" si="58"/>
        <v>No</v>
      </c>
      <c r="BJ735" t="str">
        <f t="shared" si="59"/>
        <v>No</v>
      </c>
      <c r="BK735" t="str">
        <f t="shared" si="60"/>
        <v>Yes</v>
      </c>
    </row>
    <row r="736" spans="16:63" x14ac:dyDescent="0.25">
      <c r="P736" t="str">
        <f t="shared" si="56"/>
        <v>041Public School57</v>
      </c>
      <c r="Q736">
        <f t="shared" si="57"/>
        <v>57</v>
      </c>
      <c r="R736" s="179" t="s">
        <v>192</v>
      </c>
      <c r="S736" s="179" t="s">
        <v>6529</v>
      </c>
      <c r="T736" t="s">
        <v>1678</v>
      </c>
      <c r="U736" t="s">
        <v>6530</v>
      </c>
      <c r="V736" t="s">
        <v>4266</v>
      </c>
      <c r="W736" t="s">
        <v>4152</v>
      </c>
      <c r="X736" t="s">
        <v>6531</v>
      </c>
      <c r="Z736" t="s">
        <v>1203</v>
      </c>
      <c r="AA736" t="s">
        <v>2555</v>
      </c>
      <c r="AB736" t="s">
        <v>3203</v>
      </c>
      <c r="AD736" t="s">
        <v>81</v>
      </c>
      <c r="AM736">
        <v>6042969036</v>
      </c>
      <c r="AO736" t="s">
        <v>2556</v>
      </c>
      <c r="AR736" t="s">
        <v>3118</v>
      </c>
      <c r="AS736" t="s">
        <v>3119</v>
      </c>
      <c r="AW736" t="s">
        <v>3119</v>
      </c>
      <c r="AX736" t="s">
        <v>3119</v>
      </c>
      <c r="AY736" t="s">
        <v>3119</v>
      </c>
      <c r="AZ736" t="s">
        <v>3119</v>
      </c>
      <c r="BA736" t="s">
        <v>3119</v>
      </c>
      <c r="BB736" t="s">
        <v>3119</v>
      </c>
      <c r="BC736" t="s">
        <v>3119</v>
      </c>
      <c r="BD736" t="s">
        <v>3118</v>
      </c>
      <c r="BE736" t="s">
        <v>3118</v>
      </c>
      <c r="BF736" t="s">
        <v>3118</v>
      </c>
      <c r="BG736" t="s">
        <v>3118</v>
      </c>
      <c r="BH736" t="s">
        <v>3118</v>
      </c>
      <c r="BI736" t="str">
        <f t="shared" si="58"/>
        <v>Yes</v>
      </c>
      <c r="BJ736" t="str">
        <f t="shared" si="59"/>
        <v>Yes</v>
      </c>
      <c r="BK736" t="str">
        <f t="shared" si="60"/>
        <v>No</v>
      </c>
    </row>
    <row r="737" spans="16:63" x14ac:dyDescent="0.25">
      <c r="P737" t="str">
        <f t="shared" si="56"/>
        <v>041Public School58</v>
      </c>
      <c r="Q737">
        <f t="shared" si="57"/>
        <v>58</v>
      </c>
      <c r="R737" s="179" t="s">
        <v>192</v>
      </c>
      <c r="S737" s="179" t="s">
        <v>8617</v>
      </c>
      <c r="T737" t="s">
        <v>2707</v>
      </c>
      <c r="U737" t="s">
        <v>8618</v>
      </c>
      <c r="V737" t="s">
        <v>4266</v>
      </c>
      <c r="W737" t="s">
        <v>4152</v>
      </c>
      <c r="X737" t="s">
        <v>8619</v>
      </c>
      <c r="Z737" t="s">
        <v>162</v>
      </c>
      <c r="AA737" t="s">
        <v>2705</v>
      </c>
      <c r="AB737" t="s">
        <v>4148</v>
      </c>
      <c r="AD737" t="s">
        <v>81</v>
      </c>
      <c r="AM737">
        <v>7784522082</v>
      </c>
      <c r="AN737">
        <v>7784522081</v>
      </c>
      <c r="AO737" t="s">
        <v>2706</v>
      </c>
      <c r="AR737" t="s">
        <v>3118</v>
      </c>
      <c r="AS737" t="s">
        <v>3118</v>
      </c>
      <c r="AW737" t="s">
        <v>3118</v>
      </c>
      <c r="AX737" t="s">
        <v>3118</v>
      </c>
      <c r="AY737" t="s">
        <v>3118</v>
      </c>
      <c r="AZ737" t="s">
        <v>3118</v>
      </c>
      <c r="BA737" t="s">
        <v>3118</v>
      </c>
      <c r="BB737" t="s">
        <v>3118</v>
      </c>
      <c r="BC737" t="s">
        <v>3118</v>
      </c>
      <c r="BD737" t="s">
        <v>3119</v>
      </c>
      <c r="BE737" t="s">
        <v>3119</v>
      </c>
      <c r="BF737" t="s">
        <v>3119</v>
      </c>
      <c r="BG737" t="s">
        <v>3119</v>
      </c>
      <c r="BH737" t="s">
        <v>3119</v>
      </c>
      <c r="BI737" t="str">
        <f t="shared" si="58"/>
        <v>No</v>
      </c>
      <c r="BJ737" t="str">
        <f t="shared" si="59"/>
        <v>No</v>
      </c>
      <c r="BK737" t="str">
        <f t="shared" si="60"/>
        <v>Yes</v>
      </c>
    </row>
    <row r="738" spans="16:63" x14ac:dyDescent="0.25">
      <c r="P738" t="str">
        <f t="shared" si="56"/>
        <v>042Public School1</v>
      </c>
      <c r="Q738">
        <f t="shared" si="57"/>
        <v>1</v>
      </c>
      <c r="R738" s="179" t="s">
        <v>159</v>
      </c>
      <c r="S738" s="179" t="s">
        <v>4275</v>
      </c>
      <c r="T738" t="s">
        <v>658</v>
      </c>
      <c r="U738" t="s">
        <v>4276</v>
      </c>
      <c r="V738" t="s">
        <v>4277</v>
      </c>
      <c r="W738" t="s">
        <v>4152</v>
      </c>
      <c r="X738" t="s">
        <v>4278</v>
      </c>
      <c r="Z738" t="s">
        <v>202</v>
      </c>
      <c r="AA738" t="s">
        <v>933</v>
      </c>
      <c r="AB738" t="s">
        <v>3116</v>
      </c>
      <c r="AD738" t="s">
        <v>81</v>
      </c>
      <c r="AM738">
        <v>6044664359</v>
      </c>
      <c r="AN738">
        <v>6044665735</v>
      </c>
      <c r="AO738" t="s">
        <v>3139</v>
      </c>
      <c r="AR738" t="s">
        <v>3118</v>
      </c>
      <c r="AS738" t="s">
        <v>3118</v>
      </c>
      <c r="AW738" t="s">
        <v>3118</v>
      </c>
      <c r="AX738" t="s">
        <v>3118</v>
      </c>
      <c r="AY738" t="s">
        <v>3118</v>
      </c>
      <c r="AZ738" t="s">
        <v>3118</v>
      </c>
      <c r="BA738" t="s">
        <v>3118</v>
      </c>
      <c r="BB738" t="s">
        <v>3118</v>
      </c>
      <c r="BC738" t="s">
        <v>3118</v>
      </c>
      <c r="BD738" t="s">
        <v>3118</v>
      </c>
      <c r="BE738" t="s">
        <v>3119</v>
      </c>
      <c r="BF738" t="s">
        <v>3119</v>
      </c>
      <c r="BG738" t="s">
        <v>3119</v>
      </c>
      <c r="BH738" t="s">
        <v>3119</v>
      </c>
      <c r="BI738" t="str">
        <f t="shared" si="58"/>
        <v>No</v>
      </c>
      <c r="BJ738" t="str">
        <f t="shared" si="59"/>
        <v>No</v>
      </c>
      <c r="BK738" t="str">
        <f t="shared" si="60"/>
        <v>Yes</v>
      </c>
    </row>
    <row r="739" spans="16:63" x14ac:dyDescent="0.25">
      <c r="P739" t="str">
        <f t="shared" si="56"/>
        <v>042Public School2</v>
      </c>
      <c r="Q739">
        <f t="shared" si="57"/>
        <v>2</v>
      </c>
      <c r="R739" s="179" t="s">
        <v>159</v>
      </c>
      <c r="S739" s="179" t="s">
        <v>4279</v>
      </c>
      <c r="T739" t="s">
        <v>1315</v>
      </c>
      <c r="U739" t="s">
        <v>4280</v>
      </c>
      <c r="V739" t="s">
        <v>4277</v>
      </c>
      <c r="W739" t="s">
        <v>4152</v>
      </c>
      <c r="X739" t="s">
        <v>4281</v>
      </c>
      <c r="Z739" t="s">
        <v>244</v>
      </c>
      <c r="AA739" t="s">
        <v>833</v>
      </c>
      <c r="AB739" t="s">
        <v>3116</v>
      </c>
      <c r="AD739" t="s">
        <v>81</v>
      </c>
      <c r="AM739">
        <v>6044634175</v>
      </c>
      <c r="AN739">
        <v>6044635197</v>
      </c>
      <c r="AO739" t="s">
        <v>3140</v>
      </c>
      <c r="AR739" t="s">
        <v>3118</v>
      </c>
      <c r="AS739" t="s">
        <v>3118</v>
      </c>
      <c r="AW739" t="s">
        <v>3118</v>
      </c>
      <c r="AX739" t="s">
        <v>3118</v>
      </c>
      <c r="AY739" t="s">
        <v>3118</v>
      </c>
      <c r="AZ739" t="s">
        <v>3118</v>
      </c>
      <c r="BA739" t="s">
        <v>3118</v>
      </c>
      <c r="BB739" t="s">
        <v>3118</v>
      </c>
      <c r="BC739" t="s">
        <v>3118</v>
      </c>
      <c r="BD739" t="s">
        <v>3118</v>
      </c>
      <c r="BE739" t="s">
        <v>3118</v>
      </c>
      <c r="BF739" t="s">
        <v>3119</v>
      </c>
      <c r="BG739" t="s">
        <v>3119</v>
      </c>
      <c r="BH739" t="s">
        <v>3119</v>
      </c>
      <c r="BI739" t="str">
        <f t="shared" si="58"/>
        <v>No</v>
      </c>
      <c r="BJ739" t="str">
        <f t="shared" si="59"/>
        <v>No</v>
      </c>
      <c r="BK739" t="str">
        <f t="shared" si="60"/>
        <v>Yes</v>
      </c>
    </row>
    <row r="740" spans="16:63" x14ac:dyDescent="0.25">
      <c r="P740" t="str">
        <f t="shared" si="56"/>
        <v>042Public School3</v>
      </c>
      <c r="Q740">
        <f t="shared" si="57"/>
        <v>3</v>
      </c>
      <c r="R740" s="179" t="s">
        <v>159</v>
      </c>
      <c r="S740" s="179" t="s">
        <v>4490</v>
      </c>
      <c r="T740" t="s">
        <v>8735</v>
      </c>
      <c r="U740" t="s">
        <v>4491</v>
      </c>
      <c r="V740" t="s">
        <v>4277</v>
      </c>
      <c r="W740" t="s">
        <v>4152</v>
      </c>
      <c r="X740" t="s">
        <v>4492</v>
      </c>
      <c r="Z740" t="s">
        <v>491</v>
      </c>
      <c r="AA740" t="s">
        <v>3187</v>
      </c>
      <c r="AB740" t="s">
        <v>3181</v>
      </c>
      <c r="AD740" t="s">
        <v>81</v>
      </c>
      <c r="AM740">
        <v>6044666555</v>
      </c>
      <c r="AN740">
        <v>6044635437</v>
      </c>
      <c r="AO740" t="s">
        <v>3188</v>
      </c>
      <c r="AR740" t="s">
        <v>3118</v>
      </c>
      <c r="AS740" t="s">
        <v>3118</v>
      </c>
      <c r="AW740" t="s">
        <v>3118</v>
      </c>
      <c r="AX740" t="s">
        <v>3118</v>
      </c>
      <c r="AY740" t="s">
        <v>3118</v>
      </c>
      <c r="AZ740" t="s">
        <v>3118</v>
      </c>
      <c r="BA740" t="s">
        <v>3118</v>
      </c>
      <c r="BB740" t="s">
        <v>3118</v>
      </c>
      <c r="BC740" t="s">
        <v>3118</v>
      </c>
      <c r="BD740" t="s">
        <v>3118</v>
      </c>
      <c r="BE740" t="s">
        <v>3118</v>
      </c>
      <c r="BF740" t="s">
        <v>3118</v>
      </c>
      <c r="BG740" t="s">
        <v>3119</v>
      </c>
      <c r="BH740" t="s">
        <v>3119</v>
      </c>
      <c r="BI740" t="str">
        <f t="shared" si="58"/>
        <v>No</v>
      </c>
      <c r="BJ740" t="str">
        <f t="shared" si="59"/>
        <v>No</v>
      </c>
      <c r="BK740" t="str">
        <f t="shared" si="60"/>
        <v>Yes</v>
      </c>
    </row>
    <row r="741" spans="16:63" x14ac:dyDescent="0.25">
      <c r="P741" t="str">
        <f t="shared" si="56"/>
        <v>042Public School4</v>
      </c>
      <c r="Q741">
        <f t="shared" si="57"/>
        <v>4</v>
      </c>
      <c r="R741" s="179" t="s">
        <v>159</v>
      </c>
      <c r="S741" s="179" t="s">
        <v>6532</v>
      </c>
      <c r="T741" t="s">
        <v>1183</v>
      </c>
      <c r="U741" t="s">
        <v>4280</v>
      </c>
      <c r="V741" t="s">
        <v>4277</v>
      </c>
      <c r="W741" t="s">
        <v>4152</v>
      </c>
      <c r="X741" t="s">
        <v>4281</v>
      </c>
      <c r="Z741" t="s">
        <v>244</v>
      </c>
      <c r="AA741" t="s">
        <v>833</v>
      </c>
      <c r="AB741" t="s">
        <v>3203</v>
      </c>
      <c r="AD741" t="s">
        <v>81</v>
      </c>
      <c r="AM741">
        <v>6044634175</v>
      </c>
      <c r="AN741">
        <v>6044635197</v>
      </c>
      <c r="AO741" t="s">
        <v>3140</v>
      </c>
      <c r="AR741" t="s">
        <v>3118</v>
      </c>
      <c r="AS741" t="s">
        <v>3118</v>
      </c>
      <c r="AW741" t="s">
        <v>3118</v>
      </c>
      <c r="AX741" t="s">
        <v>3118</v>
      </c>
      <c r="AY741" t="s">
        <v>3118</v>
      </c>
      <c r="AZ741" t="s">
        <v>3118</v>
      </c>
      <c r="BA741" t="s">
        <v>3118</v>
      </c>
      <c r="BB741" t="s">
        <v>3118</v>
      </c>
      <c r="BC741" t="s">
        <v>3119</v>
      </c>
      <c r="BD741" t="s">
        <v>3119</v>
      </c>
      <c r="BE741" t="s">
        <v>3119</v>
      </c>
      <c r="BF741" t="s">
        <v>3119</v>
      </c>
      <c r="BG741" t="s">
        <v>3119</v>
      </c>
      <c r="BH741" t="s">
        <v>3119</v>
      </c>
      <c r="BI741" t="str">
        <f t="shared" si="58"/>
        <v>No</v>
      </c>
      <c r="BJ741" t="str">
        <f t="shared" si="59"/>
        <v>Yes</v>
      </c>
      <c r="BK741" t="str">
        <f t="shared" si="60"/>
        <v>Yes</v>
      </c>
    </row>
    <row r="742" spans="16:63" x14ac:dyDescent="0.25">
      <c r="P742" t="str">
        <f t="shared" si="56"/>
        <v>042Public School5</v>
      </c>
      <c r="Q742">
        <f t="shared" si="57"/>
        <v>5</v>
      </c>
      <c r="R742" s="179" t="s">
        <v>159</v>
      </c>
      <c r="S742" s="179" t="s">
        <v>6533</v>
      </c>
      <c r="T742" t="s">
        <v>832</v>
      </c>
      <c r="U742" t="s">
        <v>6534</v>
      </c>
      <c r="V742" t="s">
        <v>4277</v>
      </c>
      <c r="W742" t="s">
        <v>4152</v>
      </c>
      <c r="X742" t="s">
        <v>6535</v>
      </c>
      <c r="Z742" t="s">
        <v>2334</v>
      </c>
      <c r="AA742" t="s">
        <v>117</v>
      </c>
      <c r="AB742" t="s">
        <v>3203</v>
      </c>
      <c r="AD742" t="s">
        <v>81</v>
      </c>
      <c r="AM742">
        <v>6044636287</v>
      </c>
      <c r="AN742">
        <v>6044630896</v>
      </c>
      <c r="AO742" t="s">
        <v>3636</v>
      </c>
      <c r="AR742" t="s">
        <v>3118</v>
      </c>
      <c r="AS742" t="s">
        <v>3118</v>
      </c>
      <c r="AW742" t="s">
        <v>3118</v>
      </c>
      <c r="AX742" t="s">
        <v>3118</v>
      </c>
      <c r="AY742" t="s">
        <v>3118</v>
      </c>
      <c r="AZ742" t="s">
        <v>3118</v>
      </c>
      <c r="BA742" t="s">
        <v>3118</v>
      </c>
      <c r="BB742" t="s">
        <v>3118</v>
      </c>
      <c r="BC742" t="s">
        <v>3118</v>
      </c>
      <c r="BD742" t="s">
        <v>3119</v>
      </c>
      <c r="BE742" t="s">
        <v>3119</v>
      </c>
      <c r="BF742" t="s">
        <v>3119</v>
      </c>
      <c r="BG742" t="s">
        <v>3119</v>
      </c>
      <c r="BH742" t="s">
        <v>3119</v>
      </c>
      <c r="BI742" t="str">
        <f t="shared" si="58"/>
        <v>No</v>
      </c>
      <c r="BJ742" t="str">
        <f t="shared" si="59"/>
        <v>No</v>
      </c>
      <c r="BK742" t="str">
        <f t="shared" si="60"/>
        <v>Yes</v>
      </c>
    </row>
    <row r="743" spans="16:63" x14ac:dyDescent="0.25">
      <c r="P743" t="str">
        <f t="shared" si="56"/>
        <v>042Public School6</v>
      </c>
      <c r="Q743">
        <f t="shared" si="57"/>
        <v>6</v>
      </c>
      <c r="R743" s="179" t="s">
        <v>159</v>
      </c>
      <c r="S743" s="179" t="s">
        <v>6536</v>
      </c>
      <c r="T743" t="s">
        <v>1368</v>
      </c>
      <c r="U743" t="s">
        <v>6537</v>
      </c>
      <c r="V743" t="s">
        <v>6538</v>
      </c>
      <c r="W743" t="s">
        <v>4152</v>
      </c>
      <c r="X743" t="s">
        <v>6539</v>
      </c>
      <c r="Z743" t="s">
        <v>2709</v>
      </c>
      <c r="AA743" t="s">
        <v>2710</v>
      </c>
      <c r="AB743" t="s">
        <v>3203</v>
      </c>
      <c r="AD743" t="s">
        <v>81</v>
      </c>
      <c r="AM743">
        <v>6044657141</v>
      </c>
      <c r="AN743">
        <v>6044656274</v>
      </c>
      <c r="AO743" t="s">
        <v>3637</v>
      </c>
      <c r="AR743" t="s">
        <v>3118</v>
      </c>
      <c r="AS743" t="s">
        <v>3118</v>
      </c>
      <c r="AW743" t="s">
        <v>3118</v>
      </c>
      <c r="AX743" t="s">
        <v>3118</v>
      </c>
      <c r="AY743" t="s">
        <v>3118</v>
      </c>
      <c r="AZ743" t="s">
        <v>3118</v>
      </c>
      <c r="BA743" t="s">
        <v>3118</v>
      </c>
      <c r="BB743" t="s">
        <v>3118</v>
      </c>
      <c r="BC743" t="s">
        <v>3118</v>
      </c>
      <c r="BD743" t="s">
        <v>3119</v>
      </c>
      <c r="BE743" t="s">
        <v>3119</v>
      </c>
      <c r="BF743" t="s">
        <v>3119</v>
      </c>
      <c r="BG743" t="s">
        <v>3119</v>
      </c>
      <c r="BH743" t="s">
        <v>3119</v>
      </c>
      <c r="BI743" t="str">
        <f t="shared" si="58"/>
        <v>No</v>
      </c>
      <c r="BJ743" t="str">
        <f t="shared" si="59"/>
        <v>No</v>
      </c>
      <c r="BK743" t="str">
        <f t="shared" si="60"/>
        <v>Yes</v>
      </c>
    </row>
    <row r="744" spans="16:63" x14ac:dyDescent="0.25">
      <c r="P744" t="str">
        <f t="shared" si="56"/>
        <v>042Public School7</v>
      </c>
      <c r="Q744">
        <f t="shared" si="57"/>
        <v>7</v>
      </c>
      <c r="R744" s="179" t="s">
        <v>159</v>
      </c>
      <c r="S744" s="179" t="s">
        <v>6540</v>
      </c>
      <c r="T744" t="s">
        <v>1742</v>
      </c>
      <c r="U744" t="s">
        <v>6541</v>
      </c>
      <c r="V744" t="s">
        <v>4277</v>
      </c>
      <c r="W744" t="s">
        <v>4152</v>
      </c>
      <c r="X744" t="s">
        <v>6542</v>
      </c>
      <c r="Z744" t="s">
        <v>2979</v>
      </c>
      <c r="AA744" t="s">
        <v>2980</v>
      </c>
      <c r="AB744" t="s">
        <v>3203</v>
      </c>
      <c r="AD744" t="s">
        <v>81</v>
      </c>
      <c r="AM744">
        <v>6044673481</v>
      </c>
      <c r="AO744" t="s">
        <v>3638</v>
      </c>
      <c r="AR744" t="s">
        <v>3118</v>
      </c>
      <c r="AS744" t="s">
        <v>3118</v>
      </c>
      <c r="AW744" t="s">
        <v>3118</v>
      </c>
      <c r="AX744" t="s">
        <v>3118</v>
      </c>
      <c r="AY744" t="s">
        <v>3118</v>
      </c>
      <c r="AZ744" t="s">
        <v>3118</v>
      </c>
      <c r="BA744" t="s">
        <v>3118</v>
      </c>
      <c r="BB744" t="s">
        <v>3118</v>
      </c>
      <c r="BC744" t="s">
        <v>3119</v>
      </c>
      <c r="BD744" t="s">
        <v>3119</v>
      </c>
      <c r="BE744" t="s">
        <v>3119</v>
      </c>
      <c r="BF744" t="s">
        <v>3119</v>
      </c>
      <c r="BG744" t="s">
        <v>3119</v>
      </c>
      <c r="BH744" t="s">
        <v>3119</v>
      </c>
      <c r="BI744" t="str">
        <f t="shared" si="58"/>
        <v>No</v>
      </c>
      <c r="BJ744" t="str">
        <f t="shared" si="59"/>
        <v>Yes</v>
      </c>
      <c r="BK744" t="str">
        <f t="shared" si="60"/>
        <v>Yes</v>
      </c>
    </row>
    <row r="745" spans="16:63" x14ac:dyDescent="0.25">
      <c r="P745" t="str">
        <f t="shared" si="56"/>
        <v>042Public School8</v>
      </c>
      <c r="Q745">
        <f t="shared" si="57"/>
        <v>8</v>
      </c>
      <c r="R745" s="179" t="s">
        <v>159</v>
      </c>
      <c r="S745" s="179" t="s">
        <v>6543</v>
      </c>
      <c r="T745" t="s">
        <v>160</v>
      </c>
      <c r="U745" t="s">
        <v>6544</v>
      </c>
      <c r="V745" t="s">
        <v>4277</v>
      </c>
      <c r="W745" t="s">
        <v>4152</v>
      </c>
      <c r="X745" t="s">
        <v>6545</v>
      </c>
      <c r="Z745" t="s">
        <v>1541</v>
      </c>
      <c r="AA745" t="s">
        <v>1723</v>
      </c>
      <c r="AB745" t="s">
        <v>3203</v>
      </c>
      <c r="AD745" t="s">
        <v>81</v>
      </c>
      <c r="AM745">
        <v>6044634848</v>
      </c>
      <c r="AN745">
        <v>6044634689</v>
      </c>
      <c r="AO745" t="s">
        <v>3639</v>
      </c>
      <c r="AR745" t="s">
        <v>3118</v>
      </c>
      <c r="AS745" t="s">
        <v>3119</v>
      </c>
      <c r="AW745" t="s">
        <v>3119</v>
      </c>
      <c r="AX745" t="s">
        <v>3119</v>
      </c>
      <c r="AY745" t="s">
        <v>3119</v>
      </c>
      <c r="AZ745" t="s">
        <v>3119</v>
      </c>
      <c r="BA745" t="s">
        <v>3119</v>
      </c>
      <c r="BB745" t="s">
        <v>3119</v>
      </c>
      <c r="BC745" t="s">
        <v>3119</v>
      </c>
      <c r="BD745" t="s">
        <v>3118</v>
      </c>
      <c r="BE745" t="s">
        <v>3118</v>
      </c>
      <c r="BF745" t="s">
        <v>3118</v>
      </c>
      <c r="BG745" t="s">
        <v>3118</v>
      </c>
      <c r="BH745" t="s">
        <v>3118</v>
      </c>
      <c r="BI745" t="str">
        <f t="shared" si="58"/>
        <v>Yes</v>
      </c>
      <c r="BJ745" t="str">
        <f t="shared" si="59"/>
        <v>Yes</v>
      </c>
      <c r="BK745" t="str">
        <f t="shared" si="60"/>
        <v>No</v>
      </c>
    </row>
    <row r="746" spans="16:63" x14ac:dyDescent="0.25">
      <c r="P746" t="str">
        <f t="shared" si="56"/>
        <v>042Public School9</v>
      </c>
      <c r="Q746">
        <f t="shared" si="57"/>
        <v>9</v>
      </c>
      <c r="R746" s="179" t="s">
        <v>159</v>
      </c>
      <c r="S746" s="179" t="s">
        <v>6546</v>
      </c>
      <c r="T746" t="s">
        <v>767</v>
      </c>
      <c r="U746" t="s">
        <v>6547</v>
      </c>
      <c r="V746" t="s">
        <v>4277</v>
      </c>
      <c r="W746" t="s">
        <v>4152</v>
      </c>
      <c r="X746" t="s">
        <v>6548</v>
      </c>
      <c r="Z746" t="s">
        <v>2610</v>
      </c>
      <c r="AA746" t="s">
        <v>394</v>
      </c>
      <c r="AB746" t="s">
        <v>3203</v>
      </c>
      <c r="AD746" t="s">
        <v>81</v>
      </c>
      <c r="AM746">
        <v>6044633810</v>
      </c>
      <c r="AN746">
        <v>6044638143</v>
      </c>
      <c r="AO746" t="s">
        <v>9356</v>
      </c>
      <c r="AR746" t="s">
        <v>3118</v>
      </c>
      <c r="AS746" t="s">
        <v>3119</v>
      </c>
      <c r="AW746" t="s">
        <v>3119</v>
      </c>
      <c r="AX746" t="s">
        <v>3119</v>
      </c>
      <c r="AY746" t="s">
        <v>3119</v>
      </c>
      <c r="AZ746" t="s">
        <v>3119</v>
      </c>
      <c r="BA746" t="s">
        <v>3119</v>
      </c>
      <c r="BB746" t="s">
        <v>3119</v>
      </c>
      <c r="BC746" t="s">
        <v>3119</v>
      </c>
      <c r="BD746" t="s">
        <v>3118</v>
      </c>
      <c r="BE746" t="s">
        <v>3118</v>
      </c>
      <c r="BF746" t="s">
        <v>3118</v>
      </c>
      <c r="BG746" t="s">
        <v>3118</v>
      </c>
      <c r="BH746" t="s">
        <v>3118</v>
      </c>
      <c r="BI746" t="str">
        <f t="shared" si="58"/>
        <v>Yes</v>
      </c>
      <c r="BJ746" t="str">
        <f t="shared" si="59"/>
        <v>Yes</v>
      </c>
      <c r="BK746" t="str">
        <f t="shared" si="60"/>
        <v>No</v>
      </c>
    </row>
    <row r="747" spans="16:63" x14ac:dyDescent="0.25">
      <c r="P747" t="str">
        <f t="shared" si="56"/>
        <v>042Public School10</v>
      </c>
      <c r="Q747">
        <f t="shared" si="57"/>
        <v>10</v>
      </c>
      <c r="R747" s="179" t="s">
        <v>159</v>
      </c>
      <c r="S747" s="179" t="s">
        <v>6549</v>
      </c>
      <c r="T747" t="s">
        <v>781</v>
      </c>
      <c r="U747" t="s">
        <v>6550</v>
      </c>
      <c r="V747" t="s">
        <v>4277</v>
      </c>
      <c r="W747" t="s">
        <v>4152</v>
      </c>
      <c r="X747" t="s">
        <v>6551</v>
      </c>
      <c r="Z747" t="s">
        <v>215</v>
      </c>
      <c r="AA747" t="s">
        <v>89</v>
      </c>
      <c r="AB747" t="s">
        <v>3203</v>
      </c>
      <c r="AD747" t="s">
        <v>81</v>
      </c>
      <c r="AM747">
        <v>6044659331</v>
      </c>
      <c r="AO747" t="s">
        <v>3640</v>
      </c>
      <c r="AR747" t="s">
        <v>3118</v>
      </c>
      <c r="AS747" t="s">
        <v>3119</v>
      </c>
      <c r="AW747" t="s">
        <v>3119</v>
      </c>
      <c r="AX747" t="s">
        <v>3119</v>
      </c>
      <c r="AY747" t="s">
        <v>3119</v>
      </c>
      <c r="AZ747" t="s">
        <v>3119</v>
      </c>
      <c r="BA747" t="s">
        <v>3119</v>
      </c>
      <c r="BB747" t="s">
        <v>3119</v>
      </c>
      <c r="BC747" t="s">
        <v>3119</v>
      </c>
      <c r="BD747" t="s">
        <v>3118</v>
      </c>
      <c r="BE747" t="s">
        <v>3118</v>
      </c>
      <c r="BF747" t="s">
        <v>3118</v>
      </c>
      <c r="BG747" t="s">
        <v>3118</v>
      </c>
      <c r="BH747" t="s">
        <v>3118</v>
      </c>
      <c r="BI747" t="str">
        <f t="shared" si="58"/>
        <v>Yes</v>
      </c>
      <c r="BJ747" t="str">
        <f t="shared" si="59"/>
        <v>Yes</v>
      </c>
      <c r="BK747" t="str">
        <f t="shared" si="60"/>
        <v>No</v>
      </c>
    </row>
    <row r="748" spans="16:63" x14ac:dyDescent="0.25">
      <c r="P748" t="str">
        <f t="shared" si="56"/>
        <v>042Public School11</v>
      </c>
      <c r="Q748">
        <f t="shared" si="57"/>
        <v>11</v>
      </c>
      <c r="R748" s="179" t="s">
        <v>159</v>
      </c>
      <c r="S748" s="179" t="s">
        <v>6552</v>
      </c>
      <c r="T748" t="s">
        <v>874</v>
      </c>
      <c r="U748" t="s">
        <v>6553</v>
      </c>
      <c r="V748" t="s">
        <v>4277</v>
      </c>
      <c r="W748" t="s">
        <v>4152</v>
      </c>
      <c r="X748" t="s">
        <v>6554</v>
      </c>
      <c r="Z748" t="s">
        <v>659</v>
      </c>
      <c r="AA748" t="s">
        <v>1638</v>
      </c>
      <c r="AB748" t="s">
        <v>3203</v>
      </c>
      <c r="AD748" t="s">
        <v>81</v>
      </c>
      <c r="AM748">
        <v>6044636512</v>
      </c>
      <c r="AN748">
        <v>6042438845</v>
      </c>
      <c r="AO748" t="s">
        <v>3641</v>
      </c>
      <c r="AR748" t="s">
        <v>3118</v>
      </c>
      <c r="AS748" t="s">
        <v>3119</v>
      </c>
      <c r="AW748" t="s">
        <v>3119</v>
      </c>
      <c r="AX748" t="s">
        <v>3119</v>
      </c>
      <c r="AY748" t="s">
        <v>3119</v>
      </c>
      <c r="AZ748" t="s">
        <v>3119</v>
      </c>
      <c r="BA748" t="s">
        <v>3119</v>
      </c>
      <c r="BB748" t="s">
        <v>3119</v>
      </c>
      <c r="BC748" t="s">
        <v>3119</v>
      </c>
      <c r="BD748" t="s">
        <v>3118</v>
      </c>
      <c r="BE748" t="s">
        <v>3118</v>
      </c>
      <c r="BF748" t="s">
        <v>3118</v>
      </c>
      <c r="BG748" t="s">
        <v>3118</v>
      </c>
      <c r="BH748" t="s">
        <v>3118</v>
      </c>
      <c r="BI748" t="str">
        <f t="shared" si="58"/>
        <v>Yes</v>
      </c>
      <c r="BJ748" t="str">
        <f t="shared" si="59"/>
        <v>Yes</v>
      </c>
      <c r="BK748" t="str">
        <f t="shared" si="60"/>
        <v>No</v>
      </c>
    </row>
    <row r="749" spans="16:63" x14ac:dyDescent="0.25">
      <c r="P749" t="str">
        <f t="shared" si="56"/>
        <v>042Public School12</v>
      </c>
      <c r="Q749">
        <f t="shared" si="57"/>
        <v>12</v>
      </c>
      <c r="R749" s="179" t="s">
        <v>159</v>
      </c>
      <c r="S749" s="179" t="s">
        <v>6555</v>
      </c>
      <c r="T749" t="s">
        <v>880</v>
      </c>
      <c r="U749" t="s">
        <v>6556</v>
      </c>
      <c r="V749" t="s">
        <v>4277</v>
      </c>
      <c r="W749" t="s">
        <v>4152</v>
      </c>
      <c r="X749" t="s">
        <v>6557</v>
      </c>
      <c r="Z749" t="s">
        <v>215</v>
      </c>
      <c r="AA749" t="s">
        <v>2016</v>
      </c>
      <c r="AB749" t="s">
        <v>3203</v>
      </c>
      <c r="AD749" t="s">
        <v>81</v>
      </c>
      <c r="AM749">
        <v>6044639513</v>
      </c>
      <c r="AN749">
        <v>6043304474</v>
      </c>
      <c r="AO749" t="s">
        <v>3642</v>
      </c>
      <c r="AR749" t="s">
        <v>3118</v>
      </c>
      <c r="AS749" t="s">
        <v>3119</v>
      </c>
      <c r="AW749" t="s">
        <v>3119</v>
      </c>
      <c r="AX749" t="s">
        <v>3119</v>
      </c>
      <c r="AY749" t="s">
        <v>3119</v>
      </c>
      <c r="AZ749" t="s">
        <v>3119</v>
      </c>
      <c r="BA749" t="s">
        <v>3119</v>
      </c>
      <c r="BB749" t="s">
        <v>3119</v>
      </c>
      <c r="BC749" t="s">
        <v>3119</v>
      </c>
      <c r="BD749" t="s">
        <v>3118</v>
      </c>
      <c r="BE749" t="s">
        <v>3118</v>
      </c>
      <c r="BF749" t="s">
        <v>3118</v>
      </c>
      <c r="BG749" t="s">
        <v>3118</v>
      </c>
      <c r="BH749" t="s">
        <v>3118</v>
      </c>
      <c r="BI749" t="str">
        <f t="shared" si="58"/>
        <v>Yes</v>
      </c>
      <c r="BJ749" t="str">
        <f t="shared" si="59"/>
        <v>Yes</v>
      </c>
      <c r="BK749" t="str">
        <f t="shared" si="60"/>
        <v>No</v>
      </c>
    </row>
    <row r="750" spans="16:63" x14ac:dyDescent="0.25">
      <c r="P750" t="str">
        <f t="shared" si="56"/>
        <v>042Public School13</v>
      </c>
      <c r="Q750">
        <f t="shared" si="57"/>
        <v>13</v>
      </c>
      <c r="R750" s="179" t="s">
        <v>159</v>
      </c>
      <c r="S750" s="179" t="s">
        <v>6558</v>
      </c>
      <c r="T750" t="s">
        <v>1182</v>
      </c>
      <c r="U750" t="s">
        <v>6559</v>
      </c>
      <c r="V750" t="s">
        <v>4277</v>
      </c>
      <c r="W750" t="s">
        <v>4152</v>
      </c>
      <c r="X750" t="s">
        <v>6560</v>
      </c>
      <c r="Z750" t="s">
        <v>3643</v>
      </c>
      <c r="AA750" t="s">
        <v>3644</v>
      </c>
      <c r="AB750" t="s">
        <v>3203</v>
      </c>
      <c r="AD750" t="s">
        <v>81</v>
      </c>
      <c r="AM750">
        <v>6044675551</v>
      </c>
      <c r="AN750">
        <v>6044679825</v>
      </c>
      <c r="AO750" t="s">
        <v>9357</v>
      </c>
      <c r="AR750" t="s">
        <v>3118</v>
      </c>
      <c r="AS750" t="s">
        <v>3119</v>
      </c>
      <c r="AW750" t="s">
        <v>3119</v>
      </c>
      <c r="AX750" t="s">
        <v>3119</v>
      </c>
      <c r="AY750" t="s">
        <v>3119</v>
      </c>
      <c r="AZ750" t="s">
        <v>3119</v>
      </c>
      <c r="BA750" t="s">
        <v>3119</v>
      </c>
      <c r="BB750" t="s">
        <v>3119</v>
      </c>
      <c r="BC750" t="s">
        <v>3119</v>
      </c>
      <c r="BD750" t="s">
        <v>3118</v>
      </c>
      <c r="BE750" t="s">
        <v>3118</v>
      </c>
      <c r="BF750" t="s">
        <v>3118</v>
      </c>
      <c r="BG750" t="s">
        <v>3118</v>
      </c>
      <c r="BH750" t="s">
        <v>3118</v>
      </c>
      <c r="BI750" t="str">
        <f t="shared" si="58"/>
        <v>Yes</v>
      </c>
      <c r="BJ750" t="str">
        <f t="shared" si="59"/>
        <v>Yes</v>
      </c>
      <c r="BK750" t="str">
        <f t="shared" si="60"/>
        <v>No</v>
      </c>
    </row>
    <row r="751" spans="16:63" x14ac:dyDescent="0.25">
      <c r="P751" t="str">
        <f t="shared" si="56"/>
        <v>042Public School14</v>
      </c>
      <c r="Q751">
        <f t="shared" si="57"/>
        <v>14</v>
      </c>
      <c r="R751" s="179" t="s">
        <v>159</v>
      </c>
      <c r="S751" s="179" t="s">
        <v>6561</v>
      </c>
      <c r="T751" t="s">
        <v>1367</v>
      </c>
      <c r="U751" t="s">
        <v>6562</v>
      </c>
      <c r="V751" t="s">
        <v>6538</v>
      </c>
      <c r="W751" t="s">
        <v>4152</v>
      </c>
      <c r="X751" t="s">
        <v>6563</v>
      </c>
      <c r="Z751" t="s">
        <v>2610</v>
      </c>
      <c r="AA751" t="s">
        <v>394</v>
      </c>
      <c r="AB751" t="s">
        <v>3203</v>
      </c>
      <c r="AD751" t="s">
        <v>81</v>
      </c>
      <c r="AM751">
        <v>6044655828</v>
      </c>
      <c r="AN751">
        <v>6044658632</v>
      </c>
      <c r="AO751" t="s">
        <v>3647</v>
      </c>
      <c r="AR751" t="s">
        <v>3118</v>
      </c>
      <c r="AS751" t="s">
        <v>3119</v>
      </c>
      <c r="AW751" t="s">
        <v>3119</v>
      </c>
      <c r="AX751" t="s">
        <v>3119</v>
      </c>
      <c r="AY751" t="s">
        <v>3119</v>
      </c>
      <c r="AZ751" t="s">
        <v>3119</v>
      </c>
      <c r="BA751" t="s">
        <v>3119</v>
      </c>
      <c r="BB751" t="s">
        <v>3119</v>
      </c>
      <c r="BC751" t="s">
        <v>3119</v>
      </c>
      <c r="BD751" t="s">
        <v>3118</v>
      </c>
      <c r="BE751" t="s">
        <v>3118</v>
      </c>
      <c r="BF751" t="s">
        <v>3118</v>
      </c>
      <c r="BG751" t="s">
        <v>3118</v>
      </c>
      <c r="BH751" t="s">
        <v>3118</v>
      </c>
      <c r="BI751" t="str">
        <f t="shared" si="58"/>
        <v>Yes</v>
      </c>
      <c r="BJ751" t="str">
        <f t="shared" si="59"/>
        <v>Yes</v>
      </c>
      <c r="BK751" t="str">
        <f t="shared" si="60"/>
        <v>No</v>
      </c>
    </row>
    <row r="752" spans="16:63" x14ac:dyDescent="0.25">
      <c r="P752" t="str">
        <f t="shared" si="56"/>
        <v>042Public School15</v>
      </c>
      <c r="Q752">
        <f t="shared" si="57"/>
        <v>15</v>
      </c>
      <c r="R752" s="179" t="s">
        <v>159</v>
      </c>
      <c r="S752" s="179" t="s">
        <v>6564</v>
      </c>
      <c r="T752" t="s">
        <v>8736</v>
      </c>
      <c r="U752" t="s">
        <v>6565</v>
      </c>
      <c r="V752" t="s">
        <v>4277</v>
      </c>
      <c r="W752" t="s">
        <v>4152</v>
      </c>
      <c r="X752" t="s">
        <v>6566</v>
      </c>
      <c r="Z752" t="s">
        <v>2038</v>
      </c>
      <c r="AA752" t="s">
        <v>2422</v>
      </c>
      <c r="AB752" t="s">
        <v>3203</v>
      </c>
      <c r="AD752" t="s">
        <v>81</v>
      </c>
      <c r="AM752">
        <v>6044627595</v>
      </c>
      <c r="AN752">
        <v>6044628746</v>
      </c>
      <c r="AO752" t="s">
        <v>3645</v>
      </c>
      <c r="AR752" t="s">
        <v>3118</v>
      </c>
      <c r="AS752" t="s">
        <v>3119</v>
      </c>
      <c r="AW752" t="s">
        <v>3119</v>
      </c>
      <c r="AX752" t="s">
        <v>3119</v>
      </c>
      <c r="AY752" t="s">
        <v>3119</v>
      </c>
      <c r="AZ752" t="s">
        <v>3119</v>
      </c>
      <c r="BA752" t="s">
        <v>3119</v>
      </c>
      <c r="BB752" t="s">
        <v>3119</v>
      </c>
      <c r="BC752" t="s">
        <v>3119</v>
      </c>
      <c r="BD752" t="s">
        <v>3118</v>
      </c>
      <c r="BE752" t="s">
        <v>3118</v>
      </c>
      <c r="BF752" t="s">
        <v>3118</v>
      </c>
      <c r="BG752" t="s">
        <v>3118</v>
      </c>
      <c r="BH752" t="s">
        <v>3118</v>
      </c>
      <c r="BI752" t="str">
        <f t="shared" si="58"/>
        <v>Yes</v>
      </c>
      <c r="BJ752" t="str">
        <f t="shared" si="59"/>
        <v>Yes</v>
      </c>
      <c r="BK752" t="str">
        <f t="shared" si="60"/>
        <v>No</v>
      </c>
    </row>
    <row r="753" spans="16:63" x14ac:dyDescent="0.25">
      <c r="P753" t="str">
        <f t="shared" si="56"/>
        <v>042Public School16</v>
      </c>
      <c r="Q753">
        <f t="shared" si="57"/>
        <v>16</v>
      </c>
      <c r="R753" s="179" t="s">
        <v>159</v>
      </c>
      <c r="S753" s="179" t="s">
        <v>6567</v>
      </c>
      <c r="T753" t="s">
        <v>632</v>
      </c>
      <c r="U753" t="s">
        <v>6568</v>
      </c>
      <c r="V753" t="s">
        <v>6538</v>
      </c>
      <c r="W753" t="s">
        <v>4152</v>
      </c>
      <c r="X753" t="s">
        <v>6569</v>
      </c>
      <c r="Z753" t="s">
        <v>318</v>
      </c>
      <c r="AA753" t="s">
        <v>540</v>
      </c>
      <c r="AB753" t="s">
        <v>3203</v>
      </c>
      <c r="AD753" t="s">
        <v>81</v>
      </c>
      <c r="AM753">
        <v>6044659908</v>
      </c>
      <c r="AN753">
        <v>6044653591</v>
      </c>
      <c r="AO753" t="s">
        <v>3646</v>
      </c>
      <c r="AR753" t="s">
        <v>3118</v>
      </c>
      <c r="AS753" t="s">
        <v>3119</v>
      </c>
      <c r="AW753" t="s">
        <v>3119</v>
      </c>
      <c r="AX753" t="s">
        <v>3119</v>
      </c>
      <c r="AY753" t="s">
        <v>3119</v>
      </c>
      <c r="AZ753" t="s">
        <v>3119</v>
      </c>
      <c r="BA753" t="s">
        <v>3119</v>
      </c>
      <c r="BB753" t="s">
        <v>3119</v>
      </c>
      <c r="BC753" t="s">
        <v>3119</v>
      </c>
      <c r="BD753" t="s">
        <v>3118</v>
      </c>
      <c r="BE753" t="s">
        <v>3118</v>
      </c>
      <c r="BF753" t="s">
        <v>3118</v>
      </c>
      <c r="BG753" t="s">
        <v>3118</v>
      </c>
      <c r="BH753" t="s">
        <v>3118</v>
      </c>
      <c r="BI753" t="str">
        <f t="shared" si="58"/>
        <v>Yes</v>
      </c>
      <c r="BJ753" t="str">
        <f t="shared" si="59"/>
        <v>Yes</v>
      </c>
      <c r="BK753" t="str">
        <f t="shared" si="60"/>
        <v>No</v>
      </c>
    </row>
    <row r="754" spans="16:63" x14ac:dyDescent="0.25">
      <c r="P754" t="str">
        <f t="shared" si="56"/>
        <v>042Public School17</v>
      </c>
      <c r="Q754">
        <f t="shared" si="57"/>
        <v>17</v>
      </c>
      <c r="R754" s="179" t="s">
        <v>159</v>
      </c>
      <c r="S754" s="179" t="s">
        <v>6570</v>
      </c>
      <c r="T754" t="s">
        <v>1096</v>
      </c>
      <c r="U754" t="s">
        <v>6571</v>
      </c>
      <c r="V754" t="s">
        <v>4277</v>
      </c>
      <c r="W754" t="s">
        <v>4152</v>
      </c>
      <c r="X754" t="s">
        <v>6572</v>
      </c>
      <c r="Z754" t="s">
        <v>237</v>
      </c>
      <c r="AA754" t="s">
        <v>9059</v>
      </c>
      <c r="AB754" t="s">
        <v>3203</v>
      </c>
      <c r="AD754" t="s">
        <v>81</v>
      </c>
      <c r="AM754">
        <v>6044637108</v>
      </c>
      <c r="AO754" t="s">
        <v>9358</v>
      </c>
      <c r="AR754" t="s">
        <v>3118</v>
      </c>
      <c r="AS754" t="s">
        <v>3119</v>
      </c>
      <c r="AW754" t="s">
        <v>3119</v>
      </c>
      <c r="AX754" t="s">
        <v>3119</v>
      </c>
      <c r="AY754" t="s">
        <v>3119</v>
      </c>
      <c r="AZ754" t="s">
        <v>3119</v>
      </c>
      <c r="BA754" t="s">
        <v>3119</v>
      </c>
      <c r="BB754" t="s">
        <v>3119</v>
      </c>
      <c r="BC754" t="s">
        <v>3119</v>
      </c>
      <c r="BD754" t="s">
        <v>3118</v>
      </c>
      <c r="BE754" t="s">
        <v>3118</v>
      </c>
      <c r="BF754" t="s">
        <v>3118</v>
      </c>
      <c r="BG754" t="s">
        <v>3118</v>
      </c>
      <c r="BH754" t="s">
        <v>3118</v>
      </c>
      <c r="BI754" t="str">
        <f t="shared" si="58"/>
        <v>Yes</v>
      </c>
      <c r="BJ754" t="str">
        <f t="shared" si="59"/>
        <v>Yes</v>
      </c>
      <c r="BK754" t="str">
        <f t="shared" si="60"/>
        <v>No</v>
      </c>
    </row>
    <row r="755" spans="16:63" x14ac:dyDescent="0.25">
      <c r="P755" t="str">
        <f t="shared" si="56"/>
        <v>042Public School18</v>
      </c>
      <c r="Q755">
        <f t="shared" si="57"/>
        <v>18</v>
      </c>
      <c r="R755" s="179" t="s">
        <v>159</v>
      </c>
      <c r="S755" s="179" t="s">
        <v>6573</v>
      </c>
      <c r="T755" t="s">
        <v>950</v>
      </c>
      <c r="U755" t="s">
        <v>6574</v>
      </c>
      <c r="V755" t="s">
        <v>6538</v>
      </c>
      <c r="W755" t="s">
        <v>4152</v>
      </c>
      <c r="X755" t="s">
        <v>6575</v>
      </c>
      <c r="Z755" t="s">
        <v>318</v>
      </c>
      <c r="AA755" t="s">
        <v>9060</v>
      </c>
      <c r="AB755" t="s">
        <v>3203</v>
      </c>
      <c r="AD755" t="s">
        <v>81</v>
      </c>
      <c r="AM755">
        <v>6044656737</v>
      </c>
      <c r="AN755">
        <v>6044657864</v>
      </c>
      <c r="AO755" t="s">
        <v>3647</v>
      </c>
      <c r="AR755" t="s">
        <v>3118</v>
      </c>
      <c r="AS755" t="s">
        <v>3119</v>
      </c>
      <c r="AW755" t="s">
        <v>3119</v>
      </c>
      <c r="AX755" t="s">
        <v>3119</v>
      </c>
      <c r="AY755" t="s">
        <v>3119</v>
      </c>
      <c r="AZ755" t="s">
        <v>3119</v>
      </c>
      <c r="BA755" t="s">
        <v>3119</v>
      </c>
      <c r="BB755" t="s">
        <v>3119</v>
      </c>
      <c r="BC755" t="s">
        <v>3119</v>
      </c>
      <c r="BD755" t="s">
        <v>3118</v>
      </c>
      <c r="BE755" t="s">
        <v>3118</v>
      </c>
      <c r="BF755" t="s">
        <v>3118</v>
      </c>
      <c r="BG755" t="s">
        <v>3118</v>
      </c>
      <c r="BH755" t="s">
        <v>3118</v>
      </c>
      <c r="BI755" t="str">
        <f t="shared" si="58"/>
        <v>Yes</v>
      </c>
      <c r="BJ755" t="str">
        <f t="shared" si="59"/>
        <v>Yes</v>
      </c>
      <c r="BK755" t="str">
        <f t="shared" si="60"/>
        <v>No</v>
      </c>
    </row>
    <row r="756" spans="16:63" x14ac:dyDescent="0.25">
      <c r="P756" t="str">
        <f t="shared" si="56"/>
        <v>042Public School19</v>
      </c>
      <c r="Q756">
        <f t="shared" si="57"/>
        <v>19</v>
      </c>
      <c r="R756" s="179" t="s">
        <v>159</v>
      </c>
      <c r="S756" s="179" t="s">
        <v>6576</v>
      </c>
      <c r="T756" t="s">
        <v>190</v>
      </c>
      <c r="U756" t="s">
        <v>6577</v>
      </c>
      <c r="V756" t="s">
        <v>4277</v>
      </c>
      <c r="W756" t="s">
        <v>4152</v>
      </c>
      <c r="X756" t="s">
        <v>6578</v>
      </c>
      <c r="Z756" t="s">
        <v>318</v>
      </c>
      <c r="AA756" t="s">
        <v>2557</v>
      </c>
      <c r="AB756" t="s">
        <v>3203</v>
      </c>
      <c r="AD756" t="s">
        <v>81</v>
      </c>
      <c r="AM756">
        <v>6044638730</v>
      </c>
      <c r="AN756">
        <v>6044633281</v>
      </c>
      <c r="AO756" t="s">
        <v>3658</v>
      </c>
      <c r="AR756" t="s">
        <v>3118</v>
      </c>
      <c r="AS756" t="s">
        <v>3119</v>
      </c>
      <c r="AW756" t="s">
        <v>3119</v>
      </c>
      <c r="AX756" t="s">
        <v>3119</v>
      </c>
      <c r="AY756" t="s">
        <v>3119</v>
      </c>
      <c r="AZ756" t="s">
        <v>3119</v>
      </c>
      <c r="BA756" t="s">
        <v>3119</v>
      </c>
      <c r="BB756" t="s">
        <v>3119</v>
      </c>
      <c r="BC756" t="s">
        <v>3119</v>
      </c>
      <c r="BD756" t="s">
        <v>3118</v>
      </c>
      <c r="BE756" t="s">
        <v>3118</v>
      </c>
      <c r="BF756" t="s">
        <v>3118</v>
      </c>
      <c r="BG756" t="s">
        <v>3118</v>
      </c>
      <c r="BH756" t="s">
        <v>3118</v>
      </c>
      <c r="BI756" t="str">
        <f t="shared" si="58"/>
        <v>Yes</v>
      </c>
      <c r="BJ756" t="str">
        <f t="shared" si="59"/>
        <v>Yes</v>
      </c>
      <c r="BK756" t="str">
        <f t="shared" si="60"/>
        <v>No</v>
      </c>
    </row>
    <row r="757" spans="16:63" x14ac:dyDescent="0.25">
      <c r="P757" t="str">
        <f t="shared" si="56"/>
        <v>042Public School20</v>
      </c>
      <c r="Q757">
        <f t="shared" si="57"/>
        <v>20</v>
      </c>
      <c r="R757" s="179" t="s">
        <v>159</v>
      </c>
      <c r="S757" s="179" t="s">
        <v>6579</v>
      </c>
      <c r="T757" t="s">
        <v>920</v>
      </c>
      <c r="U757" t="s">
        <v>6580</v>
      </c>
      <c r="V757" t="s">
        <v>4277</v>
      </c>
      <c r="W757" t="s">
        <v>4152</v>
      </c>
      <c r="X757" t="s">
        <v>6581</v>
      </c>
      <c r="Z757" t="s">
        <v>731</v>
      </c>
      <c r="AA757" t="s">
        <v>9061</v>
      </c>
      <c r="AB757" t="s">
        <v>3203</v>
      </c>
      <c r="AD757" t="s">
        <v>81</v>
      </c>
      <c r="AM757">
        <v>6044630866</v>
      </c>
      <c r="AN757">
        <v>6044630821</v>
      </c>
      <c r="AO757" t="s">
        <v>9359</v>
      </c>
      <c r="AR757" t="s">
        <v>3118</v>
      </c>
      <c r="AS757" t="s">
        <v>3119</v>
      </c>
      <c r="AW757" t="s">
        <v>3119</v>
      </c>
      <c r="AX757" t="s">
        <v>3119</v>
      </c>
      <c r="AY757" t="s">
        <v>3119</v>
      </c>
      <c r="AZ757" t="s">
        <v>3119</v>
      </c>
      <c r="BA757" t="s">
        <v>3119</v>
      </c>
      <c r="BB757" t="s">
        <v>3119</v>
      </c>
      <c r="BC757" t="s">
        <v>3119</v>
      </c>
      <c r="BD757" t="s">
        <v>3118</v>
      </c>
      <c r="BE757" t="s">
        <v>3118</v>
      </c>
      <c r="BF757" t="s">
        <v>3118</v>
      </c>
      <c r="BG757" t="s">
        <v>3118</v>
      </c>
      <c r="BH757" t="s">
        <v>3118</v>
      </c>
      <c r="BI757" t="str">
        <f t="shared" si="58"/>
        <v>Yes</v>
      </c>
      <c r="BJ757" t="str">
        <f t="shared" si="59"/>
        <v>Yes</v>
      </c>
      <c r="BK757" t="str">
        <f t="shared" si="60"/>
        <v>No</v>
      </c>
    </row>
    <row r="758" spans="16:63" x14ac:dyDescent="0.25">
      <c r="P758" t="str">
        <f t="shared" si="56"/>
        <v>042Public School21</v>
      </c>
      <c r="Q758">
        <f t="shared" si="57"/>
        <v>21</v>
      </c>
      <c r="R758" s="179" t="s">
        <v>159</v>
      </c>
      <c r="S758" s="179" t="s">
        <v>6582</v>
      </c>
      <c r="T758" t="s">
        <v>1044</v>
      </c>
      <c r="U758" t="s">
        <v>6583</v>
      </c>
      <c r="V758" t="s">
        <v>4277</v>
      </c>
      <c r="W758" t="s">
        <v>4152</v>
      </c>
      <c r="X758" t="s">
        <v>6584</v>
      </c>
      <c r="Z758" t="s">
        <v>455</v>
      </c>
      <c r="AA758" t="s">
        <v>1883</v>
      </c>
      <c r="AB758" t="s">
        <v>3203</v>
      </c>
      <c r="AD758" t="s">
        <v>81</v>
      </c>
      <c r="AM758">
        <v>6044679050</v>
      </c>
      <c r="AN758">
        <v>6044678073</v>
      </c>
      <c r="AO758" t="s">
        <v>3648</v>
      </c>
      <c r="AR758" t="s">
        <v>3118</v>
      </c>
      <c r="AS758" t="s">
        <v>3119</v>
      </c>
      <c r="AW758" t="s">
        <v>3119</v>
      </c>
      <c r="AX758" t="s">
        <v>3119</v>
      </c>
      <c r="AY758" t="s">
        <v>3119</v>
      </c>
      <c r="AZ758" t="s">
        <v>3119</v>
      </c>
      <c r="BA758" t="s">
        <v>3119</v>
      </c>
      <c r="BB758" t="s">
        <v>3119</v>
      </c>
      <c r="BC758" t="s">
        <v>3119</v>
      </c>
      <c r="BD758" t="s">
        <v>3118</v>
      </c>
      <c r="BE758" t="s">
        <v>3118</v>
      </c>
      <c r="BF758" t="s">
        <v>3118</v>
      </c>
      <c r="BG758" t="s">
        <v>3118</v>
      </c>
      <c r="BH758" t="s">
        <v>3118</v>
      </c>
      <c r="BI758" t="str">
        <f t="shared" si="58"/>
        <v>Yes</v>
      </c>
      <c r="BJ758" t="str">
        <f t="shared" si="59"/>
        <v>Yes</v>
      </c>
      <c r="BK758" t="str">
        <f t="shared" si="60"/>
        <v>No</v>
      </c>
    </row>
    <row r="759" spans="16:63" x14ac:dyDescent="0.25">
      <c r="P759" t="str">
        <f t="shared" si="56"/>
        <v>042Public School22</v>
      </c>
      <c r="Q759">
        <f t="shared" si="57"/>
        <v>22</v>
      </c>
      <c r="R759" s="179" t="s">
        <v>159</v>
      </c>
      <c r="S759" s="179" t="s">
        <v>6585</v>
      </c>
      <c r="T759" t="s">
        <v>2981</v>
      </c>
      <c r="U759" t="s">
        <v>6586</v>
      </c>
      <c r="V759" t="s">
        <v>4277</v>
      </c>
      <c r="W759" t="s">
        <v>4152</v>
      </c>
      <c r="X759" t="s">
        <v>6587</v>
      </c>
      <c r="Z759" t="s">
        <v>264</v>
      </c>
      <c r="AA759" t="s">
        <v>1956</v>
      </c>
      <c r="AB759" t="s">
        <v>3203</v>
      </c>
      <c r="AD759" t="s">
        <v>81</v>
      </c>
      <c r="AM759">
        <v>6044632001</v>
      </c>
      <c r="AN759">
        <v>6044679081</v>
      </c>
      <c r="AO759" t="s">
        <v>3649</v>
      </c>
      <c r="AR759" t="s">
        <v>3118</v>
      </c>
      <c r="AS759" t="s">
        <v>3118</v>
      </c>
      <c r="AW759" t="s">
        <v>3118</v>
      </c>
      <c r="AX759" t="s">
        <v>3118</v>
      </c>
      <c r="AY759" t="s">
        <v>3118</v>
      </c>
      <c r="AZ759" t="s">
        <v>3118</v>
      </c>
      <c r="BA759" t="s">
        <v>3118</v>
      </c>
      <c r="BB759" t="s">
        <v>3118</v>
      </c>
      <c r="BC759" t="s">
        <v>3118</v>
      </c>
      <c r="BD759" t="s">
        <v>3119</v>
      </c>
      <c r="BE759" t="s">
        <v>3119</v>
      </c>
      <c r="BF759" t="s">
        <v>3119</v>
      </c>
      <c r="BG759" t="s">
        <v>3119</v>
      </c>
      <c r="BH759" t="s">
        <v>3119</v>
      </c>
      <c r="BI759" t="str">
        <f t="shared" si="58"/>
        <v>No</v>
      </c>
      <c r="BJ759" t="str">
        <f t="shared" si="59"/>
        <v>No</v>
      </c>
      <c r="BK759" t="str">
        <f t="shared" si="60"/>
        <v>Yes</v>
      </c>
    </row>
    <row r="760" spans="16:63" x14ac:dyDescent="0.25">
      <c r="P760" t="str">
        <f t="shared" si="56"/>
        <v>042Public School23</v>
      </c>
      <c r="Q760">
        <f t="shared" si="57"/>
        <v>23</v>
      </c>
      <c r="R760" s="179" t="s">
        <v>159</v>
      </c>
      <c r="S760" s="179" t="s">
        <v>6588</v>
      </c>
      <c r="T760" t="s">
        <v>8737</v>
      </c>
      <c r="U760" t="s">
        <v>6589</v>
      </c>
      <c r="V760" t="s">
        <v>6538</v>
      </c>
      <c r="W760" t="s">
        <v>4152</v>
      </c>
      <c r="X760" t="s">
        <v>6590</v>
      </c>
      <c r="Z760" t="s">
        <v>375</v>
      </c>
      <c r="AA760" t="s">
        <v>3650</v>
      </c>
      <c r="AB760" t="s">
        <v>3203</v>
      </c>
      <c r="AD760" t="s">
        <v>81</v>
      </c>
      <c r="AM760">
        <v>6044609993</v>
      </c>
      <c r="AO760" t="s">
        <v>3651</v>
      </c>
      <c r="AR760" t="s">
        <v>3118</v>
      </c>
      <c r="AS760" t="s">
        <v>3119</v>
      </c>
      <c r="AW760" t="s">
        <v>3119</v>
      </c>
      <c r="AX760" t="s">
        <v>3119</v>
      </c>
      <c r="AY760" t="s">
        <v>3119</v>
      </c>
      <c r="AZ760" t="s">
        <v>3119</v>
      </c>
      <c r="BA760" t="s">
        <v>3119</v>
      </c>
      <c r="BB760" t="s">
        <v>3119</v>
      </c>
      <c r="BC760" t="s">
        <v>3119</v>
      </c>
      <c r="BD760" t="s">
        <v>3118</v>
      </c>
      <c r="BE760" t="s">
        <v>3118</v>
      </c>
      <c r="BF760" t="s">
        <v>3118</v>
      </c>
      <c r="BG760" t="s">
        <v>3118</v>
      </c>
      <c r="BH760" t="s">
        <v>3118</v>
      </c>
      <c r="BI760" t="str">
        <f t="shared" si="58"/>
        <v>Yes</v>
      </c>
      <c r="BJ760" t="str">
        <f t="shared" si="59"/>
        <v>Yes</v>
      </c>
      <c r="BK760" t="str">
        <f t="shared" si="60"/>
        <v>No</v>
      </c>
    </row>
    <row r="761" spans="16:63" x14ac:dyDescent="0.25">
      <c r="P761" t="str">
        <f t="shared" si="56"/>
        <v>042Public School24</v>
      </c>
      <c r="Q761">
        <f t="shared" si="57"/>
        <v>24</v>
      </c>
      <c r="R761" s="179" t="s">
        <v>159</v>
      </c>
      <c r="S761" s="179" t="s">
        <v>6591</v>
      </c>
      <c r="T761" t="s">
        <v>1750</v>
      </c>
      <c r="U761" t="s">
        <v>6592</v>
      </c>
      <c r="V761" t="s">
        <v>4277</v>
      </c>
      <c r="W761" t="s">
        <v>4152</v>
      </c>
      <c r="X761" t="s">
        <v>6593</v>
      </c>
      <c r="Z761" t="s">
        <v>1880</v>
      </c>
      <c r="AA761" t="s">
        <v>9062</v>
      </c>
      <c r="AB761" t="s">
        <v>3203</v>
      </c>
      <c r="AD761" t="s">
        <v>81</v>
      </c>
      <c r="AM761">
        <v>6044627612</v>
      </c>
      <c r="AO761" t="s">
        <v>9360</v>
      </c>
      <c r="AR761" t="s">
        <v>3118</v>
      </c>
      <c r="AS761" t="s">
        <v>3119</v>
      </c>
      <c r="AW761" t="s">
        <v>3119</v>
      </c>
      <c r="AX761" t="s">
        <v>3119</v>
      </c>
      <c r="AY761" t="s">
        <v>3119</v>
      </c>
      <c r="AZ761" t="s">
        <v>3119</v>
      </c>
      <c r="BA761" t="s">
        <v>3119</v>
      </c>
      <c r="BB761" t="s">
        <v>3119</v>
      </c>
      <c r="BC761" t="s">
        <v>3119</v>
      </c>
      <c r="BD761" t="s">
        <v>3118</v>
      </c>
      <c r="BE761" t="s">
        <v>3118</v>
      </c>
      <c r="BF761" t="s">
        <v>3118</v>
      </c>
      <c r="BG761" t="s">
        <v>3118</v>
      </c>
      <c r="BH761" t="s">
        <v>3118</v>
      </c>
      <c r="BI761" t="str">
        <f t="shared" si="58"/>
        <v>Yes</v>
      </c>
      <c r="BJ761" t="str">
        <f t="shared" si="59"/>
        <v>Yes</v>
      </c>
      <c r="BK761" t="str">
        <f t="shared" si="60"/>
        <v>No</v>
      </c>
    </row>
    <row r="762" spans="16:63" x14ac:dyDescent="0.25">
      <c r="P762" t="str">
        <f t="shared" si="56"/>
        <v>042Public School25</v>
      </c>
      <c r="Q762">
        <f t="shared" si="57"/>
        <v>25</v>
      </c>
      <c r="R762" s="179" t="s">
        <v>159</v>
      </c>
      <c r="S762" s="179" t="s">
        <v>6594</v>
      </c>
      <c r="T762" t="s">
        <v>336</v>
      </c>
      <c r="U762" t="s">
        <v>6595</v>
      </c>
      <c r="V762" t="s">
        <v>4277</v>
      </c>
      <c r="W762" t="s">
        <v>4152</v>
      </c>
      <c r="X762" t="s">
        <v>6596</v>
      </c>
      <c r="Z762" t="s">
        <v>1025</v>
      </c>
      <c r="AA762" t="s">
        <v>1023</v>
      </c>
      <c r="AB762" t="s">
        <v>3203</v>
      </c>
      <c r="AD762" t="s">
        <v>81</v>
      </c>
      <c r="AM762">
        <v>6044636414</v>
      </c>
      <c r="AN762">
        <v>6044634955</v>
      </c>
      <c r="AO762" t="s">
        <v>3653</v>
      </c>
      <c r="AR762" t="s">
        <v>3118</v>
      </c>
      <c r="AS762" t="s">
        <v>3119</v>
      </c>
      <c r="AW762" t="s">
        <v>3119</v>
      </c>
      <c r="AX762" t="s">
        <v>3119</v>
      </c>
      <c r="AY762" t="s">
        <v>3119</v>
      </c>
      <c r="AZ762" t="s">
        <v>3119</v>
      </c>
      <c r="BA762" t="s">
        <v>3119</v>
      </c>
      <c r="BB762" t="s">
        <v>3119</v>
      </c>
      <c r="BC762" t="s">
        <v>3119</v>
      </c>
      <c r="BD762" t="s">
        <v>3118</v>
      </c>
      <c r="BE762" t="s">
        <v>3118</v>
      </c>
      <c r="BF762" t="s">
        <v>3118</v>
      </c>
      <c r="BG762" t="s">
        <v>3118</v>
      </c>
      <c r="BH762" t="s">
        <v>3118</v>
      </c>
      <c r="BI762" t="str">
        <f t="shared" si="58"/>
        <v>Yes</v>
      </c>
      <c r="BJ762" t="str">
        <f t="shared" si="59"/>
        <v>Yes</v>
      </c>
      <c r="BK762" t="str">
        <f t="shared" si="60"/>
        <v>No</v>
      </c>
    </row>
    <row r="763" spans="16:63" x14ac:dyDescent="0.25">
      <c r="P763" t="str">
        <f t="shared" si="56"/>
        <v>042Public School26</v>
      </c>
      <c r="Q763">
        <f t="shared" si="57"/>
        <v>26</v>
      </c>
      <c r="R763" s="179" t="s">
        <v>159</v>
      </c>
      <c r="S763" s="179" t="s">
        <v>6597</v>
      </c>
      <c r="T763" t="s">
        <v>180</v>
      </c>
      <c r="U763" t="s">
        <v>6598</v>
      </c>
      <c r="V763" t="s">
        <v>4277</v>
      </c>
      <c r="W763" t="s">
        <v>4152</v>
      </c>
      <c r="X763" t="s">
        <v>6599</v>
      </c>
      <c r="Z763" t="s">
        <v>1988</v>
      </c>
      <c r="AA763" t="s">
        <v>1989</v>
      </c>
      <c r="AB763" t="s">
        <v>3203</v>
      </c>
      <c r="AD763" t="s">
        <v>81</v>
      </c>
      <c r="AM763">
        <v>6044633035</v>
      </c>
      <c r="AN763">
        <v>6044630667</v>
      </c>
      <c r="AO763" t="s">
        <v>3654</v>
      </c>
      <c r="AR763" t="s">
        <v>3118</v>
      </c>
      <c r="AS763" t="s">
        <v>3119</v>
      </c>
      <c r="AW763" t="s">
        <v>3119</v>
      </c>
      <c r="AX763" t="s">
        <v>3119</v>
      </c>
      <c r="AY763" t="s">
        <v>3119</v>
      </c>
      <c r="AZ763" t="s">
        <v>3119</v>
      </c>
      <c r="BA763" t="s">
        <v>3119</v>
      </c>
      <c r="BB763" t="s">
        <v>3119</v>
      </c>
      <c r="BC763" t="s">
        <v>3119</v>
      </c>
      <c r="BD763" t="s">
        <v>3118</v>
      </c>
      <c r="BE763" t="s">
        <v>3118</v>
      </c>
      <c r="BF763" t="s">
        <v>3118</v>
      </c>
      <c r="BG763" t="s">
        <v>3118</v>
      </c>
      <c r="BH763" t="s">
        <v>3118</v>
      </c>
      <c r="BI763" t="str">
        <f t="shared" si="58"/>
        <v>Yes</v>
      </c>
      <c r="BJ763" t="str">
        <f t="shared" si="59"/>
        <v>Yes</v>
      </c>
      <c r="BK763" t="str">
        <f t="shared" si="60"/>
        <v>No</v>
      </c>
    </row>
    <row r="764" spans="16:63" x14ac:dyDescent="0.25">
      <c r="P764" t="str">
        <f t="shared" si="56"/>
        <v>042Public School27</v>
      </c>
      <c r="Q764">
        <f t="shared" si="57"/>
        <v>27</v>
      </c>
      <c r="R764" s="179" t="s">
        <v>159</v>
      </c>
      <c r="S764" s="179" t="s">
        <v>6600</v>
      </c>
      <c r="T764" t="s">
        <v>908</v>
      </c>
      <c r="U764" t="s">
        <v>6601</v>
      </c>
      <c r="V764" t="s">
        <v>4277</v>
      </c>
      <c r="W764" t="s">
        <v>4152</v>
      </c>
      <c r="X764" t="s">
        <v>6602</v>
      </c>
      <c r="Z764" t="s">
        <v>1486</v>
      </c>
      <c r="AA764" t="s">
        <v>2003</v>
      </c>
      <c r="AB764" t="s">
        <v>3203</v>
      </c>
      <c r="AD764" t="s">
        <v>81</v>
      </c>
      <c r="AM764">
        <v>6044601136</v>
      </c>
      <c r="AN764">
        <v>6044601137</v>
      </c>
      <c r="AO764" t="s">
        <v>3655</v>
      </c>
      <c r="AR764" t="s">
        <v>3118</v>
      </c>
      <c r="AS764" t="s">
        <v>3119</v>
      </c>
      <c r="AW764" t="s">
        <v>3119</v>
      </c>
      <c r="AX764" t="s">
        <v>3119</v>
      </c>
      <c r="AY764" t="s">
        <v>3119</v>
      </c>
      <c r="AZ764" t="s">
        <v>3119</v>
      </c>
      <c r="BA764" t="s">
        <v>3119</v>
      </c>
      <c r="BB764" t="s">
        <v>3119</v>
      </c>
      <c r="BC764" t="s">
        <v>3119</v>
      </c>
      <c r="BD764" t="s">
        <v>3118</v>
      </c>
      <c r="BE764" t="s">
        <v>3118</v>
      </c>
      <c r="BF764" t="s">
        <v>3118</v>
      </c>
      <c r="BG764" t="s">
        <v>3118</v>
      </c>
      <c r="BH764" t="s">
        <v>3118</v>
      </c>
      <c r="BI764" t="str">
        <f t="shared" si="58"/>
        <v>Yes</v>
      </c>
      <c r="BJ764" t="str">
        <f t="shared" si="59"/>
        <v>Yes</v>
      </c>
      <c r="BK764" t="str">
        <f t="shared" si="60"/>
        <v>No</v>
      </c>
    </row>
    <row r="765" spans="16:63" x14ac:dyDescent="0.25">
      <c r="P765" t="str">
        <f t="shared" si="56"/>
        <v>042Public School28</v>
      </c>
      <c r="Q765">
        <f t="shared" si="57"/>
        <v>28</v>
      </c>
      <c r="R765" s="179" t="s">
        <v>159</v>
      </c>
      <c r="S765" s="179" t="s">
        <v>6603</v>
      </c>
      <c r="T765" t="s">
        <v>1487</v>
      </c>
      <c r="U765" t="s">
        <v>6604</v>
      </c>
      <c r="V765" t="s">
        <v>4277</v>
      </c>
      <c r="W765" t="s">
        <v>4152</v>
      </c>
      <c r="X765" t="s">
        <v>6605</v>
      </c>
      <c r="Z765" t="s">
        <v>474</v>
      </c>
      <c r="AA765" t="s">
        <v>2558</v>
      </c>
      <c r="AB765" t="s">
        <v>3203</v>
      </c>
      <c r="AD765" t="s">
        <v>81</v>
      </c>
      <c r="AM765">
        <v>6044668409</v>
      </c>
      <c r="AN765">
        <v>6044668604</v>
      </c>
      <c r="AO765" t="s">
        <v>3656</v>
      </c>
      <c r="AR765" t="s">
        <v>3118</v>
      </c>
      <c r="AS765" t="s">
        <v>3118</v>
      </c>
      <c r="AW765" t="s">
        <v>3118</v>
      </c>
      <c r="AX765" t="s">
        <v>3118</v>
      </c>
      <c r="AY765" t="s">
        <v>3118</v>
      </c>
      <c r="AZ765" t="s">
        <v>3118</v>
      </c>
      <c r="BA765" t="s">
        <v>3118</v>
      </c>
      <c r="BB765" t="s">
        <v>3118</v>
      </c>
      <c r="BC765" t="s">
        <v>3118</v>
      </c>
      <c r="BD765" t="s">
        <v>3119</v>
      </c>
      <c r="BE765" t="s">
        <v>3119</v>
      </c>
      <c r="BF765" t="s">
        <v>3119</v>
      </c>
      <c r="BG765" t="s">
        <v>3119</v>
      </c>
      <c r="BH765" t="s">
        <v>3119</v>
      </c>
      <c r="BI765" t="str">
        <f t="shared" si="58"/>
        <v>No</v>
      </c>
      <c r="BJ765" t="str">
        <f t="shared" si="59"/>
        <v>No</v>
      </c>
      <c r="BK765" t="str">
        <f t="shared" si="60"/>
        <v>Yes</v>
      </c>
    </row>
    <row r="766" spans="16:63" x14ac:dyDescent="0.25">
      <c r="P766" t="str">
        <f t="shared" si="56"/>
        <v>042Public School29</v>
      </c>
      <c r="Q766">
        <f t="shared" si="57"/>
        <v>29</v>
      </c>
      <c r="R766" s="179" t="s">
        <v>159</v>
      </c>
      <c r="S766" s="179" t="s">
        <v>6606</v>
      </c>
      <c r="T766" t="s">
        <v>765</v>
      </c>
      <c r="U766">
        <v>23125</v>
      </c>
      <c r="V766" t="s">
        <v>4277</v>
      </c>
      <c r="W766" t="s">
        <v>4152</v>
      </c>
      <c r="X766" t="s">
        <v>4278</v>
      </c>
      <c r="Z766" t="s">
        <v>731</v>
      </c>
      <c r="AA766" t="s">
        <v>3250</v>
      </c>
      <c r="AB766" t="s">
        <v>3203</v>
      </c>
      <c r="AD766" t="s">
        <v>81</v>
      </c>
      <c r="AM766">
        <v>6044678122</v>
      </c>
      <c r="AN766">
        <v>6044665735</v>
      </c>
      <c r="AO766" t="s">
        <v>3657</v>
      </c>
      <c r="AR766" t="s">
        <v>3118</v>
      </c>
      <c r="AS766" t="s">
        <v>3119</v>
      </c>
      <c r="AW766" t="s">
        <v>3119</v>
      </c>
      <c r="AX766" t="s">
        <v>3119</v>
      </c>
      <c r="AY766" t="s">
        <v>3119</v>
      </c>
      <c r="AZ766" t="s">
        <v>3119</v>
      </c>
      <c r="BA766" t="s">
        <v>3119</v>
      </c>
      <c r="BB766" t="s">
        <v>3119</v>
      </c>
      <c r="BC766" t="s">
        <v>3119</v>
      </c>
      <c r="BD766" t="s">
        <v>3119</v>
      </c>
      <c r="BE766" t="s">
        <v>3119</v>
      </c>
      <c r="BF766" t="s">
        <v>3118</v>
      </c>
      <c r="BG766" t="s">
        <v>3118</v>
      </c>
      <c r="BH766" t="s">
        <v>3118</v>
      </c>
      <c r="BI766" t="str">
        <f t="shared" si="58"/>
        <v>Yes</v>
      </c>
      <c r="BJ766" t="str">
        <f t="shared" si="59"/>
        <v>Yes</v>
      </c>
      <c r="BK766" t="str">
        <f t="shared" si="60"/>
        <v>Yes</v>
      </c>
    </row>
    <row r="767" spans="16:63" x14ac:dyDescent="0.25">
      <c r="P767" t="str">
        <f t="shared" si="56"/>
        <v>042Public School30</v>
      </c>
      <c r="Q767">
        <f t="shared" si="57"/>
        <v>30</v>
      </c>
      <c r="R767" s="179" t="s">
        <v>159</v>
      </c>
      <c r="S767" s="179" t="s">
        <v>6607</v>
      </c>
      <c r="T767" t="s">
        <v>8738</v>
      </c>
      <c r="U767">
        <v>12209</v>
      </c>
      <c r="V767" t="s">
        <v>4277</v>
      </c>
      <c r="W767" t="s">
        <v>4152</v>
      </c>
      <c r="X767" t="s">
        <v>6551</v>
      </c>
      <c r="Z767" t="s">
        <v>215</v>
      </c>
      <c r="AA767" t="s">
        <v>89</v>
      </c>
      <c r="AB767" t="s">
        <v>3203</v>
      </c>
      <c r="AD767" t="s">
        <v>81</v>
      </c>
      <c r="AM767">
        <v>6044659331</v>
      </c>
      <c r="AO767" t="s">
        <v>3640</v>
      </c>
      <c r="AR767" t="s">
        <v>3118</v>
      </c>
      <c r="AS767" t="s">
        <v>3119</v>
      </c>
      <c r="AW767" t="s">
        <v>3119</v>
      </c>
      <c r="AX767" t="s">
        <v>3119</v>
      </c>
      <c r="AY767" t="s">
        <v>3119</v>
      </c>
      <c r="AZ767" t="s">
        <v>3119</v>
      </c>
      <c r="BA767" t="s">
        <v>3119</v>
      </c>
      <c r="BB767" t="s">
        <v>3119</v>
      </c>
      <c r="BC767" t="s">
        <v>3119</v>
      </c>
      <c r="BD767" t="s">
        <v>3119</v>
      </c>
      <c r="BE767" t="s">
        <v>3119</v>
      </c>
      <c r="BF767" t="s">
        <v>3118</v>
      </c>
      <c r="BG767" t="s">
        <v>3118</v>
      </c>
      <c r="BH767" t="s">
        <v>3118</v>
      </c>
      <c r="BI767" t="str">
        <f t="shared" si="58"/>
        <v>Yes</v>
      </c>
      <c r="BJ767" t="str">
        <f t="shared" si="59"/>
        <v>Yes</v>
      </c>
      <c r="BK767" t="str">
        <f t="shared" si="60"/>
        <v>Yes</v>
      </c>
    </row>
    <row r="768" spans="16:63" x14ac:dyDescent="0.25">
      <c r="P768" t="str">
        <f t="shared" si="56"/>
        <v>042Public School31</v>
      </c>
      <c r="Q768">
        <f t="shared" si="57"/>
        <v>31</v>
      </c>
      <c r="R768" s="179" t="s">
        <v>159</v>
      </c>
      <c r="S768" s="179" t="s">
        <v>6608</v>
      </c>
      <c r="T768" t="s">
        <v>8739</v>
      </c>
      <c r="U768" t="s">
        <v>6609</v>
      </c>
      <c r="V768" t="s">
        <v>4277</v>
      </c>
      <c r="W768" t="s">
        <v>4152</v>
      </c>
      <c r="X768" t="s">
        <v>6610</v>
      </c>
      <c r="Z768" t="s">
        <v>681</v>
      </c>
      <c r="AA768" t="s">
        <v>2335</v>
      </c>
      <c r="AB768" t="s">
        <v>3203</v>
      </c>
      <c r="AD768" t="s">
        <v>81</v>
      </c>
      <c r="AM768">
        <v>6044666231</v>
      </c>
      <c r="AO768" t="s">
        <v>3652</v>
      </c>
      <c r="AR768" t="s">
        <v>3118</v>
      </c>
      <c r="AS768" t="s">
        <v>3119</v>
      </c>
      <c r="AW768" t="s">
        <v>3119</v>
      </c>
      <c r="AX768" t="s">
        <v>3119</v>
      </c>
      <c r="AY768" t="s">
        <v>3119</v>
      </c>
      <c r="AZ768" t="s">
        <v>3119</v>
      </c>
      <c r="BA768" t="s">
        <v>3119</v>
      </c>
      <c r="BB768" t="s">
        <v>3119</v>
      </c>
      <c r="BC768" t="s">
        <v>3119</v>
      </c>
      <c r="BD768" t="s">
        <v>3118</v>
      </c>
      <c r="BE768" t="s">
        <v>3118</v>
      </c>
      <c r="BF768" t="s">
        <v>3118</v>
      </c>
      <c r="BG768" t="s">
        <v>3118</v>
      </c>
      <c r="BH768" t="s">
        <v>3118</v>
      </c>
      <c r="BI768" t="str">
        <f t="shared" si="58"/>
        <v>Yes</v>
      </c>
      <c r="BJ768" t="str">
        <f t="shared" si="59"/>
        <v>Yes</v>
      </c>
      <c r="BK768" t="str">
        <f t="shared" si="60"/>
        <v>No</v>
      </c>
    </row>
    <row r="769" spans="16:63" x14ac:dyDescent="0.25">
      <c r="P769" t="str">
        <f t="shared" si="56"/>
        <v>042Public School32</v>
      </c>
      <c r="Q769">
        <f t="shared" si="57"/>
        <v>32</v>
      </c>
      <c r="R769" s="179" t="s">
        <v>159</v>
      </c>
      <c r="S769" s="179" t="s">
        <v>6611</v>
      </c>
      <c r="T769" t="s">
        <v>1777</v>
      </c>
      <c r="U769" t="s">
        <v>6612</v>
      </c>
      <c r="V769" t="s">
        <v>4277</v>
      </c>
      <c r="W769" t="s">
        <v>4152</v>
      </c>
      <c r="X769" t="s">
        <v>6613</v>
      </c>
      <c r="Z769" t="s">
        <v>3659</v>
      </c>
      <c r="AA769" t="s">
        <v>3660</v>
      </c>
      <c r="AB769" t="s">
        <v>3203</v>
      </c>
      <c r="AD769" t="s">
        <v>81</v>
      </c>
      <c r="AM769">
        <v>6044638871</v>
      </c>
      <c r="AN769">
        <v>6044630228</v>
      </c>
      <c r="AO769" t="s">
        <v>3661</v>
      </c>
      <c r="AR769" t="s">
        <v>3118</v>
      </c>
      <c r="AS769" t="s">
        <v>3119</v>
      </c>
      <c r="AW769" t="s">
        <v>3119</v>
      </c>
      <c r="AX769" t="s">
        <v>3119</v>
      </c>
      <c r="AY769" t="s">
        <v>3119</v>
      </c>
      <c r="AZ769" t="s">
        <v>3119</v>
      </c>
      <c r="BA769" t="s">
        <v>3119</v>
      </c>
      <c r="BB769" t="s">
        <v>3119</v>
      </c>
      <c r="BC769" t="s">
        <v>3119</v>
      </c>
      <c r="BD769" t="s">
        <v>3118</v>
      </c>
      <c r="BE769" t="s">
        <v>3118</v>
      </c>
      <c r="BF769" t="s">
        <v>3118</v>
      </c>
      <c r="BG769" t="s">
        <v>3118</v>
      </c>
      <c r="BH769" t="s">
        <v>3118</v>
      </c>
      <c r="BI769" t="str">
        <f t="shared" si="58"/>
        <v>Yes</v>
      </c>
      <c r="BJ769" t="str">
        <f t="shared" si="59"/>
        <v>Yes</v>
      </c>
      <c r="BK769" t="str">
        <f t="shared" si="60"/>
        <v>No</v>
      </c>
    </row>
    <row r="770" spans="16:63" x14ac:dyDescent="0.25">
      <c r="P770" t="str">
        <f t="shared" ref="P770:P833" si="61">R770&amp;AD770&amp;Q770</f>
        <v>043Public School1</v>
      </c>
      <c r="Q770">
        <f t="shared" ref="Q770:Q833" si="62">IF(R769=R770,Q769+1,1)</f>
        <v>1</v>
      </c>
      <c r="R770" s="179" t="s">
        <v>164</v>
      </c>
      <c r="S770" s="179" t="s">
        <v>4282</v>
      </c>
      <c r="T770" t="s">
        <v>3141</v>
      </c>
      <c r="U770" t="s">
        <v>4283</v>
      </c>
      <c r="V770" t="s">
        <v>4284</v>
      </c>
      <c r="W770" t="s">
        <v>4152</v>
      </c>
      <c r="X770" t="s">
        <v>4285</v>
      </c>
      <c r="Z770" t="s">
        <v>2714</v>
      </c>
      <c r="AA770" t="s">
        <v>2073</v>
      </c>
      <c r="AB770" t="s">
        <v>3116</v>
      </c>
      <c r="AD770" t="s">
        <v>81</v>
      </c>
      <c r="AM770">
        <v>6049394522</v>
      </c>
      <c r="AN770">
        <v>6049378052</v>
      </c>
      <c r="AO770" t="s">
        <v>3142</v>
      </c>
      <c r="AR770" t="s">
        <v>3118</v>
      </c>
      <c r="AS770" t="s">
        <v>3118</v>
      </c>
      <c r="AW770" t="s">
        <v>3118</v>
      </c>
      <c r="AX770" t="s">
        <v>3118</v>
      </c>
      <c r="AY770" t="s">
        <v>3118</v>
      </c>
      <c r="AZ770" t="s">
        <v>3118</v>
      </c>
      <c r="BA770" t="s">
        <v>3118</v>
      </c>
      <c r="BB770" t="s">
        <v>3118</v>
      </c>
      <c r="BC770" t="s">
        <v>3118</v>
      </c>
      <c r="BD770" t="s">
        <v>3118</v>
      </c>
      <c r="BE770" t="s">
        <v>3119</v>
      </c>
      <c r="BF770" t="s">
        <v>3119</v>
      </c>
      <c r="BG770" t="s">
        <v>3119</v>
      </c>
      <c r="BH770" t="s">
        <v>3119</v>
      </c>
      <c r="BI770" t="str">
        <f t="shared" si="58"/>
        <v>No</v>
      </c>
      <c r="BJ770" t="str">
        <f t="shared" si="59"/>
        <v>No</v>
      </c>
      <c r="BK770" t="str">
        <f t="shared" si="60"/>
        <v>Yes</v>
      </c>
    </row>
    <row r="771" spans="16:63" x14ac:dyDescent="0.25">
      <c r="P771" t="str">
        <f t="shared" si="61"/>
        <v>043Public School2</v>
      </c>
      <c r="Q771">
        <f t="shared" si="62"/>
        <v>2</v>
      </c>
      <c r="R771" s="179" t="s">
        <v>164</v>
      </c>
      <c r="S771" s="179" t="s">
        <v>4286</v>
      </c>
      <c r="T771" t="s">
        <v>8740</v>
      </c>
      <c r="U771" t="s">
        <v>4290</v>
      </c>
      <c r="V771" t="s">
        <v>4284</v>
      </c>
      <c r="W771" t="s">
        <v>4152</v>
      </c>
      <c r="X771" t="s">
        <v>4291</v>
      </c>
      <c r="Z771" t="s">
        <v>91</v>
      </c>
      <c r="AA771" t="s">
        <v>3143</v>
      </c>
      <c r="AB771" t="s">
        <v>3116</v>
      </c>
      <c r="AD771" t="s">
        <v>81</v>
      </c>
      <c r="AM771">
        <v>6049457311</v>
      </c>
      <c r="AO771" t="s">
        <v>9361</v>
      </c>
      <c r="AR771" t="s">
        <v>3118</v>
      </c>
      <c r="AS771" t="s">
        <v>3118</v>
      </c>
      <c r="AW771" t="s">
        <v>3118</v>
      </c>
      <c r="AX771" t="s">
        <v>3118</v>
      </c>
      <c r="AY771" t="s">
        <v>3118</v>
      </c>
      <c r="AZ771" t="s">
        <v>3118</v>
      </c>
      <c r="BA771" t="s">
        <v>3118</v>
      </c>
      <c r="BB771" t="s">
        <v>3118</v>
      </c>
      <c r="BC771" t="s">
        <v>3118</v>
      </c>
      <c r="BD771" t="s">
        <v>3118</v>
      </c>
      <c r="BE771" t="s">
        <v>3119</v>
      </c>
      <c r="BF771" t="s">
        <v>3119</v>
      </c>
      <c r="BG771" t="s">
        <v>3119</v>
      </c>
      <c r="BH771" t="s">
        <v>3119</v>
      </c>
      <c r="BI771" t="str">
        <f t="shared" ref="BI771:BI834" si="63">IF(OR(AR771="Y",AS771="Y"),"Yes","No")</f>
        <v>No</v>
      </c>
      <c r="BJ771" t="str">
        <f t="shared" ref="BJ771:BJ834" si="64">IF(OR(AW771="Y",AX771="Y",AY771="Y",AZ771="Y",BA771="Y",BB771="Y",BC771="Y"),"Yes","No")</f>
        <v>No</v>
      </c>
      <c r="BK771" t="str">
        <f t="shared" ref="BK771:BK834" si="65">IF(OR(BD771="Y",BE771="Y",BF771="Y",BG771="Y",BH771="Y"),"Yes","No")</f>
        <v>Yes</v>
      </c>
    </row>
    <row r="772" spans="16:63" x14ac:dyDescent="0.25">
      <c r="P772" t="str">
        <f t="shared" si="61"/>
        <v>043Public School3</v>
      </c>
      <c r="Q772">
        <f t="shared" si="62"/>
        <v>3</v>
      </c>
      <c r="R772" s="179" t="s">
        <v>164</v>
      </c>
      <c r="S772" s="179" t="s">
        <v>4289</v>
      </c>
      <c r="T772" t="s">
        <v>758</v>
      </c>
      <c r="U772" t="s">
        <v>4290</v>
      </c>
      <c r="V772" t="s">
        <v>4284</v>
      </c>
      <c r="W772" t="s">
        <v>4152</v>
      </c>
      <c r="X772" t="s">
        <v>4291</v>
      </c>
      <c r="Z772" t="s">
        <v>237</v>
      </c>
      <c r="AA772" t="s">
        <v>2441</v>
      </c>
      <c r="AB772" t="s">
        <v>3116</v>
      </c>
      <c r="AD772" t="s">
        <v>81</v>
      </c>
      <c r="AM772">
        <v>6049457311</v>
      </c>
      <c r="AN772">
        <v>6049378062</v>
      </c>
      <c r="AO772" t="s">
        <v>3145</v>
      </c>
      <c r="AR772" t="s">
        <v>3118</v>
      </c>
      <c r="AS772" t="s">
        <v>3118</v>
      </c>
      <c r="AW772" t="s">
        <v>3118</v>
      </c>
      <c r="AX772" t="s">
        <v>3118</v>
      </c>
      <c r="AY772" t="s">
        <v>3118</v>
      </c>
      <c r="AZ772" t="s">
        <v>3118</v>
      </c>
      <c r="BA772" t="s">
        <v>3118</v>
      </c>
      <c r="BB772" t="s">
        <v>3118</v>
      </c>
      <c r="BC772" t="s">
        <v>3118</v>
      </c>
      <c r="BD772" t="s">
        <v>3118</v>
      </c>
      <c r="BE772" t="s">
        <v>3118</v>
      </c>
      <c r="BF772" t="s">
        <v>3119</v>
      </c>
      <c r="BG772" t="s">
        <v>3119</v>
      </c>
      <c r="BH772" t="s">
        <v>3119</v>
      </c>
      <c r="BI772" t="str">
        <f t="shared" si="63"/>
        <v>No</v>
      </c>
      <c r="BJ772" t="str">
        <f t="shared" si="64"/>
        <v>No</v>
      </c>
      <c r="BK772" t="str">
        <f t="shared" si="65"/>
        <v>Yes</v>
      </c>
    </row>
    <row r="773" spans="16:63" x14ac:dyDescent="0.25">
      <c r="P773" t="str">
        <f t="shared" si="61"/>
        <v>043Public School4</v>
      </c>
      <c r="Q773">
        <f t="shared" si="62"/>
        <v>4</v>
      </c>
      <c r="R773" s="179" t="s">
        <v>164</v>
      </c>
      <c r="S773" s="179" t="s">
        <v>4292</v>
      </c>
      <c r="T773" t="s">
        <v>8741</v>
      </c>
      <c r="U773" t="s">
        <v>4293</v>
      </c>
      <c r="V773" t="s">
        <v>4284</v>
      </c>
      <c r="W773" t="s">
        <v>4152</v>
      </c>
      <c r="X773" t="s">
        <v>4294</v>
      </c>
      <c r="Z773" t="s">
        <v>3146</v>
      </c>
      <c r="AA773" t="s">
        <v>3147</v>
      </c>
      <c r="AB773" t="s">
        <v>3116</v>
      </c>
      <c r="AD773" t="s">
        <v>81</v>
      </c>
      <c r="AM773">
        <v>6045236011</v>
      </c>
      <c r="AO773" t="s">
        <v>3148</v>
      </c>
      <c r="AR773" t="s">
        <v>3118</v>
      </c>
      <c r="AS773" t="s">
        <v>3118</v>
      </c>
      <c r="AW773" t="s">
        <v>3118</v>
      </c>
      <c r="AX773" t="s">
        <v>3118</v>
      </c>
      <c r="AY773" t="s">
        <v>3118</v>
      </c>
      <c r="AZ773" t="s">
        <v>3118</v>
      </c>
      <c r="BA773" t="s">
        <v>3118</v>
      </c>
      <c r="BB773" t="s">
        <v>3118</v>
      </c>
      <c r="BC773" t="s">
        <v>3118</v>
      </c>
      <c r="BD773" t="s">
        <v>3119</v>
      </c>
      <c r="BE773" t="s">
        <v>3119</v>
      </c>
      <c r="BF773" t="s">
        <v>3119</v>
      </c>
      <c r="BG773" t="s">
        <v>3119</v>
      </c>
      <c r="BH773" t="s">
        <v>3119</v>
      </c>
      <c r="BI773" t="str">
        <f t="shared" si="63"/>
        <v>No</v>
      </c>
      <c r="BJ773" t="str">
        <f t="shared" si="64"/>
        <v>No</v>
      </c>
      <c r="BK773" t="str">
        <f t="shared" si="65"/>
        <v>Yes</v>
      </c>
    </row>
    <row r="774" spans="16:63" x14ac:dyDescent="0.25">
      <c r="P774" t="str">
        <f t="shared" si="61"/>
        <v>043Public School5</v>
      </c>
      <c r="Q774">
        <f t="shared" si="62"/>
        <v>5</v>
      </c>
      <c r="R774" s="179" t="s">
        <v>164</v>
      </c>
      <c r="S774" s="179" t="s">
        <v>4493</v>
      </c>
      <c r="T774" t="s">
        <v>8742</v>
      </c>
      <c r="U774" t="s">
        <v>4287</v>
      </c>
      <c r="V774" t="s">
        <v>4284</v>
      </c>
      <c r="W774" t="s">
        <v>4152</v>
      </c>
      <c r="X774" t="s">
        <v>4288</v>
      </c>
      <c r="Z774" t="s">
        <v>91</v>
      </c>
      <c r="AA774" t="s">
        <v>3143</v>
      </c>
      <c r="AB774" t="s">
        <v>3181</v>
      </c>
      <c r="AD774" t="s">
        <v>81</v>
      </c>
      <c r="AM774">
        <v>6049364261</v>
      </c>
      <c r="AN774">
        <v>6049366594</v>
      </c>
      <c r="AO774" t="s">
        <v>3144</v>
      </c>
      <c r="AR774" t="s">
        <v>3118</v>
      </c>
      <c r="AS774" t="s">
        <v>3118</v>
      </c>
      <c r="AW774" t="s">
        <v>3118</v>
      </c>
      <c r="AX774" t="s">
        <v>3118</v>
      </c>
      <c r="AY774" t="s">
        <v>3118</v>
      </c>
      <c r="AZ774" t="s">
        <v>3118</v>
      </c>
      <c r="BA774" t="s">
        <v>3118</v>
      </c>
      <c r="BB774" t="s">
        <v>3118</v>
      </c>
      <c r="BC774" t="s">
        <v>3118</v>
      </c>
      <c r="BD774" t="s">
        <v>3118</v>
      </c>
      <c r="BE774" t="s">
        <v>3118</v>
      </c>
      <c r="BF774" t="s">
        <v>3118</v>
      </c>
      <c r="BG774" t="s">
        <v>3118</v>
      </c>
      <c r="BH774" t="s">
        <v>3118</v>
      </c>
      <c r="BI774" t="str">
        <f t="shared" si="63"/>
        <v>No</v>
      </c>
      <c r="BJ774" t="str">
        <f t="shared" si="64"/>
        <v>No</v>
      </c>
      <c r="BK774" t="str">
        <f t="shared" si="65"/>
        <v>No</v>
      </c>
    </row>
    <row r="775" spans="16:63" x14ac:dyDescent="0.25">
      <c r="P775" t="str">
        <f t="shared" si="61"/>
        <v>043Public School6</v>
      </c>
      <c r="Q775">
        <f t="shared" si="62"/>
        <v>6</v>
      </c>
      <c r="R775" s="179" t="s">
        <v>164</v>
      </c>
      <c r="S775" s="179" t="s">
        <v>4573</v>
      </c>
      <c r="T775" t="s">
        <v>2716</v>
      </c>
      <c r="U775" t="s">
        <v>4574</v>
      </c>
      <c r="V775" t="s">
        <v>4284</v>
      </c>
      <c r="W775" t="s">
        <v>4152</v>
      </c>
      <c r="X775" t="s">
        <v>4575</v>
      </c>
      <c r="Z775" t="s">
        <v>1539</v>
      </c>
      <c r="AA775" t="s">
        <v>1422</v>
      </c>
      <c r="AB775" t="s">
        <v>3197</v>
      </c>
      <c r="AD775" t="s">
        <v>81</v>
      </c>
      <c r="AM775">
        <v>6049332543</v>
      </c>
      <c r="AN775">
        <v>6049365451</v>
      </c>
      <c r="AO775" t="s">
        <v>3201</v>
      </c>
      <c r="AR775" t="s">
        <v>3118</v>
      </c>
      <c r="AS775" t="s">
        <v>3118</v>
      </c>
      <c r="AW775" t="s">
        <v>3118</v>
      </c>
      <c r="AX775" t="s">
        <v>3118</v>
      </c>
      <c r="AY775" t="s">
        <v>3118</v>
      </c>
      <c r="AZ775" t="s">
        <v>3118</v>
      </c>
      <c r="BA775" t="s">
        <v>3118</v>
      </c>
      <c r="BB775" t="s">
        <v>3118</v>
      </c>
      <c r="BC775" t="s">
        <v>3118</v>
      </c>
      <c r="BD775" t="s">
        <v>3118</v>
      </c>
      <c r="BE775" t="s">
        <v>3118</v>
      </c>
      <c r="BF775" t="s">
        <v>3118</v>
      </c>
      <c r="BG775" t="s">
        <v>3118</v>
      </c>
      <c r="BH775" t="s">
        <v>3118</v>
      </c>
      <c r="BI775" t="str">
        <f t="shared" si="63"/>
        <v>No</v>
      </c>
      <c r="BJ775" t="str">
        <f t="shared" si="64"/>
        <v>No</v>
      </c>
      <c r="BK775" t="str">
        <f t="shared" si="65"/>
        <v>No</v>
      </c>
    </row>
    <row r="776" spans="16:63" x14ac:dyDescent="0.25">
      <c r="P776" t="str">
        <f t="shared" si="61"/>
        <v>043Public School7</v>
      </c>
      <c r="Q776">
        <f t="shared" si="62"/>
        <v>7</v>
      </c>
      <c r="R776" s="179" t="s">
        <v>164</v>
      </c>
      <c r="S776" s="179" t="s">
        <v>6614</v>
      </c>
      <c r="T776" t="s">
        <v>205</v>
      </c>
      <c r="U776" t="s">
        <v>6615</v>
      </c>
      <c r="V776" t="s">
        <v>6616</v>
      </c>
      <c r="W776" t="s">
        <v>4152</v>
      </c>
      <c r="X776" t="s">
        <v>6617</v>
      </c>
      <c r="Z776" t="s">
        <v>91</v>
      </c>
      <c r="AA776" t="s">
        <v>1406</v>
      </c>
      <c r="AB776" t="s">
        <v>3203</v>
      </c>
      <c r="AD776" t="s">
        <v>81</v>
      </c>
      <c r="AM776">
        <v>6044699926</v>
      </c>
      <c r="AN776">
        <v>6049378001</v>
      </c>
      <c r="AO776" t="s">
        <v>3662</v>
      </c>
      <c r="AR776" t="s">
        <v>3118</v>
      </c>
      <c r="AS776" t="s">
        <v>3119</v>
      </c>
      <c r="AW776" t="s">
        <v>3119</v>
      </c>
      <c r="AX776" t="s">
        <v>3119</v>
      </c>
      <c r="AY776" t="s">
        <v>3119</v>
      </c>
      <c r="AZ776" t="s">
        <v>3119</v>
      </c>
      <c r="BA776" t="s">
        <v>3119</v>
      </c>
      <c r="BB776" t="s">
        <v>3118</v>
      </c>
      <c r="BC776" t="s">
        <v>3118</v>
      </c>
      <c r="BD776" t="s">
        <v>3118</v>
      </c>
      <c r="BE776" t="s">
        <v>3118</v>
      </c>
      <c r="BF776" t="s">
        <v>3118</v>
      </c>
      <c r="BG776" t="s">
        <v>3118</v>
      </c>
      <c r="BH776" t="s">
        <v>3118</v>
      </c>
      <c r="BI776" t="str">
        <f t="shared" si="63"/>
        <v>Yes</v>
      </c>
      <c r="BJ776" t="str">
        <f t="shared" si="64"/>
        <v>Yes</v>
      </c>
      <c r="BK776" t="str">
        <f t="shared" si="65"/>
        <v>No</v>
      </c>
    </row>
    <row r="777" spans="16:63" x14ac:dyDescent="0.25">
      <c r="P777" t="str">
        <f t="shared" si="61"/>
        <v>043Public School8</v>
      </c>
      <c r="Q777">
        <f t="shared" si="62"/>
        <v>8</v>
      </c>
      <c r="R777" s="179" t="s">
        <v>164</v>
      </c>
      <c r="S777" s="179" t="s">
        <v>6618</v>
      </c>
      <c r="T777" t="s">
        <v>165</v>
      </c>
      <c r="U777" t="s">
        <v>6619</v>
      </c>
      <c r="V777" t="s">
        <v>4284</v>
      </c>
      <c r="W777" t="s">
        <v>4152</v>
      </c>
      <c r="X777" t="s">
        <v>6620</v>
      </c>
      <c r="Z777" t="s">
        <v>2102</v>
      </c>
      <c r="AA777" t="s">
        <v>2337</v>
      </c>
      <c r="AB777" t="s">
        <v>3203</v>
      </c>
      <c r="AD777" t="s">
        <v>81</v>
      </c>
      <c r="AM777">
        <v>6049398301</v>
      </c>
      <c r="AN777">
        <v>6049396571</v>
      </c>
      <c r="AO777" t="s">
        <v>3663</v>
      </c>
      <c r="AR777" t="s">
        <v>3118</v>
      </c>
      <c r="AS777" t="s">
        <v>3119</v>
      </c>
      <c r="AW777" t="s">
        <v>3119</v>
      </c>
      <c r="AX777" t="s">
        <v>3119</v>
      </c>
      <c r="AY777" t="s">
        <v>3119</v>
      </c>
      <c r="AZ777" t="s">
        <v>3119</v>
      </c>
      <c r="BA777" t="s">
        <v>3119</v>
      </c>
      <c r="BB777" t="s">
        <v>3118</v>
      </c>
      <c r="BC777" t="s">
        <v>3118</v>
      </c>
      <c r="BD777" t="s">
        <v>3118</v>
      </c>
      <c r="BE777" t="s">
        <v>3118</v>
      </c>
      <c r="BF777" t="s">
        <v>3118</v>
      </c>
      <c r="BG777" t="s">
        <v>3118</v>
      </c>
      <c r="BH777" t="s">
        <v>3118</v>
      </c>
      <c r="BI777" t="str">
        <f t="shared" si="63"/>
        <v>Yes</v>
      </c>
      <c r="BJ777" t="str">
        <f t="shared" si="64"/>
        <v>Yes</v>
      </c>
      <c r="BK777" t="str">
        <f t="shared" si="65"/>
        <v>No</v>
      </c>
    </row>
    <row r="778" spans="16:63" x14ac:dyDescent="0.25">
      <c r="P778" t="str">
        <f t="shared" si="61"/>
        <v>043Public School9</v>
      </c>
      <c r="Q778">
        <f t="shared" si="62"/>
        <v>9</v>
      </c>
      <c r="R778" s="179" t="s">
        <v>164</v>
      </c>
      <c r="S778" s="179" t="s">
        <v>6621</v>
      </c>
      <c r="T778" t="s">
        <v>258</v>
      </c>
      <c r="U778" t="s">
        <v>6622</v>
      </c>
      <c r="V778" t="s">
        <v>4284</v>
      </c>
      <c r="W778" t="s">
        <v>4152</v>
      </c>
      <c r="X778" t="s">
        <v>6623</v>
      </c>
      <c r="Z778" t="s">
        <v>962</v>
      </c>
      <c r="AA778" t="s">
        <v>840</v>
      </c>
      <c r="AB778" t="s">
        <v>3203</v>
      </c>
      <c r="AD778" t="s">
        <v>81</v>
      </c>
      <c r="AM778">
        <v>6044615323</v>
      </c>
      <c r="AN778">
        <v>6044612894</v>
      </c>
      <c r="AO778" t="s">
        <v>3664</v>
      </c>
      <c r="AR778" t="s">
        <v>3118</v>
      </c>
      <c r="AS778" t="s">
        <v>3119</v>
      </c>
      <c r="AW778" t="s">
        <v>3119</v>
      </c>
      <c r="AX778" t="s">
        <v>3119</v>
      </c>
      <c r="AY778" t="s">
        <v>3119</v>
      </c>
      <c r="AZ778" t="s">
        <v>3119</v>
      </c>
      <c r="BA778" t="s">
        <v>3119</v>
      </c>
      <c r="BB778" t="s">
        <v>3118</v>
      </c>
      <c r="BC778" t="s">
        <v>3118</v>
      </c>
      <c r="BD778" t="s">
        <v>3118</v>
      </c>
      <c r="BE778" t="s">
        <v>3118</v>
      </c>
      <c r="BF778" t="s">
        <v>3118</v>
      </c>
      <c r="BG778" t="s">
        <v>3118</v>
      </c>
      <c r="BH778" t="s">
        <v>3118</v>
      </c>
      <c r="BI778" t="str">
        <f t="shared" si="63"/>
        <v>Yes</v>
      </c>
      <c r="BJ778" t="str">
        <f t="shared" si="64"/>
        <v>Yes</v>
      </c>
      <c r="BK778" t="str">
        <f t="shared" si="65"/>
        <v>No</v>
      </c>
    </row>
    <row r="779" spans="16:63" x14ac:dyDescent="0.25">
      <c r="P779" t="str">
        <f t="shared" si="61"/>
        <v>043Public School10</v>
      </c>
      <c r="Q779">
        <f t="shared" si="62"/>
        <v>10</v>
      </c>
      <c r="R779" s="179" t="s">
        <v>164</v>
      </c>
      <c r="S779" s="179" t="s">
        <v>6624</v>
      </c>
      <c r="T779" t="s">
        <v>320</v>
      </c>
      <c r="U779" t="s">
        <v>6625</v>
      </c>
      <c r="V779" t="s">
        <v>6626</v>
      </c>
      <c r="W779" t="s">
        <v>4152</v>
      </c>
      <c r="X779" t="s">
        <v>6627</v>
      </c>
      <c r="Z779" t="s">
        <v>206</v>
      </c>
      <c r="AA779" t="s">
        <v>1381</v>
      </c>
      <c r="AB779" t="s">
        <v>3203</v>
      </c>
      <c r="AD779" t="s">
        <v>81</v>
      </c>
      <c r="AM779">
        <v>6049413428</v>
      </c>
      <c r="AN779">
        <v>6049417952</v>
      </c>
      <c r="AO779" t="s">
        <v>3665</v>
      </c>
      <c r="AR779" t="s">
        <v>3118</v>
      </c>
      <c r="AS779" t="s">
        <v>3119</v>
      </c>
      <c r="AW779" t="s">
        <v>3119</v>
      </c>
      <c r="AX779" t="s">
        <v>3119</v>
      </c>
      <c r="AY779" t="s">
        <v>3119</v>
      </c>
      <c r="AZ779" t="s">
        <v>3119</v>
      </c>
      <c r="BA779" t="s">
        <v>3119</v>
      </c>
      <c r="BB779" t="s">
        <v>3118</v>
      </c>
      <c r="BC779" t="s">
        <v>3118</v>
      </c>
      <c r="BD779" t="s">
        <v>3118</v>
      </c>
      <c r="BE779" t="s">
        <v>3118</v>
      </c>
      <c r="BF779" t="s">
        <v>3118</v>
      </c>
      <c r="BG779" t="s">
        <v>3118</v>
      </c>
      <c r="BH779" t="s">
        <v>3118</v>
      </c>
      <c r="BI779" t="str">
        <f t="shared" si="63"/>
        <v>Yes</v>
      </c>
      <c r="BJ779" t="str">
        <f t="shared" si="64"/>
        <v>Yes</v>
      </c>
      <c r="BK779" t="str">
        <f t="shared" si="65"/>
        <v>No</v>
      </c>
    </row>
    <row r="780" spans="16:63" x14ac:dyDescent="0.25">
      <c r="P780" t="str">
        <f t="shared" si="61"/>
        <v>043Public School11</v>
      </c>
      <c r="Q780">
        <f t="shared" si="62"/>
        <v>11</v>
      </c>
      <c r="R780" s="179" t="s">
        <v>164</v>
      </c>
      <c r="S780" s="179" t="s">
        <v>6628</v>
      </c>
      <c r="T780" t="s">
        <v>362</v>
      </c>
      <c r="U780" t="s">
        <v>6629</v>
      </c>
      <c r="V780" t="s">
        <v>4284</v>
      </c>
      <c r="W780" t="s">
        <v>4152</v>
      </c>
      <c r="X780" t="s">
        <v>6630</v>
      </c>
      <c r="Z780" t="s">
        <v>91</v>
      </c>
      <c r="AA780" t="s">
        <v>9063</v>
      </c>
      <c r="AB780" t="s">
        <v>3203</v>
      </c>
      <c r="AD780" t="s">
        <v>81</v>
      </c>
      <c r="AM780">
        <v>6045520313</v>
      </c>
      <c r="AN780">
        <v>6045522132</v>
      </c>
      <c r="AO780" t="s">
        <v>9362</v>
      </c>
      <c r="AR780" t="s">
        <v>3118</v>
      </c>
      <c r="AS780" t="s">
        <v>3119</v>
      </c>
      <c r="AW780" t="s">
        <v>3119</v>
      </c>
      <c r="AX780" t="s">
        <v>3119</v>
      </c>
      <c r="AY780" t="s">
        <v>3119</v>
      </c>
      <c r="AZ780" t="s">
        <v>3119</v>
      </c>
      <c r="BA780" t="s">
        <v>3119</v>
      </c>
      <c r="BB780" t="s">
        <v>3118</v>
      </c>
      <c r="BC780" t="s">
        <v>3118</v>
      </c>
      <c r="BD780" t="s">
        <v>3118</v>
      </c>
      <c r="BE780" t="s">
        <v>3118</v>
      </c>
      <c r="BF780" t="s">
        <v>3118</v>
      </c>
      <c r="BG780" t="s">
        <v>3118</v>
      </c>
      <c r="BH780" t="s">
        <v>3118</v>
      </c>
      <c r="BI780" t="str">
        <f t="shared" si="63"/>
        <v>Yes</v>
      </c>
      <c r="BJ780" t="str">
        <f t="shared" si="64"/>
        <v>Yes</v>
      </c>
      <c r="BK780" t="str">
        <f t="shared" si="65"/>
        <v>No</v>
      </c>
    </row>
    <row r="781" spans="16:63" x14ac:dyDescent="0.25">
      <c r="P781" t="str">
        <f t="shared" si="61"/>
        <v>043Public School12</v>
      </c>
      <c r="Q781">
        <f t="shared" si="62"/>
        <v>12</v>
      </c>
      <c r="R781" s="179" t="s">
        <v>164</v>
      </c>
      <c r="S781" s="179" t="s">
        <v>6631</v>
      </c>
      <c r="T781" t="s">
        <v>421</v>
      </c>
      <c r="U781" t="s">
        <v>6632</v>
      </c>
      <c r="V781" t="s">
        <v>4284</v>
      </c>
      <c r="W781" t="s">
        <v>4152</v>
      </c>
      <c r="X781" t="s">
        <v>6633</v>
      </c>
      <c r="Z781" t="s">
        <v>1203</v>
      </c>
      <c r="AA781" t="s">
        <v>9064</v>
      </c>
      <c r="AB781" t="s">
        <v>3203</v>
      </c>
      <c r="AD781" t="s">
        <v>81</v>
      </c>
      <c r="AM781">
        <v>6045264428</v>
      </c>
      <c r="AN781">
        <v>6045267248</v>
      </c>
      <c r="AO781" t="s">
        <v>9363</v>
      </c>
      <c r="AR781" t="s">
        <v>3118</v>
      </c>
      <c r="AS781" t="s">
        <v>3119</v>
      </c>
      <c r="AW781" t="s">
        <v>3119</v>
      </c>
      <c r="AX781" t="s">
        <v>3119</v>
      </c>
      <c r="AY781" t="s">
        <v>3119</v>
      </c>
      <c r="AZ781" t="s">
        <v>3119</v>
      </c>
      <c r="BA781" t="s">
        <v>3119</v>
      </c>
      <c r="BB781" t="s">
        <v>3118</v>
      </c>
      <c r="BC781" t="s">
        <v>3118</v>
      </c>
      <c r="BD781" t="s">
        <v>3118</v>
      </c>
      <c r="BE781" t="s">
        <v>3118</v>
      </c>
      <c r="BF781" t="s">
        <v>3118</v>
      </c>
      <c r="BG781" t="s">
        <v>3118</v>
      </c>
      <c r="BH781" t="s">
        <v>3118</v>
      </c>
      <c r="BI781" t="str">
        <f t="shared" si="63"/>
        <v>Yes</v>
      </c>
      <c r="BJ781" t="str">
        <f t="shared" si="64"/>
        <v>Yes</v>
      </c>
      <c r="BK781" t="str">
        <f t="shared" si="65"/>
        <v>No</v>
      </c>
    </row>
    <row r="782" spans="16:63" x14ac:dyDescent="0.25">
      <c r="P782" t="str">
        <f t="shared" si="61"/>
        <v>043Public School13</v>
      </c>
      <c r="Q782">
        <f t="shared" si="62"/>
        <v>13</v>
      </c>
      <c r="R782" s="179" t="s">
        <v>164</v>
      </c>
      <c r="S782" s="179" t="s">
        <v>6634</v>
      </c>
      <c r="T782" t="s">
        <v>456</v>
      </c>
      <c r="U782" t="s">
        <v>6635</v>
      </c>
      <c r="V782" t="s">
        <v>6626</v>
      </c>
      <c r="W782" t="s">
        <v>4152</v>
      </c>
      <c r="X782" t="s">
        <v>6636</v>
      </c>
      <c r="Z782" t="s">
        <v>513</v>
      </c>
      <c r="AA782" t="s">
        <v>2129</v>
      </c>
      <c r="AB782" t="s">
        <v>3203</v>
      </c>
      <c r="AD782" t="s">
        <v>81</v>
      </c>
      <c r="AM782">
        <v>6049413481</v>
      </c>
      <c r="AN782">
        <v>6049413052</v>
      </c>
      <c r="AO782" t="s">
        <v>3667</v>
      </c>
      <c r="AR782" t="s">
        <v>3118</v>
      </c>
      <c r="AS782" t="s">
        <v>3119</v>
      </c>
      <c r="AW782" t="s">
        <v>3119</v>
      </c>
      <c r="AX782" t="s">
        <v>3119</v>
      </c>
      <c r="AY782" t="s">
        <v>3119</v>
      </c>
      <c r="AZ782" t="s">
        <v>3119</v>
      </c>
      <c r="BA782" t="s">
        <v>3119</v>
      </c>
      <c r="BB782" t="s">
        <v>3118</v>
      </c>
      <c r="BC782" t="s">
        <v>3118</v>
      </c>
      <c r="BD782" t="s">
        <v>3118</v>
      </c>
      <c r="BE782" t="s">
        <v>3118</v>
      </c>
      <c r="BF782" t="s">
        <v>3118</v>
      </c>
      <c r="BG782" t="s">
        <v>3118</v>
      </c>
      <c r="BH782" t="s">
        <v>3118</v>
      </c>
      <c r="BI782" t="str">
        <f t="shared" si="63"/>
        <v>Yes</v>
      </c>
      <c r="BJ782" t="str">
        <f t="shared" si="64"/>
        <v>Yes</v>
      </c>
      <c r="BK782" t="str">
        <f t="shared" si="65"/>
        <v>No</v>
      </c>
    </row>
    <row r="783" spans="16:63" x14ac:dyDescent="0.25">
      <c r="P783" t="str">
        <f t="shared" si="61"/>
        <v>043Public School14</v>
      </c>
      <c r="Q783">
        <f t="shared" si="62"/>
        <v>14</v>
      </c>
      <c r="R783" s="179" t="s">
        <v>164</v>
      </c>
      <c r="S783" s="179" t="s">
        <v>6637</v>
      </c>
      <c r="T783" t="s">
        <v>464</v>
      </c>
      <c r="U783" t="s">
        <v>6638</v>
      </c>
      <c r="V783" t="s">
        <v>6626</v>
      </c>
      <c r="W783" t="s">
        <v>4152</v>
      </c>
      <c r="X783" t="s">
        <v>6639</v>
      </c>
      <c r="Z783" t="s">
        <v>219</v>
      </c>
      <c r="AA783" t="s">
        <v>2209</v>
      </c>
      <c r="AB783" t="s">
        <v>3203</v>
      </c>
      <c r="AD783" t="s">
        <v>81</v>
      </c>
      <c r="AM783">
        <v>6049410355</v>
      </c>
      <c r="AN783">
        <v>6049416421</v>
      </c>
      <c r="AO783" t="s">
        <v>3668</v>
      </c>
      <c r="AR783" t="s">
        <v>3118</v>
      </c>
      <c r="AS783" t="s">
        <v>3119</v>
      </c>
      <c r="AW783" t="s">
        <v>3119</v>
      </c>
      <c r="AX783" t="s">
        <v>3119</v>
      </c>
      <c r="AY783" t="s">
        <v>3119</v>
      </c>
      <c r="AZ783" t="s">
        <v>3119</v>
      </c>
      <c r="BA783" t="s">
        <v>3119</v>
      </c>
      <c r="BB783" t="s">
        <v>3118</v>
      </c>
      <c r="BC783" t="s">
        <v>3118</v>
      </c>
      <c r="BD783" t="s">
        <v>3118</v>
      </c>
      <c r="BE783" t="s">
        <v>3118</v>
      </c>
      <c r="BF783" t="s">
        <v>3118</v>
      </c>
      <c r="BG783" t="s">
        <v>3118</v>
      </c>
      <c r="BH783" t="s">
        <v>3118</v>
      </c>
      <c r="BI783" t="str">
        <f t="shared" si="63"/>
        <v>Yes</v>
      </c>
      <c r="BJ783" t="str">
        <f t="shared" si="64"/>
        <v>Yes</v>
      </c>
      <c r="BK783" t="str">
        <f t="shared" si="65"/>
        <v>No</v>
      </c>
    </row>
    <row r="784" spans="16:63" x14ac:dyDescent="0.25">
      <c r="P784" t="str">
        <f t="shared" si="61"/>
        <v>043Public School15</v>
      </c>
      <c r="Q784">
        <f t="shared" si="62"/>
        <v>15</v>
      </c>
      <c r="R784" s="179" t="s">
        <v>164</v>
      </c>
      <c r="S784" s="179" t="s">
        <v>6640</v>
      </c>
      <c r="T784" t="s">
        <v>2423</v>
      </c>
      <c r="U784" t="s">
        <v>6641</v>
      </c>
      <c r="V784" t="s">
        <v>6626</v>
      </c>
      <c r="W784" t="s">
        <v>4152</v>
      </c>
      <c r="X784" t="s">
        <v>6642</v>
      </c>
      <c r="Z784" t="s">
        <v>162</v>
      </c>
      <c r="AA784" t="s">
        <v>2559</v>
      </c>
      <c r="AB784" t="s">
        <v>3203</v>
      </c>
      <c r="AD784" t="s">
        <v>81</v>
      </c>
      <c r="AM784">
        <v>6049420241</v>
      </c>
      <c r="AN784">
        <v>6049425941</v>
      </c>
      <c r="AO784" t="s">
        <v>3669</v>
      </c>
      <c r="AR784" t="s">
        <v>3118</v>
      </c>
      <c r="AS784" t="s">
        <v>3119</v>
      </c>
      <c r="AW784" t="s">
        <v>3119</v>
      </c>
      <c r="AX784" t="s">
        <v>3119</v>
      </c>
      <c r="AY784" t="s">
        <v>3119</v>
      </c>
      <c r="AZ784" t="s">
        <v>3119</v>
      </c>
      <c r="BA784" t="s">
        <v>3119</v>
      </c>
      <c r="BB784" t="s">
        <v>3118</v>
      </c>
      <c r="BC784" t="s">
        <v>3118</v>
      </c>
      <c r="BD784" t="s">
        <v>3118</v>
      </c>
      <c r="BE784" t="s">
        <v>3118</v>
      </c>
      <c r="BF784" t="s">
        <v>3118</v>
      </c>
      <c r="BG784" t="s">
        <v>3118</v>
      </c>
      <c r="BH784" t="s">
        <v>3118</v>
      </c>
      <c r="BI784" t="str">
        <f t="shared" si="63"/>
        <v>Yes</v>
      </c>
      <c r="BJ784" t="str">
        <f t="shared" si="64"/>
        <v>Yes</v>
      </c>
      <c r="BK784" t="str">
        <f t="shared" si="65"/>
        <v>No</v>
      </c>
    </row>
    <row r="785" spans="16:63" x14ac:dyDescent="0.25">
      <c r="P785" t="str">
        <f t="shared" si="61"/>
        <v>043Public School16</v>
      </c>
      <c r="Q785">
        <f t="shared" si="62"/>
        <v>16</v>
      </c>
      <c r="R785" s="179" t="s">
        <v>164</v>
      </c>
      <c r="S785" s="179" t="s">
        <v>6643</v>
      </c>
      <c r="T785" t="s">
        <v>948</v>
      </c>
      <c r="U785" t="s">
        <v>6644</v>
      </c>
      <c r="V785" t="s">
        <v>6645</v>
      </c>
      <c r="W785" t="s">
        <v>4152</v>
      </c>
      <c r="X785" t="s">
        <v>6646</v>
      </c>
      <c r="Z785" t="s">
        <v>153</v>
      </c>
      <c r="AA785" t="s">
        <v>9065</v>
      </c>
      <c r="AB785" t="s">
        <v>3203</v>
      </c>
      <c r="AD785" t="s">
        <v>81</v>
      </c>
      <c r="AM785">
        <v>6044696407</v>
      </c>
      <c r="AN785">
        <v>6044696417</v>
      </c>
      <c r="AO785" t="s">
        <v>9364</v>
      </c>
      <c r="AR785" t="s">
        <v>3118</v>
      </c>
      <c r="AS785" t="s">
        <v>3119</v>
      </c>
      <c r="AW785" t="s">
        <v>3119</v>
      </c>
      <c r="AX785" t="s">
        <v>3119</v>
      </c>
      <c r="AY785" t="s">
        <v>3119</v>
      </c>
      <c r="AZ785" t="s">
        <v>3119</v>
      </c>
      <c r="BA785" t="s">
        <v>3119</v>
      </c>
      <c r="BB785" t="s">
        <v>3118</v>
      </c>
      <c r="BC785" t="s">
        <v>3118</v>
      </c>
      <c r="BD785" t="s">
        <v>3118</v>
      </c>
      <c r="BE785" t="s">
        <v>3118</v>
      </c>
      <c r="BF785" t="s">
        <v>3118</v>
      </c>
      <c r="BG785" t="s">
        <v>3118</v>
      </c>
      <c r="BH785" t="s">
        <v>3118</v>
      </c>
      <c r="BI785" t="str">
        <f t="shared" si="63"/>
        <v>Yes</v>
      </c>
      <c r="BJ785" t="str">
        <f t="shared" si="64"/>
        <v>Yes</v>
      </c>
      <c r="BK785" t="str">
        <f t="shared" si="65"/>
        <v>No</v>
      </c>
    </row>
    <row r="786" spans="16:63" x14ac:dyDescent="0.25">
      <c r="P786" t="str">
        <f t="shared" si="61"/>
        <v>043Public School17</v>
      </c>
      <c r="Q786">
        <f t="shared" si="62"/>
        <v>17</v>
      </c>
      <c r="R786" s="179" t="s">
        <v>164</v>
      </c>
      <c r="S786" s="179" t="s">
        <v>6647</v>
      </c>
      <c r="T786" t="s">
        <v>3670</v>
      </c>
      <c r="U786" t="s">
        <v>6648</v>
      </c>
      <c r="V786" t="s">
        <v>4284</v>
      </c>
      <c r="W786" t="s">
        <v>4152</v>
      </c>
      <c r="X786" t="s">
        <v>6649</v>
      </c>
      <c r="Z786" t="s">
        <v>731</v>
      </c>
      <c r="AA786" t="s">
        <v>1931</v>
      </c>
      <c r="AB786" t="s">
        <v>3203</v>
      </c>
      <c r="AD786" t="s">
        <v>81</v>
      </c>
      <c r="AM786">
        <v>6044646608</v>
      </c>
      <c r="AN786">
        <v>6044644586</v>
      </c>
      <c r="AO786" t="s">
        <v>3671</v>
      </c>
      <c r="AR786" t="s">
        <v>3118</v>
      </c>
      <c r="AS786" t="s">
        <v>3119</v>
      </c>
      <c r="AW786" t="s">
        <v>3119</v>
      </c>
      <c r="AX786" t="s">
        <v>3119</v>
      </c>
      <c r="AY786" t="s">
        <v>3119</v>
      </c>
      <c r="AZ786" t="s">
        <v>3119</v>
      </c>
      <c r="BA786" t="s">
        <v>3119</v>
      </c>
      <c r="BB786" t="s">
        <v>3118</v>
      </c>
      <c r="BC786" t="s">
        <v>3118</v>
      </c>
      <c r="BD786" t="s">
        <v>3118</v>
      </c>
      <c r="BE786" t="s">
        <v>3118</v>
      </c>
      <c r="BF786" t="s">
        <v>3118</v>
      </c>
      <c r="BG786" t="s">
        <v>3118</v>
      </c>
      <c r="BH786" t="s">
        <v>3118</v>
      </c>
      <c r="BI786" t="str">
        <f t="shared" si="63"/>
        <v>Yes</v>
      </c>
      <c r="BJ786" t="str">
        <f t="shared" si="64"/>
        <v>Yes</v>
      </c>
      <c r="BK786" t="str">
        <f t="shared" si="65"/>
        <v>No</v>
      </c>
    </row>
    <row r="787" spans="16:63" x14ac:dyDescent="0.25">
      <c r="P787" t="str">
        <f t="shared" si="61"/>
        <v>043Public School18</v>
      </c>
      <c r="Q787">
        <f t="shared" si="62"/>
        <v>18</v>
      </c>
      <c r="R787" s="179" t="s">
        <v>164</v>
      </c>
      <c r="S787" s="179" t="s">
        <v>6650</v>
      </c>
      <c r="T787" t="s">
        <v>2424</v>
      </c>
      <c r="U787" t="s">
        <v>6651</v>
      </c>
      <c r="V787" t="s">
        <v>6645</v>
      </c>
      <c r="W787" t="s">
        <v>4152</v>
      </c>
      <c r="X787" t="s">
        <v>6652</v>
      </c>
      <c r="Z787" t="s">
        <v>102</v>
      </c>
      <c r="AA787" t="s">
        <v>1202</v>
      </c>
      <c r="AB787" t="s">
        <v>3203</v>
      </c>
      <c r="AD787" t="s">
        <v>81</v>
      </c>
      <c r="AM787">
        <v>6049399214</v>
      </c>
      <c r="AN787">
        <v>6049397512</v>
      </c>
      <c r="AO787" t="s">
        <v>3672</v>
      </c>
      <c r="AR787" t="s">
        <v>3118</v>
      </c>
      <c r="AS787" t="s">
        <v>3119</v>
      </c>
      <c r="AW787" t="s">
        <v>3119</v>
      </c>
      <c r="AX787" t="s">
        <v>3119</v>
      </c>
      <c r="AY787" t="s">
        <v>3119</v>
      </c>
      <c r="AZ787" t="s">
        <v>3119</v>
      </c>
      <c r="BA787" t="s">
        <v>3119</v>
      </c>
      <c r="BB787" t="s">
        <v>3118</v>
      </c>
      <c r="BC787" t="s">
        <v>3118</v>
      </c>
      <c r="BD787" t="s">
        <v>3118</v>
      </c>
      <c r="BE787" t="s">
        <v>3118</v>
      </c>
      <c r="BF787" t="s">
        <v>3118</v>
      </c>
      <c r="BG787" t="s">
        <v>3118</v>
      </c>
      <c r="BH787" t="s">
        <v>3118</v>
      </c>
      <c r="BI787" t="str">
        <f t="shared" si="63"/>
        <v>Yes</v>
      </c>
      <c r="BJ787" t="str">
        <f t="shared" si="64"/>
        <v>Yes</v>
      </c>
      <c r="BK787" t="str">
        <f t="shared" si="65"/>
        <v>No</v>
      </c>
    </row>
    <row r="788" spans="16:63" x14ac:dyDescent="0.25">
      <c r="P788" t="str">
        <f t="shared" si="61"/>
        <v>043Public School19</v>
      </c>
      <c r="Q788">
        <f t="shared" si="62"/>
        <v>19</v>
      </c>
      <c r="R788" s="179" t="s">
        <v>164</v>
      </c>
      <c r="S788" s="179" t="s">
        <v>6653</v>
      </c>
      <c r="T788" t="s">
        <v>697</v>
      </c>
      <c r="U788" t="s">
        <v>6654</v>
      </c>
      <c r="V788" t="s">
        <v>4284</v>
      </c>
      <c r="W788" t="s">
        <v>4152</v>
      </c>
      <c r="X788" t="s">
        <v>6655</v>
      </c>
      <c r="Z788" t="s">
        <v>2595</v>
      </c>
      <c r="AA788" t="s">
        <v>9066</v>
      </c>
      <c r="AB788" t="s">
        <v>3203</v>
      </c>
      <c r="AD788" t="s">
        <v>81</v>
      </c>
      <c r="AM788">
        <v>6044645848</v>
      </c>
      <c r="AN788">
        <v>6049378011</v>
      </c>
      <c r="AO788" t="s">
        <v>9365</v>
      </c>
      <c r="AR788" t="s">
        <v>3118</v>
      </c>
      <c r="AS788" t="s">
        <v>3119</v>
      </c>
      <c r="AW788" t="s">
        <v>3119</v>
      </c>
      <c r="AX788" t="s">
        <v>3119</v>
      </c>
      <c r="AY788" t="s">
        <v>3119</v>
      </c>
      <c r="AZ788" t="s">
        <v>3119</v>
      </c>
      <c r="BA788" t="s">
        <v>3119</v>
      </c>
      <c r="BB788" t="s">
        <v>3118</v>
      </c>
      <c r="BC788" t="s">
        <v>3118</v>
      </c>
      <c r="BD788" t="s">
        <v>3118</v>
      </c>
      <c r="BE788" t="s">
        <v>3118</v>
      </c>
      <c r="BF788" t="s">
        <v>3118</v>
      </c>
      <c r="BG788" t="s">
        <v>3118</v>
      </c>
      <c r="BH788" t="s">
        <v>3118</v>
      </c>
      <c r="BI788" t="str">
        <f t="shared" si="63"/>
        <v>Yes</v>
      </c>
      <c r="BJ788" t="str">
        <f t="shared" si="64"/>
        <v>Yes</v>
      </c>
      <c r="BK788" t="str">
        <f t="shared" si="65"/>
        <v>No</v>
      </c>
    </row>
    <row r="789" spans="16:63" x14ac:dyDescent="0.25">
      <c r="P789" t="str">
        <f t="shared" si="61"/>
        <v>043Public School20</v>
      </c>
      <c r="Q789">
        <f t="shared" si="62"/>
        <v>20</v>
      </c>
      <c r="R789" s="179" t="s">
        <v>164</v>
      </c>
      <c r="S789" s="179" t="s">
        <v>6656</v>
      </c>
      <c r="T789" t="s">
        <v>915</v>
      </c>
      <c r="U789" t="s">
        <v>6657</v>
      </c>
      <c r="V789" t="s">
        <v>4284</v>
      </c>
      <c r="W789" t="s">
        <v>4152</v>
      </c>
      <c r="X789" t="s">
        <v>6658</v>
      </c>
      <c r="Z789" t="s">
        <v>2085</v>
      </c>
      <c r="AA789" t="s">
        <v>2086</v>
      </c>
      <c r="AB789" t="s">
        <v>3203</v>
      </c>
      <c r="AD789" t="s">
        <v>81</v>
      </c>
      <c r="AM789">
        <v>6049361494</v>
      </c>
      <c r="AN789">
        <v>6049361495</v>
      </c>
      <c r="AO789" t="s">
        <v>3674</v>
      </c>
      <c r="AR789" t="s">
        <v>3118</v>
      </c>
      <c r="AS789" t="s">
        <v>3119</v>
      </c>
      <c r="AW789" t="s">
        <v>3119</v>
      </c>
      <c r="AX789" t="s">
        <v>3119</v>
      </c>
      <c r="AY789" t="s">
        <v>3119</v>
      </c>
      <c r="AZ789" t="s">
        <v>3119</v>
      </c>
      <c r="BA789" t="s">
        <v>3119</v>
      </c>
      <c r="BB789" t="s">
        <v>3118</v>
      </c>
      <c r="BC789" t="s">
        <v>3118</v>
      </c>
      <c r="BD789" t="s">
        <v>3118</v>
      </c>
      <c r="BE789" t="s">
        <v>3118</v>
      </c>
      <c r="BF789" t="s">
        <v>3118</v>
      </c>
      <c r="BG789" t="s">
        <v>3118</v>
      </c>
      <c r="BH789" t="s">
        <v>3118</v>
      </c>
      <c r="BI789" t="str">
        <f t="shared" si="63"/>
        <v>Yes</v>
      </c>
      <c r="BJ789" t="str">
        <f t="shared" si="64"/>
        <v>Yes</v>
      </c>
      <c r="BK789" t="str">
        <f t="shared" si="65"/>
        <v>No</v>
      </c>
    </row>
    <row r="790" spans="16:63" x14ac:dyDescent="0.25">
      <c r="P790" t="str">
        <f t="shared" si="61"/>
        <v>043Public School21</v>
      </c>
      <c r="Q790">
        <f t="shared" si="62"/>
        <v>21</v>
      </c>
      <c r="R790" s="179" t="s">
        <v>164</v>
      </c>
      <c r="S790" s="179" t="s">
        <v>6659</v>
      </c>
      <c r="T790" t="s">
        <v>929</v>
      </c>
      <c r="U790" t="s">
        <v>6660</v>
      </c>
      <c r="V790" t="s">
        <v>6626</v>
      </c>
      <c r="W790" t="s">
        <v>4152</v>
      </c>
      <c r="X790" t="s">
        <v>6661</v>
      </c>
      <c r="Z790" t="s">
        <v>350</v>
      </c>
      <c r="AA790" t="s">
        <v>2302</v>
      </c>
      <c r="AB790" t="s">
        <v>3203</v>
      </c>
      <c r="AD790" t="s">
        <v>81</v>
      </c>
      <c r="AM790">
        <v>6049410517</v>
      </c>
      <c r="AN790">
        <v>6049414786</v>
      </c>
      <c r="AO790" t="s">
        <v>3675</v>
      </c>
      <c r="AR790" t="s">
        <v>3118</v>
      </c>
      <c r="AS790" t="s">
        <v>3119</v>
      </c>
      <c r="AW790" t="s">
        <v>3119</v>
      </c>
      <c r="AX790" t="s">
        <v>3119</v>
      </c>
      <c r="AY790" t="s">
        <v>3119</v>
      </c>
      <c r="AZ790" t="s">
        <v>3119</v>
      </c>
      <c r="BA790" t="s">
        <v>3119</v>
      </c>
      <c r="BB790" t="s">
        <v>3118</v>
      </c>
      <c r="BC790" t="s">
        <v>3118</v>
      </c>
      <c r="BD790" t="s">
        <v>3118</v>
      </c>
      <c r="BE790" t="s">
        <v>3118</v>
      </c>
      <c r="BF790" t="s">
        <v>3118</v>
      </c>
      <c r="BG790" t="s">
        <v>3118</v>
      </c>
      <c r="BH790" t="s">
        <v>3118</v>
      </c>
      <c r="BI790" t="str">
        <f t="shared" si="63"/>
        <v>Yes</v>
      </c>
      <c r="BJ790" t="str">
        <f t="shared" si="64"/>
        <v>Yes</v>
      </c>
      <c r="BK790" t="str">
        <f t="shared" si="65"/>
        <v>No</v>
      </c>
    </row>
    <row r="791" spans="16:63" x14ac:dyDescent="0.25">
      <c r="P791" t="str">
        <f t="shared" si="61"/>
        <v>043Public School22</v>
      </c>
      <c r="Q791">
        <f t="shared" si="62"/>
        <v>22</v>
      </c>
      <c r="R791" s="179" t="s">
        <v>164</v>
      </c>
      <c r="S791" s="179" t="s">
        <v>6662</v>
      </c>
      <c r="T791" t="s">
        <v>8743</v>
      </c>
      <c r="U791" t="s">
        <v>6663</v>
      </c>
      <c r="V791" t="s">
        <v>4284</v>
      </c>
      <c r="W791" t="s">
        <v>4152</v>
      </c>
      <c r="X791" t="s">
        <v>6664</v>
      </c>
      <c r="Z791" t="s">
        <v>381</v>
      </c>
      <c r="AA791" t="s">
        <v>2982</v>
      </c>
      <c r="AB791" t="s">
        <v>3203</v>
      </c>
      <c r="AD791" t="s">
        <v>81</v>
      </c>
      <c r="AM791">
        <v>6049360447</v>
      </c>
      <c r="AN791">
        <v>6049378035</v>
      </c>
      <c r="AO791" t="s">
        <v>3676</v>
      </c>
      <c r="AR791" t="s">
        <v>3118</v>
      </c>
      <c r="AS791" t="s">
        <v>3119</v>
      </c>
      <c r="AW791" t="s">
        <v>3119</v>
      </c>
      <c r="AX791" t="s">
        <v>3119</v>
      </c>
      <c r="AY791" t="s">
        <v>3119</v>
      </c>
      <c r="AZ791" t="s">
        <v>3119</v>
      </c>
      <c r="BA791" t="s">
        <v>3119</v>
      </c>
      <c r="BB791" t="s">
        <v>3118</v>
      </c>
      <c r="BC791" t="s">
        <v>3118</v>
      </c>
      <c r="BD791" t="s">
        <v>3118</v>
      </c>
      <c r="BE791" t="s">
        <v>3118</v>
      </c>
      <c r="BF791" t="s">
        <v>3118</v>
      </c>
      <c r="BG791" t="s">
        <v>3118</v>
      </c>
      <c r="BH791" t="s">
        <v>3118</v>
      </c>
      <c r="BI791" t="str">
        <f t="shared" si="63"/>
        <v>Yes</v>
      </c>
      <c r="BJ791" t="str">
        <f t="shared" si="64"/>
        <v>Yes</v>
      </c>
      <c r="BK791" t="str">
        <f t="shared" si="65"/>
        <v>No</v>
      </c>
    </row>
    <row r="792" spans="16:63" x14ac:dyDescent="0.25">
      <c r="P792" t="str">
        <f t="shared" si="61"/>
        <v>043Public School23</v>
      </c>
      <c r="Q792">
        <f t="shared" si="62"/>
        <v>23</v>
      </c>
      <c r="R792" s="179" t="s">
        <v>164</v>
      </c>
      <c r="S792" s="179" t="s">
        <v>6665</v>
      </c>
      <c r="T792" t="s">
        <v>956</v>
      </c>
      <c r="U792" t="s">
        <v>6666</v>
      </c>
      <c r="V792" t="s">
        <v>4284</v>
      </c>
      <c r="W792" t="s">
        <v>4152</v>
      </c>
      <c r="X792" t="s">
        <v>6667</v>
      </c>
      <c r="Z792" t="s">
        <v>887</v>
      </c>
      <c r="AA792" t="s">
        <v>1941</v>
      </c>
      <c r="AB792" t="s">
        <v>3203</v>
      </c>
      <c r="AD792" t="s">
        <v>81</v>
      </c>
      <c r="AM792">
        <v>6049364237</v>
      </c>
      <c r="AN792">
        <v>6049376878</v>
      </c>
      <c r="AO792" t="s">
        <v>3700</v>
      </c>
      <c r="AR792" t="s">
        <v>3118</v>
      </c>
      <c r="AS792" t="s">
        <v>3118</v>
      </c>
      <c r="AW792" t="s">
        <v>3118</v>
      </c>
      <c r="AX792" t="s">
        <v>3118</v>
      </c>
      <c r="AY792" t="s">
        <v>3118</v>
      </c>
      <c r="AZ792" t="s">
        <v>3118</v>
      </c>
      <c r="BA792" t="s">
        <v>3118</v>
      </c>
      <c r="BB792" t="s">
        <v>3119</v>
      </c>
      <c r="BC792" t="s">
        <v>3119</v>
      </c>
      <c r="BD792" t="s">
        <v>3119</v>
      </c>
      <c r="BE792" t="s">
        <v>3118</v>
      </c>
      <c r="BF792" t="s">
        <v>3118</v>
      </c>
      <c r="BG792" t="s">
        <v>3118</v>
      </c>
      <c r="BH792" t="s">
        <v>3118</v>
      </c>
      <c r="BI792" t="str">
        <f t="shared" si="63"/>
        <v>No</v>
      </c>
      <c r="BJ792" t="str">
        <f t="shared" si="64"/>
        <v>Yes</v>
      </c>
      <c r="BK792" t="str">
        <f t="shared" si="65"/>
        <v>Yes</v>
      </c>
    </row>
    <row r="793" spans="16:63" x14ac:dyDescent="0.25">
      <c r="P793" t="str">
        <f t="shared" si="61"/>
        <v>043Public School24</v>
      </c>
      <c r="Q793">
        <f t="shared" si="62"/>
        <v>24</v>
      </c>
      <c r="R793" s="179" t="s">
        <v>164</v>
      </c>
      <c r="S793" s="179" t="s">
        <v>6668</v>
      </c>
      <c r="T793" t="s">
        <v>2425</v>
      </c>
      <c r="U793" t="s">
        <v>6669</v>
      </c>
      <c r="V793" t="s">
        <v>6626</v>
      </c>
      <c r="W793" t="s">
        <v>4152</v>
      </c>
      <c r="X793" t="s">
        <v>6670</v>
      </c>
      <c r="Z793" t="s">
        <v>191</v>
      </c>
      <c r="AA793" t="s">
        <v>1184</v>
      </c>
      <c r="AB793" t="s">
        <v>3203</v>
      </c>
      <c r="AD793" t="s">
        <v>81</v>
      </c>
      <c r="AM793">
        <v>6049413408</v>
      </c>
      <c r="AN793">
        <v>6049378018</v>
      </c>
      <c r="AO793" t="s">
        <v>3677</v>
      </c>
      <c r="AR793" t="s">
        <v>3118</v>
      </c>
      <c r="AS793" t="s">
        <v>3119</v>
      </c>
      <c r="AW793" t="s">
        <v>3119</v>
      </c>
      <c r="AX793" t="s">
        <v>3119</v>
      </c>
      <c r="AY793" t="s">
        <v>3119</v>
      </c>
      <c r="AZ793" t="s">
        <v>3119</v>
      </c>
      <c r="BA793" t="s">
        <v>3119</v>
      </c>
      <c r="BB793" t="s">
        <v>3118</v>
      </c>
      <c r="BC793" t="s">
        <v>3118</v>
      </c>
      <c r="BD793" t="s">
        <v>3118</v>
      </c>
      <c r="BE793" t="s">
        <v>3118</v>
      </c>
      <c r="BF793" t="s">
        <v>3118</v>
      </c>
      <c r="BG793" t="s">
        <v>3118</v>
      </c>
      <c r="BH793" t="s">
        <v>3118</v>
      </c>
      <c r="BI793" t="str">
        <f t="shared" si="63"/>
        <v>Yes</v>
      </c>
      <c r="BJ793" t="str">
        <f t="shared" si="64"/>
        <v>Yes</v>
      </c>
      <c r="BK793" t="str">
        <f t="shared" si="65"/>
        <v>No</v>
      </c>
    </row>
    <row r="794" spans="16:63" x14ac:dyDescent="0.25">
      <c r="P794" t="str">
        <f t="shared" si="61"/>
        <v>043Public School25</v>
      </c>
      <c r="Q794">
        <f t="shared" si="62"/>
        <v>25</v>
      </c>
      <c r="R794" s="179" t="s">
        <v>164</v>
      </c>
      <c r="S794" s="179" t="s">
        <v>6671</v>
      </c>
      <c r="T794" t="s">
        <v>2983</v>
      </c>
      <c r="U794" t="s">
        <v>6672</v>
      </c>
      <c r="V794" t="s">
        <v>4284</v>
      </c>
      <c r="W794" t="s">
        <v>4152</v>
      </c>
      <c r="X794" t="s">
        <v>6673</v>
      </c>
      <c r="Z794" t="s">
        <v>321</v>
      </c>
      <c r="AA794" t="s">
        <v>322</v>
      </c>
      <c r="AB794" t="s">
        <v>3203</v>
      </c>
      <c r="AD794" t="s">
        <v>81</v>
      </c>
      <c r="AM794">
        <v>6049378137</v>
      </c>
      <c r="AO794" t="s">
        <v>3678</v>
      </c>
      <c r="AR794" t="s">
        <v>3118</v>
      </c>
      <c r="AS794" t="s">
        <v>3119</v>
      </c>
      <c r="AW794" t="s">
        <v>3119</v>
      </c>
      <c r="AX794" t="s">
        <v>3119</v>
      </c>
      <c r="AY794" t="s">
        <v>3119</v>
      </c>
      <c r="AZ794" t="s">
        <v>3119</v>
      </c>
      <c r="BA794" t="s">
        <v>3119</v>
      </c>
      <c r="BB794" t="s">
        <v>3118</v>
      </c>
      <c r="BC794" t="s">
        <v>3118</v>
      </c>
      <c r="BD794" t="s">
        <v>3118</v>
      </c>
      <c r="BE794" t="s">
        <v>3118</v>
      </c>
      <c r="BF794" t="s">
        <v>3118</v>
      </c>
      <c r="BG794" t="s">
        <v>3118</v>
      </c>
      <c r="BH794" t="s">
        <v>3118</v>
      </c>
      <c r="BI794" t="str">
        <f t="shared" si="63"/>
        <v>Yes</v>
      </c>
      <c r="BJ794" t="str">
        <f t="shared" si="64"/>
        <v>Yes</v>
      </c>
      <c r="BK794" t="str">
        <f t="shared" si="65"/>
        <v>No</v>
      </c>
    </row>
    <row r="795" spans="16:63" x14ac:dyDescent="0.25">
      <c r="P795" t="str">
        <f t="shared" si="61"/>
        <v>043Public School26</v>
      </c>
      <c r="Q795">
        <f t="shared" si="62"/>
        <v>26</v>
      </c>
      <c r="R795" s="179" t="s">
        <v>164</v>
      </c>
      <c r="S795" s="179" t="s">
        <v>6674</v>
      </c>
      <c r="T795" t="s">
        <v>1007</v>
      </c>
      <c r="U795" t="s">
        <v>6675</v>
      </c>
      <c r="V795" t="s">
        <v>6626</v>
      </c>
      <c r="W795" t="s">
        <v>4152</v>
      </c>
      <c r="X795" t="s">
        <v>6676</v>
      </c>
      <c r="Z795" t="s">
        <v>1225</v>
      </c>
      <c r="AA795" t="s">
        <v>566</v>
      </c>
      <c r="AB795" t="s">
        <v>3203</v>
      </c>
      <c r="AD795" t="s">
        <v>81</v>
      </c>
      <c r="AM795">
        <v>6049426658</v>
      </c>
      <c r="AN795">
        <v>6049429211</v>
      </c>
      <c r="AO795" t="s">
        <v>3679</v>
      </c>
      <c r="AR795" t="s">
        <v>3118</v>
      </c>
      <c r="AS795" t="s">
        <v>3119</v>
      </c>
      <c r="AW795" t="s">
        <v>3119</v>
      </c>
      <c r="AX795" t="s">
        <v>3119</v>
      </c>
      <c r="AY795" t="s">
        <v>3119</v>
      </c>
      <c r="AZ795" t="s">
        <v>3119</v>
      </c>
      <c r="BA795" t="s">
        <v>3119</v>
      </c>
      <c r="BB795" t="s">
        <v>3118</v>
      </c>
      <c r="BC795" t="s">
        <v>3118</v>
      </c>
      <c r="BD795" t="s">
        <v>3118</v>
      </c>
      <c r="BE795" t="s">
        <v>3118</v>
      </c>
      <c r="BF795" t="s">
        <v>3118</v>
      </c>
      <c r="BG795" t="s">
        <v>3118</v>
      </c>
      <c r="BH795" t="s">
        <v>3118</v>
      </c>
      <c r="BI795" t="str">
        <f t="shared" si="63"/>
        <v>Yes</v>
      </c>
      <c r="BJ795" t="str">
        <f t="shared" si="64"/>
        <v>Yes</v>
      </c>
      <c r="BK795" t="str">
        <f t="shared" si="65"/>
        <v>No</v>
      </c>
    </row>
    <row r="796" spans="16:63" x14ac:dyDescent="0.25">
      <c r="P796" t="str">
        <f t="shared" si="61"/>
        <v>043Public School27</v>
      </c>
      <c r="Q796">
        <f t="shared" si="62"/>
        <v>27</v>
      </c>
      <c r="R796" s="179" t="s">
        <v>164</v>
      </c>
      <c r="S796" s="179" t="s">
        <v>6677</v>
      </c>
      <c r="T796" t="s">
        <v>982</v>
      </c>
      <c r="U796" t="s">
        <v>4293</v>
      </c>
      <c r="V796" t="s">
        <v>4284</v>
      </c>
      <c r="W796" t="s">
        <v>4152</v>
      </c>
      <c r="X796" t="s">
        <v>4294</v>
      </c>
      <c r="Z796" t="s">
        <v>162</v>
      </c>
      <c r="AA796" t="s">
        <v>2560</v>
      </c>
      <c r="AB796" t="s">
        <v>3203</v>
      </c>
      <c r="AD796" t="s">
        <v>81</v>
      </c>
      <c r="AM796">
        <v>6049364285</v>
      </c>
      <c r="AN796">
        <v>6049366594</v>
      </c>
      <c r="AO796" t="s">
        <v>3680</v>
      </c>
      <c r="AR796" t="s">
        <v>3118</v>
      </c>
      <c r="AS796" t="s">
        <v>3118</v>
      </c>
      <c r="AW796" t="s">
        <v>3118</v>
      </c>
      <c r="AX796" t="s">
        <v>3118</v>
      </c>
      <c r="AY796" t="s">
        <v>3118</v>
      </c>
      <c r="AZ796" t="s">
        <v>3118</v>
      </c>
      <c r="BA796" t="s">
        <v>3118</v>
      </c>
      <c r="BB796" t="s">
        <v>3118</v>
      </c>
      <c r="BC796" t="s">
        <v>3118</v>
      </c>
      <c r="BD796" t="s">
        <v>3118</v>
      </c>
      <c r="BE796" t="s">
        <v>3119</v>
      </c>
      <c r="BF796" t="s">
        <v>3119</v>
      </c>
      <c r="BG796" t="s">
        <v>3119</v>
      </c>
      <c r="BH796" t="s">
        <v>3119</v>
      </c>
      <c r="BI796" t="str">
        <f t="shared" si="63"/>
        <v>No</v>
      </c>
      <c r="BJ796" t="str">
        <f t="shared" si="64"/>
        <v>No</v>
      </c>
      <c r="BK796" t="str">
        <f t="shared" si="65"/>
        <v>Yes</v>
      </c>
    </row>
    <row r="797" spans="16:63" x14ac:dyDescent="0.25">
      <c r="P797" t="str">
        <f t="shared" si="61"/>
        <v>043Public School28</v>
      </c>
      <c r="Q797">
        <f t="shared" si="62"/>
        <v>28</v>
      </c>
      <c r="R797" s="179" t="s">
        <v>164</v>
      </c>
      <c r="S797" s="179" t="s">
        <v>6678</v>
      </c>
      <c r="T797" t="s">
        <v>2426</v>
      </c>
      <c r="U797" t="s">
        <v>6679</v>
      </c>
      <c r="V797" t="s">
        <v>6626</v>
      </c>
      <c r="W797" t="s">
        <v>4152</v>
      </c>
      <c r="X797" t="s">
        <v>6680</v>
      </c>
      <c r="Z797" t="s">
        <v>2135</v>
      </c>
      <c r="AA797" t="s">
        <v>559</v>
      </c>
      <c r="AB797" t="s">
        <v>3203</v>
      </c>
      <c r="AD797" t="s">
        <v>81</v>
      </c>
      <c r="AM797">
        <v>6049413401</v>
      </c>
      <c r="AN797">
        <v>6049378019</v>
      </c>
      <c r="AO797" t="s">
        <v>3681</v>
      </c>
      <c r="AR797" t="s">
        <v>3118</v>
      </c>
      <c r="AS797" t="s">
        <v>3119</v>
      </c>
      <c r="AW797" t="s">
        <v>3119</v>
      </c>
      <c r="AX797" t="s">
        <v>3119</v>
      </c>
      <c r="AY797" t="s">
        <v>3119</v>
      </c>
      <c r="AZ797" t="s">
        <v>3119</v>
      </c>
      <c r="BA797" t="s">
        <v>3119</v>
      </c>
      <c r="BB797" t="s">
        <v>3118</v>
      </c>
      <c r="BC797" t="s">
        <v>3118</v>
      </c>
      <c r="BD797" t="s">
        <v>3118</v>
      </c>
      <c r="BE797" t="s">
        <v>3118</v>
      </c>
      <c r="BF797" t="s">
        <v>3118</v>
      </c>
      <c r="BG797" t="s">
        <v>3118</v>
      </c>
      <c r="BH797" t="s">
        <v>3118</v>
      </c>
      <c r="BI797" t="str">
        <f t="shared" si="63"/>
        <v>Yes</v>
      </c>
      <c r="BJ797" t="str">
        <f t="shared" si="64"/>
        <v>Yes</v>
      </c>
      <c r="BK797" t="str">
        <f t="shared" si="65"/>
        <v>No</v>
      </c>
    </row>
    <row r="798" spans="16:63" x14ac:dyDescent="0.25">
      <c r="P798" t="str">
        <f t="shared" si="61"/>
        <v>043Public School29</v>
      </c>
      <c r="Q798">
        <f t="shared" si="62"/>
        <v>29</v>
      </c>
      <c r="R798" s="179" t="s">
        <v>164</v>
      </c>
      <c r="S798" s="179" t="s">
        <v>6681</v>
      </c>
      <c r="T798" t="s">
        <v>1123</v>
      </c>
      <c r="U798" t="s">
        <v>6682</v>
      </c>
      <c r="V798" t="s">
        <v>4284</v>
      </c>
      <c r="W798" t="s">
        <v>4152</v>
      </c>
      <c r="X798" t="s">
        <v>6683</v>
      </c>
      <c r="Z798" t="s">
        <v>2102</v>
      </c>
      <c r="AA798" t="s">
        <v>805</v>
      </c>
      <c r="AB798" t="s">
        <v>3203</v>
      </c>
      <c r="AD798" t="s">
        <v>81</v>
      </c>
      <c r="AM798">
        <v>6049418661</v>
      </c>
      <c r="AN798">
        <v>6049378020</v>
      </c>
      <c r="AO798" t="s">
        <v>3698</v>
      </c>
      <c r="AR798" t="s">
        <v>3118</v>
      </c>
      <c r="AS798" t="s">
        <v>3119</v>
      </c>
      <c r="AW798" t="s">
        <v>3119</v>
      </c>
      <c r="AX798" t="s">
        <v>3119</v>
      </c>
      <c r="AY798" t="s">
        <v>3119</v>
      </c>
      <c r="AZ798" t="s">
        <v>3119</v>
      </c>
      <c r="BA798" t="s">
        <v>3119</v>
      </c>
      <c r="BB798" t="s">
        <v>3118</v>
      </c>
      <c r="BC798" t="s">
        <v>3118</v>
      </c>
      <c r="BD798" t="s">
        <v>3118</v>
      </c>
      <c r="BE798" t="s">
        <v>3118</v>
      </c>
      <c r="BF798" t="s">
        <v>3118</v>
      </c>
      <c r="BG798" t="s">
        <v>3118</v>
      </c>
      <c r="BH798" t="s">
        <v>3118</v>
      </c>
      <c r="BI798" t="str">
        <f t="shared" si="63"/>
        <v>Yes</v>
      </c>
      <c r="BJ798" t="str">
        <f t="shared" si="64"/>
        <v>Yes</v>
      </c>
      <c r="BK798" t="str">
        <f t="shared" si="65"/>
        <v>No</v>
      </c>
    </row>
    <row r="799" spans="16:63" x14ac:dyDescent="0.25">
      <c r="P799" t="str">
        <f t="shared" si="61"/>
        <v>043Public School30</v>
      </c>
      <c r="Q799">
        <f t="shared" si="62"/>
        <v>30</v>
      </c>
      <c r="R799" s="179" t="s">
        <v>164</v>
      </c>
      <c r="S799" s="179" t="s">
        <v>6684</v>
      </c>
      <c r="T799" t="s">
        <v>1137</v>
      </c>
      <c r="U799" t="s">
        <v>6685</v>
      </c>
      <c r="V799" t="s">
        <v>4284</v>
      </c>
      <c r="W799" t="s">
        <v>4152</v>
      </c>
      <c r="X799" t="s">
        <v>6686</v>
      </c>
      <c r="Z799" t="s">
        <v>155</v>
      </c>
      <c r="AA799" t="s">
        <v>2210</v>
      </c>
      <c r="AB799" t="s">
        <v>3203</v>
      </c>
      <c r="AD799" t="s">
        <v>81</v>
      </c>
      <c r="AM799">
        <v>6049361436</v>
      </c>
      <c r="AN799">
        <v>6049361437</v>
      </c>
      <c r="AO799" t="s">
        <v>3682</v>
      </c>
      <c r="AR799" t="s">
        <v>3118</v>
      </c>
      <c r="AS799" t="s">
        <v>3119</v>
      </c>
      <c r="AW799" t="s">
        <v>3119</v>
      </c>
      <c r="AX799" t="s">
        <v>3119</v>
      </c>
      <c r="AY799" t="s">
        <v>3119</v>
      </c>
      <c r="AZ799" t="s">
        <v>3119</v>
      </c>
      <c r="BA799" t="s">
        <v>3119</v>
      </c>
      <c r="BB799" t="s">
        <v>3118</v>
      </c>
      <c r="BC799" t="s">
        <v>3118</v>
      </c>
      <c r="BD799" t="s">
        <v>3118</v>
      </c>
      <c r="BE799" t="s">
        <v>3118</v>
      </c>
      <c r="BF799" t="s">
        <v>3118</v>
      </c>
      <c r="BG799" t="s">
        <v>3118</v>
      </c>
      <c r="BH799" t="s">
        <v>3118</v>
      </c>
      <c r="BI799" t="str">
        <f t="shared" si="63"/>
        <v>Yes</v>
      </c>
      <c r="BJ799" t="str">
        <f t="shared" si="64"/>
        <v>Yes</v>
      </c>
      <c r="BK799" t="str">
        <f t="shared" si="65"/>
        <v>No</v>
      </c>
    </row>
    <row r="800" spans="16:63" x14ac:dyDescent="0.25">
      <c r="P800" t="str">
        <f t="shared" si="61"/>
        <v>043Public School31</v>
      </c>
      <c r="Q800">
        <f t="shared" si="62"/>
        <v>31</v>
      </c>
      <c r="R800" s="179" t="s">
        <v>164</v>
      </c>
      <c r="S800" s="179" t="s">
        <v>6687</v>
      </c>
      <c r="T800" t="s">
        <v>2427</v>
      </c>
      <c r="U800" t="s">
        <v>6688</v>
      </c>
      <c r="V800" t="s">
        <v>6626</v>
      </c>
      <c r="W800" t="s">
        <v>4152</v>
      </c>
      <c r="X800" t="s">
        <v>6689</v>
      </c>
      <c r="Z800" t="s">
        <v>121</v>
      </c>
      <c r="AA800" t="s">
        <v>2336</v>
      </c>
      <c r="AB800" t="s">
        <v>3203</v>
      </c>
      <c r="AD800" t="s">
        <v>81</v>
      </c>
      <c r="AM800">
        <v>6049420264</v>
      </c>
      <c r="AN800">
        <v>6049423157</v>
      </c>
      <c r="AO800" t="s">
        <v>3683</v>
      </c>
      <c r="AR800" t="s">
        <v>3118</v>
      </c>
      <c r="AS800" t="s">
        <v>3119</v>
      </c>
      <c r="AW800" t="s">
        <v>3119</v>
      </c>
      <c r="AX800" t="s">
        <v>3119</v>
      </c>
      <c r="AY800" t="s">
        <v>3119</v>
      </c>
      <c r="AZ800" t="s">
        <v>3119</v>
      </c>
      <c r="BA800" t="s">
        <v>3119</v>
      </c>
      <c r="BB800" t="s">
        <v>3118</v>
      </c>
      <c r="BC800" t="s">
        <v>3118</v>
      </c>
      <c r="BD800" t="s">
        <v>3118</v>
      </c>
      <c r="BE800" t="s">
        <v>3118</v>
      </c>
      <c r="BF800" t="s">
        <v>3118</v>
      </c>
      <c r="BG800" t="s">
        <v>3118</v>
      </c>
      <c r="BH800" t="s">
        <v>3118</v>
      </c>
      <c r="BI800" t="str">
        <f t="shared" si="63"/>
        <v>Yes</v>
      </c>
      <c r="BJ800" t="str">
        <f t="shared" si="64"/>
        <v>Yes</v>
      </c>
      <c r="BK800" t="str">
        <f t="shared" si="65"/>
        <v>No</v>
      </c>
    </row>
    <row r="801" spans="16:63" x14ac:dyDescent="0.25">
      <c r="P801" t="str">
        <f t="shared" si="61"/>
        <v>043Public School32</v>
      </c>
      <c r="Q801">
        <f t="shared" si="62"/>
        <v>32</v>
      </c>
      <c r="R801" s="179" t="s">
        <v>164</v>
      </c>
      <c r="S801" s="179" t="s">
        <v>6690</v>
      </c>
      <c r="T801" t="s">
        <v>1204</v>
      </c>
      <c r="U801" t="s">
        <v>6691</v>
      </c>
      <c r="V801" t="s">
        <v>4284</v>
      </c>
      <c r="W801" t="s">
        <v>4152</v>
      </c>
      <c r="X801" t="s">
        <v>6692</v>
      </c>
      <c r="Z801" t="s">
        <v>1888</v>
      </c>
      <c r="AA801" t="s">
        <v>942</v>
      </c>
      <c r="AB801" t="s">
        <v>3203</v>
      </c>
      <c r="AD801" t="s">
        <v>81</v>
      </c>
      <c r="AM801">
        <v>6044645813</v>
      </c>
      <c r="AN801">
        <v>6044646935</v>
      </c>
      <c r="AO801" t="s">
        <v>3684</v>
      </c>
      <c r="AR801" t="s">
        <v>3118</v>
      </c>
      <c r="AS801" t="s">
        <v>3119</v>
      </c>
      <c r="AW801" t="s">
        <v>3119</v>
      </c>
      <c r="AX801" t="s">
        <v>3119</v>
      </c>
      <c r="AY801" t="s">
        <v>3119</v>
      </c>
      <c r="AZ801" t="s">
        <v>3119</v>
      </c>
      <c r="BA801" t="s">
        <v>3119</v>
      </c>
      <c r="BB801" t="s">
        <v>3118</v>
      </c>
      <c r="BC801" t="s">
        <v>3118</v>
      </c>
      <c r="BD801" t="s">
        <v>3118</v>
      </c>
      <c r="BE801" t="s">
        <v>3118</v>
      </c>
      <c r="BF801" t="s">
        <v>3118</v>
      </c>
      <c r="BG801" t="s">
        <v>3118</v>
      </c>
      <c r="BH801" t="s">
        <v>3118</v>
      </c>
      <c r="BI801" t="str">
        <f t="shared" si="63"/>
        <v>Yes</v>
      </c>
      <c r="BJ801" t="str">
        <f t="shared" si="64"/>
        <v>Yes</v>
      </c>
      <c r="BK801" t="str">
        <f t="shared" si="65"/>
        <v>No</v>
      </c>
    </row>
    <row r="802" spans="16:63" x14ac:dyDescent="0.25">
      <c r="P802" t="str">
        <f t="shared" si="61"/>
        <v>043Public School33</v>
      </c>
      <c r="Q802">
        <f t="shared" si="62"/>
        <v>33</v>
      </c>
      <c r="R802" s="179" t="s">
        <v>164</v>
      </c>
      <c r="S802" s="179" t="s">
        <v>6693</v>
      </c>
      <c r="T802" t="s">
        <v>1211</v>
      </c>
      <c r="U802" t="s">
        <v>6694</v>
      </c>
      <c r="V802" t="s">
        <v>4284</v>
      </c>
      <c r="W802" t="s">
        <v>4152</v>
      </c>
      <c r="X802" t="s">
        <v>6695</v>
      </c>
      <c r="Z802" t="s">
        <v>1541</v>
      </c>
      <c r="AA802" t="s">
        <v>8990</v>
      </c>
      <c r="AB802" t="s">
        <v>3203</v>
      </c>
      <c r="AD802" t="s">
        <v>81</v>
      </c>
      <c r="AM802">
        <v>6049364208</v>
      </c>
      <c r="AN802">
        <v>6049364209</v>
      </c>
      <c r="AO802" t="s">
        <v>3685</v>
      </c>
      <c r="AR802" t="s">
        <v>3118</v>
      </c>
      <c r="AS802" t="s">
        <v>3119</v>
      </c>
      <c r="AW802" t="s">
        <v>3119</v>
      </c>
      <c r="AX802" t="s">
        <v>3119</v>
      </c>
      <c r="AY802" t="s">
        <v>3119</v>
      </c>
      <c r="AZ802" t="s">
        <v>3119</v>
      </c>
      <c r="BA802" t="s">
        <v>3119</v>
      </c>
      <c r="BB802" t="s">
        <v>3118</v>
      </c>
      <c r="BC802" t="s">
        <v>3118</v>
      </c>
      <c r="BD802" t="s">
        <v>3118</v>
      </c>
      <c r="BE802" t="s">
        <v>3118</v>
      </c>
      <c r="BF802" t="s">
        <v>3118</v>
      </c>
      <c r="BG802" t="s">
        <v>3118</v>
      </c>
      <c r="BH802" t="s">
        <v>3118</v>
      </c>
      <c r="BI802" t="str">
        <f t="shared" si="63"/>
        <v>Yes</v>
      </c>
      <c r="BJ802" t="str">
        <f t="shared" si="64"/>
        <v>Yes</v>
      </c>
      <c r="BK802" t="str">
        <f t="shared" si="65"/>
        <v>No</v>
      </c>
    </row>
    <row r="803" spans="16:63" x14ac:dyDescent="0.25">
      <c r="P803" t="str">
        <f t="shared" si="61"/>
        <v>043Public School34</v>
      </c>
      <c r="Q803">
        <f t="shared" si="62"/>
        <v>34</v>
      </c>
      <c r="R803" s="179" t="s">
        <v>164</v>
      </c>
      <c r="S803" s="179" t="s">
        <v>6696</v>
      </c>
      <c r="T803" t="s">
        <v>1227</v>
      </c>
      <c r="U803" t="s">
        <v>6697</v>
      </c>
      <c r="V803" t="s">
        <v>6645</v>
      </c>
      <c r="W803" t="s">
        <v>4152</v>
      </c>
      <c r="X803" t="s">
        <v>6698</v>
      </c>
      <c r="Z803" t="s">
        <v>181</v>
      </c>
      <c r="AA803" t="s">
        <v>403</v>
      </c>
      <c r="AB803" t="s">
        <v>3203</v>
      </c>
      <c r="AD803" t="s">
        <v>81</v>
      </c>
      <c r="AM803">
        <v>6049360478</v>
      </c>
      <c r="AN803">
        <v>6049360479</v>
      </c>
      <c r="AO803" t="s">
        <v>3686</v>
      </c>
      <c r="AR803" t="s">
        <v>3118</v>
      </c>
      <c r="AS803" t="s">
        <v>3119</v>
      </c>
      <c r="AW803" t="s">
        <v>3119</v>
      </c>
      <c r="AX803" t="s">
        <v>3119</v>
      </c>
      <c r="AY803" t="s">
        <v>3119</v>
      </c>
      <c r="AZ803" t="s">
        <v>3119</v>
      </c>
      <c r="BA803" t="s">
        <v>3119</v>
      </c>
      <c r="BB803" t="s">
        <v>3118</v>
      </c>
      <c r="BC803" t="s">
        <v>3118</v>
      </c>
      <c r="BD803" t="s">
        <v>3118</v>
      </c>
      <c r="BE803" t="s">
        <v>3118</v>
      </c>
      <c r="BF803" t="s">
        <v>3118</v>
      </c>
      <c r="BG803" t="s">
        <v>3118</v>
      </c>
      <c r="BH803" t="s">
        <v>3118</v>
      </c>
      <c r="BI803" t="str">
        <f t="shared" si="63"/>
        <v>Yes</v>
      </c>
      <c r="BJ803" t="str">
        <f t="shared" si="64"/>
        <v>Yes</v>
      </c>
      <c r="BK803" t="str">
        <f t="shared" si="65"/>
        <v>No</v>
      </c>
    </row>
    <row r="804" spans="16:63" x14ac:dyDescent="0.25">
      <c r="P804" t="str">
        <f t="shared" si="61"/>
        <v>043Public School35</v>
      </c>
      <c r="Q804">
        <f t="shared" si="62"/>
        <v>35</v>
      </c>
      <c r="R804" s="179" t="s">
        <v>164</v>
      </c>
      <c r="S804" s="179" t="s">
        <v>6699</v>
      </c>
      <c r="T804" t="s">
        <v>1243</v>
      </c>
      <c r="U804" t="s">
        <v>6700</v>
      </c>
      <c r="V804" t="s">
        <v>4284</v>
      </c>
      <c r="W804" t="s">
        <v>4152</v>
      </c>
      <c r="X804" t="s">
        <v>6701</v>
      </c>
      <c r="Z804" t="s">
        <v>237</v>
      </c>
      <c r="AA804" t="s">
        <v>2713</v>
      </c>
      <c r="AB804" t="s">
        <v>3203</v>
      </c>
      <c r="AD804" t="s">
        <v>81</v>
      </c>
      <c r="AM804">
        <v>6049367288</v>
      </c>
      <c r="AN804">
        <v>6049368596</v>
      </c>
      <c r="AO804" t="s">
        <v>3687</v>
      </c>
      <c r="AR804" t="s">
        <v>3118</v>
      </c>
      <c r="AS804" t="s">
        <v>3119</v>
      </c>
      <c r="AW804" t="s">
        <v>3119</v>
      </c>
      <c r="AX804" t="s">
        <v>3119</v>
      </c>
      <c r="AY804" t="s">
        <v>3119</v>
      </c>
      <c r="AZ804" t="s">
        <v>3119</v>
      </c>
      <c r="BA804" t="s">
        <v>3119</v>
      </c>
      <c r="BB804" t="s">
        <v>3118</v>
      </c>
      <c r="BC804" t="s">
        <v>3118</v>
      </c>
      <c r="BD804" t="s">
        <v>3118</v>
      </c>
      <c r="BE804" t="s">
        <v>3118</v>
      </c>
      <c r="BF804" t="s">
        <v>3118</v>
      </c>
      <c r="BG804" t="s">
        <v>3118</v>
      </c>
      <c r="BH804" t="s">
        <v>3118</v>
      </c>
      <c r="BI804" t="str">
        <f t="shared" si="63"/>
        <v>Yes</v>
      </c>
      <c r="BJ804" t="str">
        <f t="shared" si="64"/>
        <v>Yes</v>
      </c>
      <c r="BK804" t="str">
        <f t="shared" si="65"/>
        <v>No</v>
      </c>
    </row>
    <row r="805" spans="16:63" x14ac:dyDescent="0.25">
      <c r="P805" t="str">
        <f t="shared" si="61"/>
        <v>043Public School36</v>
      </c>
      <c r="Q805">
        <f t="shared" si="62"/>
        <v>36</v>
      </c>
      <c r="R805" s="179" t="s">
        <v>164</v>
      </c>
      <c r="S805" s="179" t="s">
        <v>6702</v>
      </c>
      <c r="T805" t="s">
        <v>1241</v>
      </c>
      <c r="U805" t="s">
        <v>6703</v>
      </c>
      <c r="V805" t="s">
        <v>6645</v>
      </c>
      <c r="W805" t="s">
        <v>4152</v>
      </c>
      <c r="X805" t="s">
        <v>6704</v>
      </c>
      <c r="Z805" t="s">
        <v>196</v>
      </c>
      <c r="AA805" t="s">
        <v>381</v>
      </c>
      <c r="AB805" t="s">
        <v>3203</v>
      </c>
      <c r="AD805" t="s">
        <v>81</v>
      </c>
      <c r="AM805">
        <v>6044692238</v>
      </c>
      <c r="AN805">
        <v>6044690974</v>
      </c>
      <c r="AO805" t="s">
        <v>9366</v>
      </c>
      <c r="AR805" t="s">
        <v>3118</v>
      </c>
      <c r="AS805" t="s">
        <v>3119</v>
      </c>
      <c r="AW805" t="s">
        <v>3119</v>
      </c>
      <c r="AX805" t="s">
        <v>3119</v>
      </c>
      <c r="AY805" t="s">
        <v>3119</v>
      </c>
      <c r="AZ805" t="s">
        <v>3119</v>
      </c>
      <c r="BA805" t="s">
        <v>3119</v>
      </c>
      <c r="BB805" t="s">
        <v>3118</v>
      </c>
      <c r="BC805" t="s">
        <v>3118</v>
      </c>
      <c r="BD805" t="s">
        <v>3118</v>
      </c>
      <c r="BE805" t="s">
        <v>3118</v>
      </c>
      <c r="BF805" t="s">
        <v>3118</v>
      </c>
      <c r="BG805" t="s">
        <v>3118</v>
      </c>
      <c r="BH805" t="s">
        <v>3118</v>
      </c>
      <c r="BI805" t="str">
        <f t="shared" si="63"/>
        <v>Yes</v>
      </c>
      <c r="BJ805" t="str">
        <f t="shared" si="64"/>
        <v>Yes</v>
      </c>
      <c r="BK805" t="str">
        <f t="shared" si="65"/>
        <v>No</v>
      </c>
    </row>
    <row r="806" spans="16:63" x14ac:dyDescent="0.25">
      <c r="P806" t="str">
        <f t="shared" si="61"/>
        <v>043Public School37</v>
      </c>
      <c r="Q806">
        <f t="shared" si="62"/>
        <v>37</v>
      </c>
      <c r="R806" s="179" t="s">
        <v>164</v>
      </c>
      <c r="S806" s="179" t="s">
        <v>6705</v>
      </c>
      <c r="T806" t="s">
        <v>1250</v>
      </c>
      <c r="U806" t="s">
        <v>6706</v>
      </c>
      <c r="V806" t="s">
        <v>4284</v>
      </c>
      <c r="W806" t="s">
        <v>4152</v>
      </c>
      <c r="X806" t="s">
        <v>6707</v>
      </c>
      <c r="Z806" t="s">
        <v>9067</v>
      </c>
      <c r="AA806" t="s">
        <v>9068</v>
      </c>
      <c r="AB806" t="s">
        <v>3203</v>
      </c>
      <c r="AD806" t="s">
        <v>81</v>
      </c>
      <c r="AM806">
        <v>6049364271</v>
      </c>
      <c r="AN806">
        <v>6049369627</v>
      </c>
      <c r="AO806" t="s">
        <v>9367</v>
      </c>
      <c r="AR806" t="s">
        <v>3118</v>
      </c>
      <c r="AS806" t="s">
        <v>3119</v>
      </c>
      <c r="AW806" t="s">
        <v>3119</v>
      </c>
      <c r="AX806" t="s">
        <v>3119</v>
      </c>
      <c r="AY806" t="s">
        <v>3119</v>
      </c>
      <c r="AZ806" t="s">
        <v>3119</v>
      </c>
      <c r="BA806" t="s">
        <v>3119</v>
      </c>
      <c r="BB806" t="s">
        <v>3118</v>
      </c>
      <c r="BC806" t="s">
        <v>3118</v>
      </c>
      <c r="BD806" t="s">
        <v>3118</v>
      </c>
      <c r="BE806" t="s">
        <v>3118</v>
      </c>
      <c r="BF806" t="s">
        <v>3118</v>
      </c>
      <c r="BG806" t="s">
        <v>3118</v>
      </c>
      <c r="BH806" t="s">
        <v>3118</v>
      </c>
      <c r="BI806" t="str">
        <f t="shared" si="63"/>
        <v>Yes</v>
      </c>
      <c r="BJ806" t="str">
        <f t="shared" si="64"/>
        <v>Yes</v>
      </c>
      <c r="BK806" t="str">
        <f t="shared" si="65"/>
        <v>No</v>
      </c>
    </row>
    <row r="807" spans="16:63" x14ac:dyDescent="0.25">
      <c r="P807" t="str">
        <f t="shared" si="61"/>
        <v>043Public School38</v>
      </c>
      <c r="Q807">
        <f t="shared" si="62"/>
        <v>38</v>
      </c>
      <c r="R807" s="179" t="s">
        <v>164</v>
      </c>
      <c r="S807" s="179" t="s">
        <v>6708</v>
      </c>
      <c r="T807" t="s">
        <v>2428</v>
      </c>
      <c r="U807" t="s">
        <v>6709</v>
      </c>
      <c r="V807" t="s">
        <v>4284</v>
      </c>
      <c r="W807" t="s">
        <v>4152</v>
      </c>
      <c r="X807" t="s">
        <v>6710</v>
      </c>
      <c r="Z807" t="s">
        <v>196</v>
      </c>
      <c r="AA807" t="s">
        <v>1381</v>
      </c>
      <c r="AB807" t="s">
        <v>3203</v>
      </c>
      <c r="AD807" t="s">
        <v>81</v>
      </c>
      <c r="AM807">
        <v>6044649422</v>
      </c>
      <c r="AN807">
        <v>6044648257</v>
      </c>
      <c r="AO807" t="s">
        <v>3688</v>
      </c>
      <c r="AR807" t="s">
        <v>3118</v>
      </c>
      <c r="AS807" t="s">
        <v>3119</v>
      </c>
      <c r="AW807" t="s">
        <v>3119</v>
      </c>
      <c r="AX807" t="s">
        <v>3119</v>
      </c>
      <c r="AY807" t="s">
        <v>3119</v>
      </c>
      <c r="AZ807" t="s">
        <v>3119</v>
      </c>
      <c r="BA807" t="s">
        <v>3119</v>
      </c>
      <c r="BB807" t="s">
        <v>3118</v>
      </c>
      <c r="BC807" t="s">
        <v>3118</v>
      </c>
      <c r="BD807" t="s">
        <v>3118</v>
      </c>
      <c r="BE807" t="s">
        <v>3118</v>
      </c>
      <c r="BF807" t="s">
        <v>3118</v>
      </c>
      <c r="BG807" t="s">
        <v>3118</v>
      </c>
      <c r="BH807" t="s">
        <v>3118</v>
      </c>
      <c r="BI807" t="str">
        <f t="shared" si="63"/>
        <v>Yes</v>
      </c>
      <c r="BJ807" t="str">
        <f t="shared" si="64"/>
        <v>Yes</v>
      </c>
      <c r="BK807" t="str">
        <f t="shared" si="65"/>
        <v>No</v>
      </c>
    </row>
    <row r="808" spans="16:63" x14ac:dyDescent="0.25">
      <c r="P808" t="str">
        <f t="shared" si="61"/>
        <v>043Public School39</v>
      </c>
      <c r="Q808">
        <f t="shared" si="62"/>
        <v>39</v>
      </c>
      <c r="R808" s="179" t="s">
        <v>164</v>
      </c>
      <c r="S808" s="179" t="s">
        <v>6711</v>
      </c>
      <c r="T808" t="s">
        <v>2429</v>
      </c>
      <c r="U808" t="s">
        <v>6712</v>
      </c>
      <c r="V808" t="s">
        <v>4284</v>
      </c>
      <c r="W808" t="s">
        <v>4152</v>
      </c>
      <c r="X808" t="s">
        <v>6713</v>
      </c>
      <c r="Z808" t="s">
        <v>708</v>
      </c>
      <c r="AA808" t="s">
        <v>863</v>
      </c>
      <c r="AB808" t="s">
        <v>3203</v>
      </c>
      <c r="AD808" t="s">
        <v>81</v>
      </c>
      <c r="AM808">
        <v>6049444840</v>
      </c>
      <c r="AN808">
        <v>6049447629</v>
      </c>
      <c r="AO808" t="s">
        <v>3689</v>
      </c>
      <c r="AR808" t="s">
        <v>3118</v>
      </c>
      <c r="AS808" t="s">
        <v>3119</v>
      </c>
      <c r="AW808" t="s">
        <v>3119</v>
      </c>
      <c r="AX808" t="s">
        <v>3119</v>
      </c>
      <c r="AY808" t="s">
        <v>3119</v>
      </c>
      <c r="AZ808" t="s">
        <v>3119</v>
      </c>
      <c r="BA808" t="s">
        <v>3119</v>
      </c>
      <c r="BB808" t="s">
        <v>3118</v>
      </c>
      <c r="BC808" t="s">
        <v>3118</v>
      </c>
      <c r="BD808" t="s">
        <v>3119</v>
      </c>
      <c r="BE808" t="s">
        <v>3118</v>
      </c>
      <c r="BF808" t="s">
        <v>3118</v>
      </c>
      <c r="BG808" t="s">
        <v>3118</v>
      </c>
      <c r="BH808" t="s">
        <v>3118</v>
      </c>
      <c r="BI808" t="str">
        <f t="shared" si="63"/>
        <v>Yes</v>
      </c>
      <c r="BJ808" t="str">
        <f t="shared" si="64"/>
        <v>Yes</v>
      </c>
      <c r="BK808" t="str">
        <f t="shared" si="65"/>
        <v>Yes</v>
      </c>
    </row>
    <row r="809" spans="16:63" x14ac:dyDescent="0.25">
      <c r="P809" t="str">
        <f t="shared" si="61"/>
        <v>043Public School40</v>
      </c>
      <c r="Q809">
        <f t="shared" si="62"/>
        <v>40</v>
      </c>
      <c r="R809" s="179" t="s">
        <v>164</v>
      </c>
      <c r="S809" s="179" t="s">
        <v>6714</v>
      </c>
      <c r="T809" t="s">
        <v>1327</v>
      </c>
      <c r="U809" t="s">
        <v>6715</v>
      </c>
      <c r="V809" t="s">
        <v>4284</v>
      </c>
      <c r="W809" t="s">
        <v>4152</v>
      </c>
      <c r="X809" t="s">
        <v>6716</v>
      </c>
      <c r="Z809" t="s">
        <v>437</v>
      </c>
      <c r="AA809" t="s">
        <v>3254</v>
      </c>
      <c r="AB809" t="s">
        <v>3203</v>
      </c>
      <c r="AD809" t="s">
        <v>81</v>
      </c>
      <c r="AM809">
        <v>6049391151</v>
      </c>
      <c r="AN809">
        <v>6049378030</v>
      </c>
      <c r="AO809" t="s">
        <v>3690</v>
      </c>
      <c r="AR809" t="s">
        <v>3118</v>
      </c>
      <c r="AS809" t="s">
        <v>3119</v>
      </c>
      <c r="AW809" t="s">
        <v>3119</v>
      </c>
      <c r="AX809" t="s">
        <v>3119</v>
      </c>
      <c r="AY809" t="s">
        <v>3119</v>
      </c>
      <c r="AZ809" t="s">
        <v>3119</v>
      </c>
      <c r="BA809" t="s">
        <v>3119</v>
      </c>
      <c r="BB809" t="s">
        <v>3118</v>
      </c>
      <c r="BC809" t="s">
        <v>3118</v>
      </c>
      <c r="BD809" t="s">
        <v>3118</v>
      </c>
      <c r="BE809" t="s">
        <v>3118</v>
      </c>
      <c r="BF809" t="s">
        <v>3118</v>
      </c>
      <c r="BG809" t="s">
        <v>3118</v>
      </c>
      <c r="BH809" t="s">
        <v>3118</v>
      </c>
      <c r="BI809" t="str">
        <f t="shared" si="63"/>
        <v>Yes</v>
      </c>
      <c r="BJ809" t="str">
        <f t="shared" si="64"/>
        <v>Yes</v>
      </c>
      <c r="BK809" t="str">
        <f t="shared" si="65"/>
        <v>No</v>
      </c>
    </row>
    <row r="810" spans="16:63" x14ac:dyDescent="0.25">
      <c r="P810" t="str">
        <f t="shared" si="61"/>
        <v>043Public School41</v>
      </c>
      <c r="Q810">
        <f t="shared" si="62"/>
        <v>41</v>
      </c>
      <c r="R810" s="179" t="s">
        <v>164</v>
      </c>
      <c r="S810" s="179" t="s">
        <v>6717</v>
      </c>
      <c r="T810" t="s">
        <v>1363</v>
      </c>
      <c r="U810" t="s">
        <v>6718</v>
      </c>
      <c r="V810" t="s">
        <v>4284</v>
      </c>
      <c r="W810" t="s">
        <v>4152</v>
      </c>
      <c r="X810" t="s">
        <v>6719</v>
      </c>
      <c r="Z810" t="s">
        <v>1308</v>
      </c>
      <c r="AA810" t="s">
        <v>3691</v>
      </c>
      <c r="AB810" t="s">
        <v>3203</v>
      </c>
      <c r="AD810" t="s">
        <v>81</v>
      </c>
      <c r="AM810">
        <v>6049457011</v>
      </c>
      <c r="AN810">
        <v>6049378031</v>
      </c>
      <c r="AO810" t="s">
        <v>3692</v>
      </c>
      <c r="AR810" t="s">
        <v>3118</v>
      </c>
      <c r="AS810" t="s">
        <v>3119</v>
      </c>
      <c r="AW810" t="s">
        <v>3119</v>
      </c>
      <c r="AX810" t="s">
        <v>3119</v>
      </c>
      <c r="AY810" t="s">
        <v>3119</v>
      </c>
      <c r="AZ810" t="s">
        <v>3119</v>
      </c>
      <c r="BA810" t="s">
        <v>3119</v>
      </c>
      <c r="BB810" t="s">
        <v>3118</v>
      </c>
      <c r="BC810" t="s">
        <v>3118</v>
      </c>
      <c r="BD810" t="s">
        <v>3118</v>
      </c>
      <c r="BE810" t="s">
        <v>3118</v>
      </c>
      <c r="BF810" t="s">
        <v>3118</v>
      </c>
      <c r="BG810" t="s">
        <v>3118</v>
      </c>
      <c r="BH810" t="s">
        <v>3118</v>
      </c>
      <c r="BI810" t="str">
        <f t="shared" si="63"/>
        <v>Yes</v>
      </c>
      <c r="BJ810" t="str">
        <f t="shared" si="64"/>
        <v>Yes</v>
      </c>
      <c r="BK810" t="str">
        <f t="shared" si="65"/>
        <v>No</v>
      </c>
    </row>
    <row r="811" spans="16:63" x14ac:dyDescent="0.25">
      <c r="P811" t="str">
        <f t="shared" si="61"/>
        <v>043Public School42</v>
      </c>
      <c r="Q811">
        <f t="shared" si="62"/>
        <v>42</v>
      </c>
      <c r="R811" s="179" t="s">
        <v>164</v>
      </c>
      <c r="S811" s="179" t="s">
        <v>6720</v>
      </c>
      <c r="T811" t="s">
        <v>1371</v>
      </c>
      <c r="U811" t="s">
        <v>6721</v>
      </c>
      <c r="V811" t="s">
        <v>6645</v>
      </c>
      <c r="W811" t="s">
        <v>4152</v>
      </c>
      <c r="X811" t="s">
        <v>6722</v>
      </c>
      <c r="Z811" t="s">
        <v>465</v>
      </c>
      <c r="AA811" t="s">
        <v>466</v>
      </c>
      <c r="AB811" t="s">
        <v>3203</v>
      </c>
      <c r="AD811" t="s">
        <v>81</v>
      </c>
      <c r="AM811">
        <v>6044699288</v>
      </c>
      <c r="AN811">
        <v>6044699468</v>
      </c>
      <c r="AO811" t="s">
        <v>3693</v>
      </c>
      <c r="AR811" t="s">
        <v>3118</v>
      </c>
      <c r="AS811" t="s">
        <v>3119</v>
      </c>
      <c r="AW811" t="s">
        <v>3119</v>
      </c>
      <c r="AX811" t="s">
        <v>3119</v>
      </c>
      <c r="AY811" t="s">
        <v>3119</v>
      </c>
      <c r="AZ811" t="s">
        <v>3119</v>
      </c>
      <c r="BA811" t="s">
        <v>3119</v>
      </c>
      <c r="BB811" t="s">
        <v>3118</v>
      </c>
      <c r="BC811" t="s">
        <v>3118</v>
      </c>
      <c r="BD811" t="s">
        <v>3118</v>
      </c>
      <c r="BE811" t="s">
        <v>3118</v>
      </c>
      <c r="BF811" t="s">
        <v>3118</v>
      </c>
      <c r="BG811" t="s">
        <v>3118</v>
      </c>
      <c r="BH811" t="s">
        <v>3118</v>
      </c>
      <c r="BI811" t="str">
        <f t="shared" si="63"/>
        <v>Yes</v>
      </c>
      <c r="BJ811" t="str">
        <f t="shared" si="64"/>
        <v>Yes</v>
      </c>
      <c r="BK811" t="str">
        <f t="shared" si="65"/>
        <v>No</v>
      </c>
    </row>
    <row r="812" spans="16:63" x14ac:dyDescent="0.25">
      <c r="P812" t="str">
        <f t="shared" si="61"/>
        <v>043Public School43</v>
      </c>
      <c r="Q812">
        <f t="shared" si="62"/>
        <v>43</v>
      </c>
      <c r="R812" s="179" t="s">
        <v>164</v>
      </c>
      <c r="S812" s="179" t="s">
        <v>6723</v>
      </c>
      <c r="T812" t="s">
        <v>725</v>
      </c>
      <c r="U812" t="s">
        <v>6724</v>
      </c>
      <c r="V812" t="s">
        <v>4284</v>
      </c>
      <c r="W812" t="s">
        <v>4152</v>
      </c>
      <c r="X812" t="s">
        <v>6725</v>
      </c>
      <c r="Z812" t="s">
        <v>591</v>
      </c>
      <c r="AA812" t="s">
        <v>592</v>
      </c>
      <c r="AB812" t="s">
        <v>3203</v>
      </c>
      <c r="AD812" t="s">
        <v>81</v>
      </c>
      <c r="AM812">
        <v>6049364296</v>
      </c>
      <c r="AN812">
        <v>6049378033</v>
      </c>
      <c r="AO812" t="s">
        <v>3694</v>
      </c>
      <c r="AR812" t="s">
        <v>3118</v>
      </c>
      <c r="AS812" t="s">
        <v>3119</v>
      </c>
      <c r="AW812" t="s">
        <v>3119</v>
      </c>
      <c r="AX812" t="s">
        <v>3119</v>
      </c>
      <c r="AY812" t="s">
        <v>3119</v>
      </c>
      <c r="AZ812" t="s">
        <v>3119</v>
      </c>
      <c r="BA812" t="s">
        <v>3119</v>
      </c>
      <c r="BB812" t="s">
        <v>3118</v>
      </c>
      <c r="BC812" t="s">
        <v>3118</v>
      </c>
      <c r="BD812" t="s">
        <v>3118</v>
      </c>
      <c r="BE812" t="s">
        <v>3118</v>
      </c>
      <c r="BF812" t="s">
        <v>3118</v>
      </c>
      <c r="BG812" t="s">
        <v>3118</v>
      </c>
      <c r="BH812" t="s">
        <v>3118</v>
      </c>
      <c r="BI812" t="str">
        <f t="shared" si="63"/>
        <v>Yes</v>
      </c>
      <c r="BJ812" t="str">
        <f t="shared" si="64"/>
        <v>Yes</v>
      </c>
      <c r="BK812" t="str">
        <f t="shared" si="65"/>
        <v>No</v>
      </c>
    </row>
    <row r="813" spans="16:63" x14ac:dyDescent="0.25">
      <c r="P813" t="str">
        <f t="shared" si="61"/>
        <v>043Public School44</v>
      </c>
      <c r="Q813">
        <f t="shared" si="62"/>
        <v>44</v>
      </c>
      <c r="R813" s="179" t="s">
        <v>164</v>
      </c>
      <c r="S813" s="179" t="s">
        <v>6726</v>
      </c>
      <c r="T813" t="s">
        <v>1419</v>
      </c>
      <c r="U813" t="s">
        <v>6727</v>
      </c>
      <c r="V813" t="s">
        <v>4284</v>
      </c>
      <c r="W813" t="s">
        <v>4152</v>
      </c>
      <c r="X813" t="s">
        <v>6728</v>
      </c>
      <c r="Z813" t="s">
        <v>173</v>
      </c>
      <c r="AA813" t="s">
        <v>9069</v>
      </c>
      <c r="AB813" t="s">
        <v>3203</v>
      </c>
      <c r="AD813" t="s">
        <v>81</v>
      </c>
      <c r="AM813">
        <v>6044646684</v>
      </c>
      <c r="AN813">
        <v>6044648593</v>
      </c>
      <c r="AO813" t="s">
        <v>9368</v>
      </c>
      <c r="AR813" t="s">
        <v>3118</v>
      </c>
      <c r="AS813" t="s">
        <v>3119</v>
      </c>
      <c r="AW813" t="s">
        <v>3119</v>
      </c>
      <c r="AX813" t="s">
        <v>3119</v>
      </c>
      <c r="AY813" t="s">
        <v>3119</v>
      </c>
      <c r="AZ813" t="s">
        <v>3119</v>
      </c>
      <c r="BA813" t="s">
        <v>3119</v>
      </c>
      <c r="BB813" t="s">
        <v>3118</v>
      </c>
      <c r="BC813" t="s">
        <v>3118</v>
      </c>
      <c r="BD813" t="s">
        <v>3118</v>
      </c>
      <c r="BE813" t="s">
        <v>3118</v>
      </c>
      <c r="BF813" t="s">
        <v>3118</v>
      </c>
      <c r="BG813" t="s">
        <v>3118</v>
      </c>
      <c r="BH813" t="s">
        <v>3118</v>
      </c>
      <c r="BI813" t="str">
        <f t="shared" si="63"/>
        <v>Yes</v>
      </c>
      <c r="BJ813" t="str">
        <f t="shared" si="64"/>
        <v>Yes</v>
      </c>
      <c r="BK813" t="str">
        <f t="shared" si="65"/>
        <v>No</v>
      </c>
    </row>
    <row r="814" spans="16:63" x14ac:dyDescent="0.25">
      <c r="P814" t="str">
        <f t="shared" si="61"/>
        <v>043Public School45</v>
      </c>
      <c r="Q814">
        <f t="shared" si="62"/>
        <v>45</v>
      </c>
      <c r="R814" s="179" t="s">
        <v>164</v>
      </c>
      <c r="S814" s="179" t="s">
        <v>6729</v>
      </c>
      <c r="T814" t="s">
        <v>2430</v>
      </c>
      <c r="U814" t="s">
        <v>6730</v>
      </c>
      <c r="V814" t="s">
        <v>4284</v>
      </c>
      <c r="W814" t="s">
        <v>4152</v>
      </c>
      <c r="X814" t="s">
        <v>6731</v>
      </c>
      <c r="Z814" t="s">
        <v>2062</v>
      </c>
      <c r="AA814" t="s">
        <v>1202</v>
      </c>
      <c r="AB814" t="s">
        <v>3203</v>
      </c>
      <c r="AD814" t="s">
        <v>81</v>
      </c>
      <c r="AM814">
        <v>6049394624</v>
      </c>
      <c r="AN814">
        <v>6049395197</v>
      </c>
      <c r="AO814" t="s">
        <v>3696</v>
      </c>
      <c r="AR814" t="s">
        <v>3118</v>
      </c>
      <c r="AS814" t="s">
        <v>3119</v>
      </c>
      <c r="AW814" t="s">
        <v>3119</v>
      </c>
      <c r="AX814" t="s">
        <v>3119</v>
      </c>
      <c r="AY814" t="s">
        <v>3119</v>
      </c>
      <c r="AZ814" t="s">
        <v>3119</v>
      </c>
      <c r="BA814" t="s">
        <v>3119</v>
      </c>
      <c r="BB814" t="s">
        <v>3118</v>
      </c>
      <c r="BC814" t="s">
        <v>3118</v>
      </c>
      <c r="BD814" t="s">
        <v>3118</v>
      </c>
      <c r="BE814" t="s">
        <v>3118</v>
      </c>
      <c r="BF814" t="s">
        <v>3118</v>
      </c>
      <c r="BG814" t="s">
        <v>3118</v>
      </c>
      <c r="BH814" t="s">
        <v>3118</v>
      </c>
      <c r="BI814" t="str">
        <f t="shared" si="63"/>
        <v>Yes</v>
      </c>
      <c r="BJ814" t="str">
        <f t="shared" si="64"/>
        <v>Yes</v>
      </c>
      <c r="BK814" t="str">
        <f t="shared" si="65"/>
        <v>No</v>
      </c>
    </row>
    <row r="815" spans="16:63" x14ac:dyDescent="0.25">
      <c r="P815" t="str">
        <f t="shared" si="61"/>
        <v>043Public School46</v>
      </c>
      <c r="Q815">
        <f t="shared" si="62"/>
        <v>46</v>
      </c>
      <c r="R815" s="179" t="s">
        <v>164</v>
      </c>
      <c r="S815" s="179" t="s">
        <v>6732</v>
      </c>
      <c r="T815" t="s">
        <v>1466</v>
      </c>
      <c r="U815" t="s">
        <v>6733</v>
      </c>
      <c r="V815" t="s">
        <v>4284</v>
      </c>
      <c r="W815" t="s">
        <v>4152</v>
      </c>
      <c r="X815" t="s">
        <v>6734</v>
      </c>
      <c r="Z815" t="s">
        <v>2711</v>
      </c>
      <c r="AA815" t="s">
        <v>2712</v>
      </c>
      <c r="AB815" t="s">
        <v>3203</v>
      </c>
      <c r="AD815" t="s">
        <v>81</v>
      </c>
      <c r="AM815">
        <v>6049392486</v>
      </c>
      <c r="AN815">
        <v>6049392487</v>
      </c>
      <c r="AO815" t="s">
        <v>3666</v>
      </c>
      <c r="AR815" t="s">
        <v>3118</v>
      </c>
      <c r="AS815" t="s">
        <v>3119</v>
      </c>
      <c r="AW815" t="s">
        <v>3119</v>
      </c>
      <c r="AX815" t="s">
        <v>3119</v>
      </c>
      <c r="AY815" t="s">
        <v>3119</v>
      </c>
      <c r="AZ815" t="s">
        <v>3119</v>
      </c>
      <c r="BA815" t="s">
        <v>3119</v>
      </c>
      <c r="BB815" t="s">
        <v>3118</v>
      </c>
      <c r="BC815" t="s">
        <v>3118</v>
      </c>
      <c r="BD815" t="s">
        <v>3118</v>
      </c>
      <c r="BE815" t="s">
        <v>3118</v>
      </c>
      <c r="BF815" t="s">
        <v>3118</v>
      </c>
      <c r="BG815" t="s">
        <v>3118</v>
      </c>
      <c r="BH815" t="s">
        <v>3118</v>
      </c>
      <c r="BI815" t="str">
        <f t="shared" si="63"/>
        <v>Yes</v>
      </c>
      <c r="BJ815" t="str">
        <f t="shared" si="64"/>
        <v>Yes</v>
      </c>
      <c r="BK815" t="str">
        <f t="shared" si="65"/>
        <v>No</v>
      </c>
    </row>
    <row r="816" spans="16:63" x14ac:dyDescent="0.25">
      <c r="P816" t="str">
        <f t="shared" si="61"/>
        <v>043Public School47</v>
      </c>
      <c r="Q816">
        <f t="shared" si="62"/>
        <v>47</v>
      </c>
      <c r="R816" s="179" t="s">
        <v>164</v>
      </c>
      <c r="S816" s="179" t="s">
        <v>6735</v>
      </c>
      <c r="T816" t="s">
        <v>1437</v>
      </c>
      <c r="U816" t="s">
        <v>6736</v>
      </c>
      <c r="V816" t="s">
        <v>4284</v>
      </c>
      <c r="W816" t="s">
        <v>4152</v>
      </c>
      <c r="X816" t="s">
        <v>6719</v>
      </c>
      <c r="Z816" t="s">
        <v>1184</v>
      </c>
      <c r="AA816" t="s">
        <v>9070</v>
      </c>
      <c r="AB816" t="s">
        <v>3203</v>
      </c>
      <c r="AD816" t="s">
        <v>81</v>
      </c>
      <c r="AM816">
        <v>6049457004</v>
      </c>
      <c r="AN816">
        <v>6049378036</v>
      </c>
      <c r="AO816" t="s">
        <v>9369</v>
      </c>
      <c r="AR816" t="s">
        <v>3118</v>
      </c>
      <c r="AS816" t="s">
        <v>3119</v>
      </c>
      <c r="AW816" t="s">
        <v>3119</v>
      </c>
      <c r="AX816" t="s">
        <v>3119</v>
      </c>
      <c r="AY816" t="s">
        <v>3119</v>
      </c>
      <c r="AZ816" t="s">
        <v>3119</v>
      </c>
      <c r="BA816" t="s">
        <v>3119</v>
      </c>
      <c r="BB816" t="s">
        <v>3118</v>
      </c>
      <c r="BC816" t="s">
        <v>3118</v>
      </c>
      <c r="BD816" t="s">
        <v>3118</v>
      </c>
      <c r="BE816" t="s">
        <v>3118</v>
      </c>
      <c r="BF816" t="s">
        <v>3118</v>
      </c>
      <c r="BG816" t="s">
        <v>3118</v>
      </c>
      <c r="BH816" t="s">
        <v>3118</v>
      </c>
      <c r="BI816" t="str">
        <f t="shared" si="63"/>
        <v>Yes</v>
      </c>
      <c r="BJ816" t="str">
        <f t="shared" si="64"/>
        <v>Yes</v>
      </c>
      <c r="BK816" t="str">
        <f t="shared" si="65"/>
        <v>No</v>
      </c>
    </row>
    <row r="817" spans="16:63" x14ac:dyDescent="0.25">
      <c r="P817" t="str">
        <f t="shared" si="61"/>
        <v>043Public School48</v>
      </c>
      <c r="Q817">
        <f t="shared" si="62"/>
        <v>48</v>
      </c>
      <c r="R817" s="179" t="s">
        <v>164</v>
      </c>
      <c r="S817" s="179" t="s">
        <v>6737</v>
      </c>
      <c r="T817" t="s">
        <v>1502</v>
      </c>
      <c r="U817" t="s">
        <v>6738</v>
      </c>
      <c r="V817" t="s">
        <v>6645</v>
      </c>
      <c r="W817" t="s">
        <v>4152</v>
      </c>
      <c r="X817" t="s">
        <v>6739</v>
      </c>
      <c r="Z817" t="s">
        <v>597</v>
      </c>
      <c r="AA817" t="s">
        <v>442</v>
      </c>
      <c r="AB817" t="s">
        <v>3203</v>
      </c>
      <c r="AD817" t="s">
        <v>81</v>
      </c>
      <c r="AM817">
        <v>6049369991</v>
      </c>
      <c r="AN817">
        <v>6049369992</v>
      </c>
      <c r="AO817" t="s">
        <v>3699</v>
      </c>
      <c r="AR817" t="s">
        <v>3118</v>
      </c>
      <c r="AS817" t="s">
        <v>3119</v>
      </c>
      <c r="AW817" t="s">
        <v>3119</v>
      </c>
      <c r="AX817" t="s">
        <v>3119</v>
      </c>
      <c r="AY817" t="s">
        <v>3119</v>
      </c>
      <c r="AZ817" t="s">
        <v>3119</v>
      </c>
      <c r="BA817" t="s">
        <v>3119</v>
      </c>
      <c r="BB817" t="s">
        <v>3118</v>
      </c>
      <c r="BC817" t="s">
        <v>3118</v>
      </c>
      <c r="BD817" t="s">
        <v>3118</v>
      </c>
      <c r="BE817" t="s">
        <v>3118</v>
      </c>
      <c r="BF817" t="s">
        <v>3118</v>
      </c>
      <c r="BG817" t="s">
        <v>3118</v>
      </c>
      <c r="BH817" t="s">
        <v>3118</v>
      </c>
      <c r="BI817" t="str">
        <f t="shared" si="63"/>
        <v>Yes</v>
      </c>
      <c r="BJ817" t="str">
        <f t="shared" si="64"/>
        <v>Yes</v>
      </c>
      <c r="BK817" t="str">
        <f t="shared" si="65"/>
        <v>No</v>
      </c>
    </row>
    <row r="818" spans="16:63" x14ac:dyDescent="0.25">
      <c r="P818" t="str">
        <f t="shared" si="61"/>
        <v>043Public School49</v>
      </c>
      <c r="Q818">
        <f t="shared" si="62"/>
        <v>49</v>
      </c>
      <c r="R818" s="179" t="s">
        <v>164</v>
      </c>
      <c r="S818" s="179" t="s">
        <v>6740</v>
      </c>
      <c r="T818" t="s">
        <v>2341</v>
      </c>
      <c r="U818" t="s">
        <v>6741</v>
      </c>
      <c r="V818" t="s">
        <v>4284</v>
      </c>
      <c r="W818" t="s">
        <v>4152</v>
      </c>
      <c r="X818" t="s">
        <v>6673</v>
      </c>
      <c r="Z818" t="s">
        <v>1225</v>
      </c>
      <c r="AA818" t="s">
        <v>2340</v>
      </c>
      <c r="AB818" t="s">
        <v>3203</v>
      </c>
      <c r="AD818" t="s">
        <v>81</v>
      </c>
      <c r="AM818">
        <v>6049319280</v>
      </c>
      <c r="AN818">
        <v>6049378067</v>
      </c>
      <c r="AO818" t="s">
        <v>3695</v>
      </c>
      <c r="AR818" t="s">
        <v>3118</v>
      </c>
      <c r="AS818" t="s">
        <v>3119</v>
      </c>
      <c r="AW818" t="s">
        <v>3119</v>
      </c>
      <c r="AX818" t="s">
        <v>3119</v>
      </c>
      <c r="AY818" t="s">
        <v>3119</v>
      </c>
      <c r="AZ818" t="s">
        <v>3119</v>
      </c>
      <c r="BA818" t="s">
        <v>3119</v>
      </c>
      <c r="BB818" t="s">
        <v>3118</v>
      </c>
      <c r="BC818" t="s">
        <v>3118</v>
      </c>
      <c r="BD818" t="s">
        <v>3118</v>
      </c>
      <c r="BE818" t="s">
        <v>3118</v>
      </c>
      <c r="BF818" t="s">
        <v>3118</v>
      </c>
      <c r="BG818" t="s">
        <v>3118</v>
      </c>
      <c r="BH818" t="s">
        <v>3118</v>
      </c>
      <c r="BI818" t="str">
        <f t="shared" si="63"/>
        <v>Yes</v>
      </c>
      <c r="BJ818" t="str">
        <f t="shared" si="64"/>
        <v>Yes</v>
      </c>
      <c r="BK818" t="str">
        <f t="shared" si="65"/>
        <v>No</v>
      </c>
    </row>
    <row r="819" spans="16:63" x14ac:dyDescent="0.25">
      <c r="P819" t="str">
        <f t="shared" si="61"/>
        <v>043Public School50</v>
      </c>
      <c r="Q819">
        <f t="shared" si="62"/>
        <v>50</v>
      </c>
      <c r="R819" s="179" t="s">
        <v>164</v>
      </c>
      <c r="S819" s="179" t="s">
        <v>6742</v>
      </c>
      <c r="T819" t="s">
        <v>1719</v>
      </c>
      <c r="U819" t="s">
        <v>6743</v>
      </c>
      <c r="V819" t="s">
        <v>4284</v>
      </c>
      <c r="W819" t="s">
        <v>4152</v>
      </c>
      <c r="X819" t="s">
        <v>6744</v>
      </c>
      <c r="Z819" t="s">
        <v>1138</v>
      </c>
      <c r="AA819" t="s">
        <v>1139</v>
      </c>
      <c r="AB819" t="s">
        <v>3203</v>
      </c>
      <c r="AD819" t="s">
        <v>81</v>
      </c>
      <c r="AM819">
        <v>6049411962</v>
      </c>
      <c r="AN819">
        <v>6049378040</v>
      </c>
      <c r="AO819" t="s">
        <v>3701</v>
      </c>
      <c r="AR819" t="s">
        <v>3118</v>
      </c>
      <c r="AS819" t="s">
        <v>3119</v>
      </c>
      <c r="AW819" t="s">
        <v>3119</v>
      </c>
      <c r="AX819" t="s">
        <v>3119</v>
      </c>
      <c r="AY819" t="s">
        <v>3119</v>
      </c>
      <c r="AZ819" t="s">
        <v>3119</v>
      </c>
      <c r="BA819" t="s">
        <v>3119</v>
      </c>
      <c r="BB819" t="s">
        <v>3118</v>
      </c>
      <c r="BC819" t="s">
        <v>3118</v>
      </c>
      <c r="BD819" t="s">
        <v>3118</v>
      </c>
      <c r="BE819" t="s">
        <v>3118</v>
      </c>
      <c r="BF819" t="s">
        <v>3118</v>
      </c>
      <c r="BG819" t="s">
        <v>3118</v>
      </c>
      <c r="BH819" t="s">
        <v>3118</v>
      </c>
      <c r="BI819" t="str">
        <f t="shared" si="63"/>
        <v>Yes</v>
      </c>
      <c r="BJ819" t="str">
        <f t="shared" si="64"/>
        <v>Yes</v>
      </c>
      <c r="BK819" t="str">
        <f t="shared" si="65"/>
        <v>No</v>
      </c>
    </row>
    <row r="820" spans="16:63" x14ac:dyDescent="0.25">
      <c r="P820" t="str">
        <f t="shared" si="61"/>
        <v>043Public School51</v>
      </c>
      <c r="Q820">
        <f t="shared" si="62"/>
        <v>51</v>
      </c>
      <c r="R820" s="179" t="s">
        <v>164</v>
      </c>
      <c r="S820" s="179" t="s">
        <v>6745</v>
      </c>
      <c r="T820" t="s">
        <v>2431</v>
      </c>
      <c r="U820" t="s">
        <v>6746</v>
      </c>
      <c r="V820" t="s">
        <v>6626</v>
      </c>
      <c r="W820" t="s">
        <v>4152</v>
      </c>
      <c r="X820" t="s">
        <v>6747</v>
      </c>
      <c r="Z820" t="s">
        <v>9071</v>
      </c>
      <c r="AA820" t="s">
        <v>9072</v>
      </c>
      <c r="AB820" t="s">
        <v>3203</v>
      </c>
      <c r="AD820" t="s">
        <v>81</v>
      </c>
      <c r="AM820">
        <v>6044642421</v>
      </c>
      <c r="AN820">
        <v>6049376872</v>
      </c>
      <c r="AO820" t="s">
        <v>9370</v>
      </c>
      <c r="AR820" t="s">
        <v>3118</v>
      </c>
      <c r="AS820" t="s">
        <v>3119</v>
      </c>
      <c r="AW820" t="s">
        <v>3119</v>
      </c>
      <c r="AX820" t="s">
        <v>3119</v>
      </c>
      <c r="AY820" t="s">
        <v>3119</v>
      </c>
      <c r="AZ820" t="s">
        <v>3119</v>
      </c>
      <c r="BA820" t="s">
        <v>3119</v>
      </c>
      <c r="BB820" t="s">
        <v>3118</v>
      </c>
      <c r="BC820" t="s">
        <v>3118</v>
      </c>
      <c r="BD820" t="s">
        <v>3118</v>
      </c>
      <c r="BE820" t="s">
        <v>3118</v>
      </c>
      <c r="BF820" t="s">
        <v>3118</v>
      </c>
      <c r="BG820" t="s">
        <v>3118</v>
      </c>
      <c r="BH820" t="s">
        <v>3118</v>
      </c>
      <c r="BI820" t="str">
        <f t="shared" si="63"/>
        <v>Yes</v>
      </c>
      <c r="BJ820" t="str">
        <f t="shared" si="64"/>
        <v>Yes</v>
      </c>
      <c r="BK820" t="str">
        <f t="shared" si="65"/>
        <v>No</v>
      </c>
    </row>
    <row r="821" spans="16:63" x14ac:dyDescent="0.25">
      <c r="P821" t="str">
        <f t="shared" si="61"/>
        <v>043Public School52</v>
      </c>
      <c r="Q821">
        <f t="shared" si="62"/>
        <v>52</v>
      </c>
      <c r="R821" s="179" t="s">
        <v>164</v>
      </c>
      <c r="S821" s="179" t="s">
        <v>6748</v>
      </c>
      <c r="T821" t="s">
        <v>247</v>
      </c>
      <c r="U821" t="s">
        <v>6749</v>
      </c>
      <c r="V821" t="s">
        <v>6645</v>
      </c>
      <c r="W821" t="s">
        <v>4152</v>
      </c>
      <c r="X821" t="s">
        <v>6750</v>
      </c>
      <c r="Z821" t="s">
        <v>644</v>
      </c>
      <c r="AA821" t="s">
        <v>125</v>
      </c>
      <c r="AB821" t="s">
        <v>3203</v>
      </c>
      <c r="AD821" t="s">
        <v>81</v>
      </c>
      <c r="AM821">
        <v>6044617680</v>
      </c>
      <c r="AN821">
        <v>6044617615</v>
      </c>
      <c r="AO821" t="s">
        <v>3673</v>
      </c>
      <c r="AR821" t="s">
        <v>3118</v>
      </c>
      <c r="AS821" t="s">
        <v>3119</v>
      </c>
      <c r="AW821" t="s">
        <v>3119</v>
      </c>
      <c r="AX821" t="s">
        <v>3119</v>
      </c>
      <c r="AY821" t="s">
        <v>3119</v>
      </c>
      <c r="AZ821" t="s">
        <v>3119</v>
      </c>
      <c r="BA821" t="s">
        <v>3119</v>
      </c>
      <c r="BB821" t="s">
        <v>3118</v>
      </c>
      <c r="BC821" t="s">
        <v>3118</v>
      </c>
      <c r="BD821" t="s">
        <v>3118</v>
      </c>
      <c r="BE821" t="s">
        <v>3118</v>
      </c>
      <c r="BF821" t="s">
        <v>3118</v>
      </c>
      <c r="BG821" t="s">
        <v>3118</v>
      </c>
      <c r="BH821" t="s">
        <v>3118</v>
      </c>
      <c r="BI821" t="str">
        <f t="shared" si="63"/>
        <v>Yes</v>
      </c>
      <c r="BJ821" t="str">
        <f t="shared" si="64"/>
        <v>Yes</v>
      </c>
      <c r="BK821" t="str">
        <f t="shared" si="65"/>
        <v>No</v>
      </c>
    </row>
    <row r="822" spans="16:63" x14ac:dyDescent="0.25">
      <c r="P822" t="str">
        <f t="shared" si="61"/>
        <v>043Public School53</v>
      </c>
      <c r="Q822">
        <f t="shared" si="62"/>
        <v>53</v>
      </c>
      <c r="R822" s="179" t="s">
        <v>164</v>
      </c>
      <c r="S822" s="179" t="s">
        <v>6751</v>
      </c>
      <c r="T822" t="s">
        <v>447</v>
      </c>
      <c r="U822" t="s">
        <v>6752</v>
      </c>
      <c r="V822" t="s">
        <v>6626</v>
      </c>
      <c r="W822" t="s">
        <v>4152</v>
      </c>
      <c r="X822" t="s">
        <v>6753</v>
      </c>
      <c r="Z822" t="s">
        <v>102</v>
      </c>
      <c r="AA822" t="s">
        <v>2715</v>
      </c>
      <c r="AB822" t="s">
        <v>3203</v>
      </c>
      <c r="AD822" t="s">
        <v>81</v>
      </c>
      <c r="AM822">
        <v>6044688620</v>
      </c>
      <c r="AN822">
        <v>6044688503</v>
      </c>
      <c r="AO822" t="s">
        <v>3702</v>
      </c>
      <c r="AR822" t="s">
        <v>3118</v>
      </c>
      <c r="AS822" t="s">
        <v>3119</v>
      </c>
      <c r="AW822" t="s">
        <v>3119</v>
      </c>
      <c r="AX822" t="s">
        <v>3119</v>
      </c>
      <c r="AY822" t="s">
        <v>3119</v>
      </c>
      <c r="AZ822" t="s">
        <v>3119</v>
      </c>
      <c r="BA822" t="s">
        <v>3119</v>
      </c>
      <c r="BB822" t="s">
        <v>3118</v>
      </c>
      <c r="BC822" t="s">
        <v>3118</v>
      </c>
      <c r="BD822" t="s">
        <v>3118</v>
      </c>
      <c r="BE822" t="s">
        <v>3118</v>
      </c>
      <c r="BF822" t="s">
        <v>3118</v>
      </c>
      <c r="BG822" t="s">
        <v>3118</v>
      </c>
      <c r="BH822" t="s">
        <v>3118</v>
      </c>
      <c r="BI822" t="str">
        <f t="shared" si="63"/>
        <v>Yes</v>
      </c>
      <c r="BJ822" t="str">
        <f t="shared" si="64"/>
        <v>Yes</v>
      </c>
      <c r="BK822" t="str">
        <f t="shared" si="65"/>
        <v>No</v>
      </c>
    </row>
    <row r="823" spans="16:63" x14ac:dyDescent="0.25">
      <c r="P823" t="str">
        <f t="shared" si="61"/>
        <v>043Public School54</v>
      </c>
      <c r="Q823">
        <f t="shared" si="62"/>
        <v>54</v>
      </c>
      <c r="R823" s="179" t="s">
        <v>164</v>
      </c>
      <c r="S823" s="179" t="s">
        <v>6754</v>
      </c>
      <c r="T823" t="s">
        <v>909</v>
      </c>
      <c r="U823" t="s">
        <v>6755</v>
      </c>
      <c r="V823" t="s">
        <v>4284</v>
      </c>
      <c r="W823" t="s">
        <v>4152</v>
      </c>
      <c r="X823" t="s">
        <v>6756</v>
      </c>
      <c r="Z823" t="s">
        <v>245</v>
      </c>
      <c r="AA823" t="s">
        <v>2984</v>
      </c>
      <c r="AB823" t="s">
        <v>3203</v>
      </c>
      <c r="AD823" t="s">
        <v>81</v>
      </c>
      <c r="AM823">
        <v>6044642549</v>
      </c>
      <c r="AN823">
        <v>6044642571</v>
      </c>
      <c r="AO823" t="s">
        <v>3703</v>
      </c>
      <c r="AR823" t="s">
        <v>3118</v>
      </c>
      <c r="AS823" t="s">
        <v>3119</v>
      </c>
      <c r="AW823" t="s">
        <v>3119</v>
      </c>
      <c r="AX823" t="s">
        <v>3119</v>
      </c>
      <c r="AY823" t="s">
        <v>3119</v>
      </c>
      <c r="AZ823" t="s">
        <v>3119</v>
      </c>
      <c r="BA823" t="s">
        <v>3119</v>
      </c>
      <c r="BB823" t="s">
        <v>3118</v>
      </c>
      <c r="BC823" t="s">
        <v>3118</v>
      </c>
      <c r="BD823" t="s">
        <v>3118</v>
      </c>
      <c r="BE823" t="s">
        <v>3118</v>
      </c>
      <c r="BF823" t="s">
        <v>3118</v>
      </c>
      <c r="BG823" t="s">
        <v>3118</v>
      </c>
      <c r="BH823" t="s">
        <v>3118</v>
      </c>
      <c r="BI823" t="str">
        <f t="shared" si="63"/>
        <v>Yes</v>
      </c>
      <c r="BJ823" t="str">
        <f t="shared" si="64"/>
        <v>Yes</v>
      </c>
      <c r="BK823" t="str">
        <f t="shared" si="65"/>
        <v>No</v>
      </c>
    </row>
    <row r="824" spans="16:63" x14ac:dyDescent="0.25">
      <c r="P824" t="str">
        <f t="shared" si="61"/>
        <v>043Public School55</v>
      </c>
      <c r="Q824">
        <f t="shared" si="62"/>
        <v>55</v>
      </c>
      <c r="R824" s="179" t="s">
        <v>164</v>
      </c>
      <c r="S824" s="179" t="s">
        <v>6757</v>
      </c>
      <c r="T824" t="s">
        <v>331</v>
      </c>
      <c r="U824" t="s">
        <v>6758</v>
      </c>
      <c r="V824" t="s">
        <v>6626</v>
      </c>
      <c r="W824" t="s">
        <v>4152</v>
      </c>
      <c r="X824" t="s">
        <v>6759</v>
      </c>
      <c r="Z824" t="s">
        <v>1888</v>
      </c>
      <c r="AA824" t="s">
        <v>942</v>
      </c>
      <c r="AB824" t="s">
        <v>3203</v>
      </c>
      <c r="AD824" t="s">
        <v>81</v>
      </c>
      <c r="AM824">
        <v>6049449037</v>
      </c>
      <c r="AN824">
        <v>6049448634</v>
      </c>
      <c r="AO824" t="s">
        <v>3684</v>
      </c>
      <c r="AR824" t="s">
        <v>3118</v>
      </c>
      <c r="AS824" t="s">
        <v>3119</v>
      </c>
      <c r="AW824" t="s">
        <v>3119</v>
      </c>
      <c r="AX824" t="s">
        <v>3119</v>
      </c>
      <c r="AY824" t="s">
        <v>3119</v>
      </c>
      <c r="AZ824" t="s">
        <v>3119</v>
      </c>
      <c r="BA824" t="s">
        <v>3119</v>
      </c>
      <c r="BB824" t="s">
        <v>3118</v>
      </c>
      <c r="BC824" t="s">
        <v>3118</v>
      </c>
      <c r="BD824" t="s">
        <v>3118</v>
      </c>
      <c r="BE824" t="s">
        <v>3118</v>
      </c>
      <c r="BF824" t="s">
        <v>3118</v>
      </c>
      <c r="BG824" t="s">
        <v>3118</v>
      </c>
      <c r="BH824" t="s">
        <v>3118</v>
      </c>
      <c r="BI824" t="str">
        <f t="shared" si="63"/>
        <v>Yes</v>
      </c>
      <c r="BJ824" t="str">
        <f t="shared" si="64"/>
        <v>Yes</v>
      </c>
      <c r="BK824" t="str">
        <f t="shared" si="65"/>
        <v>No</v>
      </c>
    </row>
    <row r="825" spans="16:63" x14ac:dyDescent="0.25">
      <c r="P825" t="str">
        <f t="shared" si="61"/>
        <v>043Public School56</v>
      </c>
      <c r="Q825">
        <f t="shared" si="62"/>
        <v>56</v>
      </c>
      <c r="R825" s="179" t="s">
        <v>164</v>
      </c>
      <c r="S825" s="179" t="s">
        <v>6760</v>
      </c>
      <c r="T825" t="s">
        <v>2985</v>
      </c>
      <c r="U825" t="s">
        <v>6761</v>
      </c>
      <c r="V825" t="s">
        <v>4284</v>
      </c>
      <c r="W825" t="s">
        <v>4152</v>
      </c>
      <c r="X825" t="s">
        <v>6762</v>
      </c>
      <c r="Z825" t="s">
        <v>2866</v>
      </c>
      <c r="AA825" t="s">
        <v>9073</v>
      </c>
      <c r="AB825" t="s">
        <v>3203</v>
      </c>
      <c r="AD825" t="s">
        <v>81</v>
      </c>
      <c r="AM825">
        <v>6049367205</v>
      </c>
      <c r="AN825">
        <v>6049375933</v>
      </c>
      <c r="AO825" t="s">
        <v>9371</v>
      </c>
      <c r="AR825" t="s">
        <v>3118</v>
      </c>
      <c r="AS825" t="s">
        <v>3118</v>
      </c>
      <c r="AW825" t="s">
        <v>3118</v>
      </c>
      <c r="AX825" t="s">
        <v>3118</v>
      </c>
      <c r="AY825" t="s">
        <v>3118</v>
      </c>
      <c r="AZ825" t="s">
        <v>3118</v>
      </c>
      <c r="BA825" t="s">
        <v>3118</v>
      </c>
      <c r="BB825" t="s">
        <v>3118</v>
      </c>
      <c r="BC825" t="s">
        <v>3118</v>
      </c>
      <c r="BD825" t="s">
        <v>3118</v>
      </c>
      <c r="BE825" t="s">
        <v>3119</v>
      </c>
      <c r="BF825" t="s">
        <v>3119</v>
      </c>
      <c r="BG825" t="s">
        <v>3119</v>
      </c>
      <c r="BH825" t="s">
        <v>3119</v>
      </c>
      <c r="BI825" t="str">
        <f t="shared" si="63"/>
        <v>No</v>
      </c>
      <c r="BJ825" t="str">
        <f t="shared" si="64"/>
        <v>No</v>
      </c>
      <c r="BK825" t="str">
        <f t="shared" si="65"/>
        <v>Yes</v>
      </c>
    </row>
    <row r="826" spans="16:63" x14ac:dyDescent="0.25">
      <c r="P826" t="str">
        <f t="shared" si="61"/>
        <v>043Public School57</v>
      </c>
      <c r="Q826">
        <f t="shared" si="62"/>
        <v>57</v>
      </c>
      <c r="R826" s="179" t="s">
        <v>164</v>
      </c>
      <c r="S826" s="179" t="s">
        <v>6763</v>
      </c>
      <c r="T826" t="s">
        <v>575</v>
      </c>
      <c r="U826" t="s">
        <v>6764</v>
      </c>
      <c r="V826" t="s">
        <v>4284</v>
      </c>
      <c r="W826" t="s">
        <v>4152</v>
      </c>
      <c r="X826" t="s">
        <v>6765</v>
      </c>
      <c r="Z826" t="s">
        <v>2270</v>
      </c>
      <c r="AA826" t="s">
        <v>887</v>
      </c>
      <c r="AB826" t="s">
        <v>3203</v>
      </c>
      <c r="AD826" t="s">
        <v>81</v>
      </c>
      <c r="AM826">
        <v>6049361451</v>
      </c>
      <c r="AN826">
        <v>6049363387</v>
      </c>
      <c r="AO826" t="s">
        <v>9372</v>
      </c>
      <c r="AR826" t="s">
        <v>3118</v>
      </c>
      <c r="AS826" t="s">
        <v>3118</v>
      </c>
      <c r="AW826" t="s">
        <v>3118</v>
      </c>
      <c r="AX826" t="s">
        <v>3118</v>
      </c>
      <c r="AY826" t="s">
        <v>3118</v>
      </c>
      <c r="AZ826" t="s">
        <v>3118</v>
      </c>
      <c r="BA826" t="s">
        <v>3118</v>
      </c>
      <c r="BB826" t="s">
        <v>3119</v>
      </c>
      <c r="BC826" t="s">
        <v>3119</v>
      </c>
      <c r="BD826" t="s">
        <v>3119</v>
      </c>
      <c r="BE826" t="s">
        <v>3118</v>
      </c>
      <c r="BF826" t="s">
        <v>3118</v>
      </c>
      <c r="BG826" t="s">
        <v>3118</v>
      </c>
      <c r="BH826" t="s">
        <v>3118</v>
      </c>
      <c r="BI826" t="str">
        <f t="shared" si="63"/>
        <v>No</v>
      </c>
      <c r="BJ826" t="str">
        <f t="shared" si="64"/>
        <v>Yes</v>
      </c>
      <c r="BK826" t="str">
        <f t="shared" si="65"/>
        <v>Yes</v>
      </c>
    </row>
    <row r="827" spans="16:63" x14ac:dyDescent="0.25">
      <c r="P827" t="str">
        <f t="shared" si="61"/>
        <v>043Public School58</v>
      </c>
      <c r="Q827">
        <f t="shared" si="62"/>
        <v>58</v>
      </c>
      <c r="R827" s="179" t="s">
        <v>164</v>
      </c>
      <c r="S827" s="179" t="s">
        <v>6766</v>
      </c>
      <c r="T827" t="s">
        <v>8744</v>
      </c>
      <c r="U827" t="s">
        <v>6767</v>
      </c>
      <c r="V827" t="s">
        <v>4284</v>
      </c>
      <c r="W827" t="s">
        <v>4152</v>
      </c>
      <c r="X827" t="s">
        <v>6768</v>
      </c>
      <c r="Z827" t="s">
        <v>350</v>
      </c>
      <c r="AA827" t="s">
        <v>1912</v>
      </c>
      <c r="AB827" t="s">
        <v>3203</v>
      </c>
      <c r="AD827" t="s">
        <v>81</v>
      </c>
      <c r="AM827">
        <v>6044615581</v>
      </c>
      <c r="AN827">
        <v>6049378053</v>
      </c>
      <c r="AO827" t="s">
        <v>3704</v>
      </c>
      <c r="AR827" t="s">
        <v>3118</v>
      </c>
      <c r="AS827" t="s">
        <v>3118</v>
      </c>
      <c r="AW827" t="s">
        <v>3118</v>
      </c>
      <c r="AX827" t="s">
        <v>3118</v>
      </c>
      <c r="AY827" t="s">
        <v>3118</v>
      </c>
      <c r="AZ827" t="s">
        <v>3118</v>
      </c>
      <c r="BA827" t="s">
        <v>3118</v>
      </c>
      <c r="BB827" t="s">
        <v>3118</v>
      </c>
      <c r="BC827" t="s">
        <v>3118</v>
      </c>
      <c r="BD827" t="s">
        <v>3118</v>
      </c>
      <c r="BE827" t="s">
        <v>3119</v>
      </c>
      <c r="BF827" t="s">
        <v>3119</v>
      </c>
      <c r="BG827" t="s">
        <v>3119</v>
      </c>
      <c r="BH827" t="s">
        <v>3119</v>
      </c>
      <c r="BI827" t="str">
        <f t="shared" si="63"/>
        <v>No</v>
      </c>
      <c r="BJ827" t="str">
        <f t="shared" si="64"/>
        <v>No</v>
      </c>
      <c r="BK827" t="str">
        <f t="shared" si="65"/>
        <v>Yes</v>
      </c>
    </row>
    <row r="828" spans="16:63" x14ac:dyDescent="0.25">
      <c r="P828" t="str">
        <f t="shared" si="61"/>
        <v>043Public School59</v>
      </c>
      <c r="Q828">
        <f t="shared" si="62"/>
        <v>59</v>
      </c>
      <c r="R828" s="179" t="s">
        <v>164</v>
      </c>
      <c r="S828" s="179" t="s">
        <v>6769</v>
      </c>
      <c r="T828" t="s">
        <v>2432</v>
      </c>
      <c r="U828" t="s">
        <v>6770</v>
      </c>
      <c r="V828" t="s">
        <v>4284</v>
      </c>
      <c r="W828" t="s">
        <v>4152</v>
      </c>
      <c r="X828" t="s">
        <v>6771</v>
      </c>
      <c r="Z828" t="s">
        <v>201</v>
      </c>
      <c r="AA828" t="s">
        <v>1977</v>
      </c>
      <c r="AB828" t="s">
        <v>3203</v>
      </c>
      <c r="AD828" t="s">
        <v>81</v>
      </c>
      <c r="AM828">
        <v>6049313574</v>
      </c>
      <c r="AO828" t="s">
        <v>9373</v>
      </c>
      <c r="AR828" t="s">
        <v>3118</v>
      </c>
      <c r="AS828" t="s">
        <v>3118</v>
      </c>
      <c r="AW828" t="s">
        <v>3118</v>
      </c>
      <c r="AX828" t="s">
        <v>3118</v>
      </c>
      <c r="AY828" t="s">
        <v>3118</v>
      </c>
      <c r="AZ828" t="s">
        <v>3118</v>
      </c>
      <c r="BA828" t="s">
        <v>3118</v>
      </c>
      <c r="BB828" t="s">
        <v>3119</v>
      </c>
      <c r="BC828" t="s">
        <v>3119</v>
      </c>
      <c r="BD828" t="s">
        <v>3119</v>
      </c>
      <c r="BE828" t="s">
        <v>3118</v>
      </c>
      <c r="BF828" t="s">
        <v>3118</v>
      </c>
      <c r="BG828" t="s">
        <v>3118</v>
      </c>
      <c r="BH828" t="s">
        <v>3118</v>
      </c>
      <c r="BI828" t="str">
        <f t="shared" si="63"/>
        <v>No</v>
      </c>
      <c r="BJ828" t="str">
        <f t="shared" si="64"/>
        <v>Yes</v>
      </c>
      <c r="BK828" t="str">
        <f t="shared" si="65"/>
        <v>Yes</v>
      </c>
    </row>
    <row r="829" spans="16:63" x14ac:dyDescent="0.25">
      <c r="P829" t="str">
        <f t="shared" si="61"/>
        <v>043Public School60</v>
      </c>
      <c r="Q829">
        <f t="shared" si="62"/>
        <v>60</v>
      </c>
      <c r="R829" s="179" t="s">
        <v>164</v>
      </c>
      <c r="S829" s="179" t="s">
        <v>6772</v>
      </c>
      <c r="T829" t="s">
        <v>2433</v>
      </c>
      <c r="U829" t="s">
        <v>6773</v>
      </c>
      <c r="V829" t="s">
        <v>6626</v>
      </c>
      <c r="W829" t="s">
        <v>4152</v>
      </c>
      <c r="X829" t="s">
        <v>6774</v>
      </c>
      <c r="Z829" t="s">
        <v>2144</v>
      </c>
      <c r="AA829" t="s">
        <v>85</v>
      </c>
      <c r="AB829" t="s">
        <v>3203</v>
      </c>
      <c r="AD829" t="s">
        <v>81</v>
      </c>
      <c r="AM829">
        <v>6049420267</v>
      </c>
      <c r="AN829">
        <v>6049378048</v>
      </c>
      <c r="AO829" t="s">
        <v>9374</v>
      </c>
      <c r="AR829" t="s">
        <v>3118</v>
      </c>
      <c r="AS829" t="s">
        <v>3118</v>
      </c>
      <c r="AW829" t="s">
        <v>3118</v>
      </c>
      <c r="AX829" t="s">
        <v>3118</v>
      </c>
      <c r="AY829" t="s">
        <v>3118</v>
      </c>
      <c r="AZ829" t="s">
        <v>3118</v>
      </c>
      <c r="BA829" t="s">
        <v>3118</v>
      </c>
      <c r="BB829" t="s">
        <v>3119</v>
      </c>
      <c r="BC829" t="s">
        <v>3119</v>
      </c>
      <c r="BD829" t="s">
        <v>3119</v>
      </c>
      <c r="BE829" t="s">
        <v>3118</v>
      </c>
      <c r="BF829" t="s">
        <v>3118</v>
      </c>
      <c r="BG829" t="s">
        <v>3118</v>
      </c>
      <c r="BH829" t="s">
        <v>3118</v>
      </c>
      <c r="BI829" t="str">
        <f t="shared" si="63"/>
        <v>No</v>
      </c>
      <c r="BJ829" t="str">
        <f t="shared" si="64"/>
        <v>Yes</v>
      </c>
      <c r="BK829" t="str">
        <f t="shared" si="65"/>
        <v>Yes</v>
      </c>
    </row>
    <row r="830" spans="16:63" x14ac:dyDescent="0.25">
      <c r="P830" t="str">
        <f t="shared" si="61"/>
        <v>043Public School61</v>
      </c>
      <c r="Q830">
        <f t="shared" si="62"/>
        <v>61</v>
      </c>
      <c r="R830" s="179" t="s">
        <v>164</v>
      </c>
      <c r="S830" s="179" t="s">
        <v>6775</v>
      </c>
      <c r="T830" t="s">
        <v>2434</v>
      </c>
      <c r="U830" t="s">
        <v>6776</v>
      </c>
      <c r="V830" t="s">
        <v>4284</v>
      </c>
      <c r="W830" t="s">
        <v>4152</v>
      </c>
      <c r="X830" t="s">
        <v>6777</v>
      </c>
      <c r="Z830" t="s">
        <v>2056</v>
      </c>
      <c r="AA830" t="s">
        <v>2057</v>
      </c>
      <c r="AB830" t="s">
        <v>3203</v>
      </c>
      <c r="AD830" t="s">
        <v>81</v>
      </c>
      <c r="AM830">
        <v>6049397367</v>
      </c>
      <c r="AN830">
        <v>6049378046</v>
      </c>
      <c r="AO830" t="s">
        <v>3706</v>
      </c>
      <c r="AR830" t="s">
        <v>3118</v>
      </c>
      <c r="AS830" t="s">
        <v>3118</v>
      </c>
      <c r="AW830" t="s">
        <v>3118</v>
      </c>
      <c r="AX830" t="s">
        <v>3118</v>
      </c>
      <c r="AY830" t="s">
        <v>3118</v>
      </c>
      <c r="AZ830" t="s">
        <v>3118</v>
      </c>
      <c r="BA830" t="s">
        <v>3118</v>
      </c>
      <c r="BB830" t="s">
        <v>3119</v>
      </c>
      <c r="BC830" t="s">
        <v>3119</v>
      </c>
      <c r="BD830" t="s">
        <v>3119</v>
      </c>
      <c r="BE830" t="s">
        <v>3118</v>
      </c>
      <c r="BF830" t="s">
        <v>3118</v>
      </c>
      <c r="BG830" t="s">
        <v>3118</v>
      </c>
      <c r="BH830" t="s">
        <v>3118</v>
      </c>
      <c r="BI830" t="str">
        <f t="shared" si="63"/>
        <v>No</v>
      </c>
      <c r="BJ830" t="str">
        <f t="shared" si="64"/>
        <v>Yes</v>
      </c>
      <c r="BK830" t="str">
        <f t="shared" si="65"/>
        <v>Yes</v>
      </c>
    </row>
    <row r="831" spans="16:63" x14ac:dyDescent="0.25">
      <c r="P831" t="str">
        <f t="shared" si="61"/>
        <v>043Public School62</v>
      </c>
      <c r="Q831">
        <f t="shared" si="62"/>
        <v>62</v>
      </c>
      <c r="R831" s="179" t="s">
        <v>164</v>
      </c>
      <c r="S831" s="179" t="s">
        <v>6778</v>
      </c>
      <c r="T831" t="s">
        <v>2435</v>
      </c>
      <c r="U831" t="s">
        <v>6779</v>
      </c>
      <c r="V831" t="s">
        <v>6645</v>
      </c>
      <c r="W831" t="s">
        <v>4152</v>
      </c>
      <c r="X831" t="s">
        <v>6780</v>
      </c>
      <c r="Z831" t="s">
        <v>910</v>
      </c>
      <c r="AA831" t="s">
        <v>911</v>
      </c>
      <c r="AB831" t="s">
        <v>3203</v>
      </c>
      <c r="AD831" t="s">
        <v>81</v>
      </c>
      <c r="AM831">
        <v>6044617384</v>
      </c>
      <c r="AN831">
        <v>6049378047</v>
      </c>
      <c r="AO831" t="s">
        <v>3707</v>
      </c>
      <c r="AR831" t="s">
        <v>3118</v>
      </c>
      <c r="AS831" t="s">
        <v>3118</v>
      </c>
      <c r="AW831" t="s">
        <v>3118</v>
      </c>
      <c r="AX831" t="s">
        <v>3118</v>
      </c>
      <c r="AY831" t="s">
        <v>3118</v>
      </c>
      <c r="AZ831" t="s">
        <v>3118</v>
      </c>
      <c r="BA831" t="s">
        <v>3118</v>
      </c>
      <c r="BB831" t="s">
        <v>3119</v>
      </c>
      <c r="BC831" t="s">
        <v>3119</v>
      </c>
      <c r="BD831" t="s">
        <v>3119</v>
      </c>
      <c r="BE831" t="s">
        <v>3118</v>
      </c>
      <c r="BF831" t="s">
        <v>3118</v>
      </c>
      <c r="BG831" t="s">
        <v>3118</v>
      </c>
      <c r="BH831" t="s">
        <v>3118</v>
      </c>
      <c r="BI831" t="str">
        <f t="shared" si="63"/>
        <v>No</v>
      </c>
      <c r="BJ831" t="str">
        <f t="shared" si="64"/>
        <v>Yes</v>
      </c>
      <c r="BK831" t="str">
        <f t="shared" si="65"/>
        <v>Yes</v>
      </c>
    </row>
    <row r="832" spans="16:63" x14ac:dyDescent="0.25">
      <c r="P832" t="str">
        <f t="shared" si="61"/>
        <v>043Public School63</v>
      </c>
      <c r="Q832">
        <f t="shared" si="62"/>
        <v>63</v>
      </c>
      <c r="R832" s="179" t="s">
        <v>164</v>
      </c>
      <c r="S832" s="179" t="s">
        <v>6781</v>
      </c>
      <c r="T832" t="s">
        <v>1378</v>
      </c>
      <c r="U832" t="s">
        <v>6782</v>
      </c>
      <c r="V832" t="s">
        <v>6645</v>
      </c>
      <c r="W832" t="s">
        <v>4152</v>
      </c>
      <c r="X832" t="s">
        <v>6783</v>
      </c>
      <c r="Z832" t="s">
        <v>574</v>
      </c>
      <c r="AA832" t="s">
        <v>1023</v>
      </c>
      <c r="AB832" t="s">
        <v>3203</v>
      </c>
      <c r="AD832" t="s">
        <v>81</v>
      </c>
      <c r="AM832">
        <v>6049396656</v>
      </c>
      <c r="AN832">
        <v>6049395833</v>
      </c>
      <c r="AO832" t="s">
        <v>3708</v>
      </c>
      <c r="AR832" t="s">
        <v>3118</v>
      </c>
      <c r="AS832" t="s">
        <v>3118</v>
      </c>
      <c r="AW832" t="s">
        <v>3118</v>
      </c>
      <c r="AX832" t="s">
        <v>3118</v>
      </c>
      <c r="AY832" t="s">
        <v>3118</v>
      </c>
      <c r="AZ832" t="s">
        <v>3118</v>
      </c>
      <c r="BA832" t="s">
        <v>3118</v>
      </c>
      <c r="BB832" t="s">
        <v>3118</v>
      </c>
      <c r="BC832" t="s">
        <v>3118</v>
      </c>
      <c r="BD832" t="s">
        <v>3118</v>
      </c>
      <c r="BE832" t="s">
        <v>3119</v>
      </c>
      <c r="BF832" t="s">
        <v>3119</v>
      </c>
      <c r="BG832" t="s">
        <v>3119</v>
      </c>
      <c r="BH832" t="s">
        <v>3119</v>
      </c>
      <c r="BI832" t="str">
        <f t="shared" si="63"/>
        <v>No</v>
      </c>
      <c r="BJ832" t="str">
        <f t="shared" si="64"/>
        <v>No</v>
      </c>
      <c r="BK832" t="str">
        <f t="shared" si="65"/>
        <v>Yes</v>
      </c>
    </row>
    <row r="833" spans="16:63" x14ac:dyDescent="0.25">
      <c r="P833" t="str">
        <f t="shared" si="61"/>
        <v>043Public School64</v>
      </c>
      <c r="Q833">
        <f t="shared" si="62"/>
        <v>64</v>
      </c>
      <c r="R833" s="179" t="s">
        <v>164</v>
      </c>
      <c r="S833" s="179" t="s">
        <v>6784</v>
      </c>
      <c r="T833" t="s">
        <v>1213</v>
      </c>
      <c r="U833" t="s">
        <v>6785</v>
      </c>
      <c r="V833" t="s">
        <v>6626</v>
      </c>
      <c r="W833" t="s">
        <v>4152</v>
      </c>
      <c r="X833" t="s">
        <v>6786</v>
      </c>
      <c r="Z833" t="s">
        <v>167</v>
      </c>
      <c r="AA833" t="s">
        <v>529</v>
      </c>
      <c r="AB833" t="s">
        <v>3203</v>
      </c>
      <c r="AD833" t="s">
        <v>81</v>
      </c>
      <c r="AM833">
        <v>6049420261</v>
      </c>
      <c r="AN833">
        <v>6049428721</v>
      </c>
      <c r="AO833" t="s">
        <v>3709</v>
      </c>
      <c r="AR833" t="s">
        <v>3118</v>
      </c>
      <c r="AS833" t="s">
        <v>3118</v>
      </c>
      <c r="AW833" t="s">
        <v>3118</v>
      </c>
      <c r="AX833" t="s">
        <v>3118</v>
      </c>
      <c r="AY833" t="s">
        <v>3118</v>
      </c>
      <c r="AZ833" t="s">
        <v>3118</v>
      </c>
      <c r="BA833" t="s">
        <v>3118</v>
      </c>
      <c r="BB833" t="s">
        <v>3119</v>
      </c>
      <c r="BC833" t="s">
        <v>3119</v>
      </c>
      <c r="BD833" t="s">
        <v>3119</v>
      </c>
      <c r="BE833" t="s">
        <v>3118</v>
      </c>
      <c r="BF833" t="s">
        <v>3118</v>
      </c>
      <c r="BG833" t="s">
        <v>3118</v>
      </c>
      <c r="BH833" t="s">
        <v>3118</v>
      </c>
      <c r="BI833" t="str">
        <f t="shared" si="63"/>
        <v>No</v>
      </c>
      <c r="BJ833" t="str">
        <f t="shared" si="64"/>
        <v>Yes</v>
      </c>
      <c r="BK833" t="str">
        <f t="shared" si="65"/>
        <v>Yes</v>
      </c>
    </row>
    <row r="834" spans="16:63" x14ac:dyDescent="0.25">
      <c r="P834" t="str">
        <f t="shared" ref="P834:P897" si="66">R834&amp;AD834&amp;Q834</f>
        <v>043Public School65</v>
      </c>
      <c r="Q834">
        <f t="shared" ref="Q834:Q897" si="67">IF(R833=R834,Q833+1,1)</f>
        <v>65</v>
      </c>
      <c r="R834" s="179" t="s">
        <v>164</v>
      </c>
      <c r="S834" s="179" t="s">
        <v>6787</v>
      </c>
      <c r="T834" t="s">
        <v>2436</v>
      </c>
      <c r="U834" t="s">
        <v>6788</v>
      </c>
      <c r="V834" t="s">
        <v>6626</v>
      </c>
      <c r="W834" t="s">
        <v>4152</v>
      </c>
      <c r="X834" t="s">
        <v>6789</v>
      </c>
      <c r="Z834" t="s">
        <v>264</v>
      </c>
      <c r="AA834" t="s">
        <v>2986</v>
      </c>
      <c r="AB834" t="s">
        <v>3203</v>
      </c>
      <c r="AD834" t="s">
        <v>81</v>
      </c>
      <c r="AM834">
        <v>6044648581</v>
      </c>
      <c r="AN834">
        <v>6044617832</v>
      </c>
      <c r="AO834" t="s">
        <v>3710</v>
      </c>
      <c r="AR834" t="s">
        <v>3118</v>
      </c>
      <c r="AS834" t="s">
        <v>3118</v>
      </c>
      <c r="AW834" t="s">
        <v>3118</v>
      </c>
      <c r="AX834" t="s">
        <v>3118</v>
      </c>
      <c r="AY834" t="s">
        <v>3118</v>
      </c>
      <c r="AZ834" t="s">
        <v>3118</v>
      </c>
      <c r="BA834" t="s">
        <v>3118</v>
      </c>
      <c r="BB834" t="s">
        <v>3119</v>
      </c>
      <c r="BC834" t="s">
        <v>3119</v>
      </c>
      <c r="BD834" t="s">
        <v>3119</v>
      </c>
      <c r="BE834" t="s">
        <v>3118</v>
      </c>
      <c r="BF834" t="s">
        <v>3118</v>
      </c>
      <c r="BG834" t="s">
        <v>3118</v>
      </c>
      <c r="BH834" t="s">
        <v>3118</v>
      </c>
      <c r="BI834" t="str">
        <f t="shared" si="63"/>
        <v>No</v>
      </c>
      <c r="BJ834" t="str">
        <f t="shared" si="64"/>
        <v>Yes</v>
      </c>
      <c r="BK834" t="str">
        <f t="shared" si="65"/>
        <v>Yes</v>
      </c>
    </row>
    <row r="835" spans="16:63" x14ac:dyDescent="0.25">
      <c r="P835" t="str">
        <f t="shared" si="66"/>
        <v>043Public School66</v>
      </c>
      <c r="Q835">
        <f t="shared" si="67"/>
        <v>66</v>
      </c>
      <c r="R835" s="179" t="s">
        <v>164</v>
      </c>
      <c r="S835" s="179" t="s">
        <v>6790</v>
      </c>
      <c r="T835" t="s">
        <v>2437</v>
      </c>
      <c r="U835" t="s">
        <v>6791</v>
      </c>
      <c r="V835" t="s">
        <v>4284</v>
      </c>
      <c r="W835" t="s">
        <v>4152</v>
      </c>
      <c r="X835" t="s">
        <v>6792</v>
      </c>
      <c r="Z835" t="s">
        <v>1884</v>
      </c>
      <c r="AA835" t="s">
        <v>9074</v>
      </c>
      <c r="AB835" t="s">
        <v>3203</v>
      </c>
      <c r="AD835" t="s">
        <v>81</v>
      </c>
      <c r="AM835">
        <v>6049399247</v>
      </c>
      <c r="AN835">
        <v>6049397623</v>
      </c>
      <c r="AO835" t="s">
        <v>3705</v>
      </c>
      <c r="AR835" t="s">
        <v>3118</v>
      </c>
      <c r="AS835" t="s">
        <v>3118</v>
      </c>
      <c r="AW835" t="s">
        <v>3118</v>
      </c>
      <c r="AX835" t="s">
        <v>3118</v>
      </c>
      <c r="AY835" t="s">
        <v>3118</v>
      </c>
      <c r="AZ835" t="s">
        <v>3118</v>
      </c>
      <c r="BA835" t="s">
        <v>3118</v>
      </c>
      <c r="BB835" t="s">
        <v>3119</v>
      </c>
      <c r="BC835" t="s">
        <v>3119</v>
      </c>
      <c r="BD835" t="s">
        <v>3119</v>
      </c>
      <c r="BE835" t="s">
        <v>3118</v>
      </c>
      <c r="BF835" t="s">
        <v>3118</v>
      </c>
      <c r="BG835" t="s">
        <v>3118</v>
      </c>
      <c r="BH835" t="s">
        <v>3118</v>
      </c>
      <c r="BI835" t="str">
        <f t="shared" ref="BI835:BI898" si="68">IF(OR(AR835="Y",AS835="Y"),"Yes","No")</f>
        <v>No</v>
      </c>
      <c r="BJ835" t="str">
        <f t="shared" ref="BJ835:BJ898" si="69">IF(OR(AW835="Y",AX835="Y",AY835="Y",AZ835="Y",BA835="Y",BB835="Y",BC835="Y"),"Yes","No")</f>
        <v>Yes</v>
      </c>
      <c r="BK835" t="str">
        <f t="shared" ref="BK835:BK898" si="70">IF(OR(BD835="Y",BE835="Y",BF835="Y",BG835="Y",BH835="Y"),"Yes","No")</f>
        <v>Yes</v>
      </c>
    </row>
    <row r="836" spans="16:63" x14ac:dyDescent="0.25">
      <c r="P836" t="str">
        <f t="shared" si="66"/>
        <v>043Public School67</v>
      </c>
      <c r="Q836">
        <f t="shared" si="67"/>
        <v>67</v>
      </c>
      <c r="R836" s="179" t="s">
        <v>164</v>
      </c>
      <c r="S836" s="179" t="s">
        <v>6793</v>
      </c>
      <c r="T836" t="s">
        <v>2438</v>
      </c>
      <c r="U836" t="s">
        <v>6794</v>
      </c>
      <c r="V836" t="s">
        <v>6626</v>
      </c>
      <c r="W836" t="s">
        <v>4152</v>
      </c>
      <c r="X836" t="s">
        <v>6795</v>
      </c>
      <c r="Z836" t="s">
        <v>221</v>
      </c>
      <c r="AA836" t="s">
        <v>1171</v>
      </c>
      <c r="AB836" t="s">
        <v>3203</v>
      </c>
      <c r="AD836" t="s">
        <v>81</v>
      </c>
      <c r="AM836">
        <v>6049456187</v>
      </c>
      <c r="AN836">
        <v>6049378042</v>
      </c>
      <c r="AO836" t="s">
        <v>3712</v>
      </c>
      <c r="AR836" t="s">
        <v>3118</v>
      </c>
      <c r="AS836" t="s">
        <v>3118</v>
      </c>
      <c r="AW836" t="s">
        <v>3118</v>
      </c>
      <c r="AX836" t="s">
        <v>3118</v>
      </c>
      <c r="AY836" t="s">
        <v>3118</v>
      </c>
      <c r="AZ836" t="s">
        <v>3118</v>
      </c>
      <c r="BA836" t="s">
        <v>3118</v>
      </c>
      <c r="BB836" t="s">
        <v>3119</v>
      </c>
      <c r="BC836" t="s">
        <v>3119</v>
      </c>
      <c r="BD836" t="s">
        <v>3119</v>
      </c>
      <c r="BE836" t="s">
        <v>3118</v>
      </c>
      <c r="BF836" t="s">
        <v>3118</v>
      </c>
      <c r="BG836" t="s">
        <v>3118</v>
      </c>
      <c r="BH836" t="s">
        <v>3118</v>
      </c>
      <c r="BI836" t="str">
        <f t="shared" si="68"/>
        <v>No</v>
      </c>
      <c r="BJ836" t="str">
        <f t="shared" si="69"/>
        <v>Yes</v>
      </c>
      <c r="BK836" t="str">
        <f t="shared" si="70"/>
        <v>Yes</v>
      </c>
    </row>
    <row r="837" spans="16:63" x14ac:dyDescent="0.25">
      <c r="P837" t="str">
        <f t="shared" si="66"/>
        <v>043Public School68</v>
      </c>
      <c r="Q837">
        <f t="shared" si="67"/>
        <v>68</v>
      </c>
      <c r="R837" s="179" t="s">
        <v>164</v>
      </c>
      <c r="S837" s="179" t="s">
        <v>6796</v>
      </c>
      <c r="T837" t="s">
        <v>2439</v>
      </c>
      <c r="U837" t="s">
        <v>6797</v>
      </c>
      <c r="V837" t="s">
        <v>6626</v>
      </c>
      <c r="W837" t="s">
        <v>4152</v>
      </c>
      <c r="X837" t="s">
        <v>6798</v>
      </c>
      <c r="Z837" t="s">
        <v>157</v>
      </c>
      <c r="AA837" t="s">
        <v>3697</v>
      </c>
      <c r="AB837" t="s">
        <v>3203</v>
      </c>
      <c r="AD837" t="s">
        <v>81</v>
      </c>
      <c r="AM837">
        <v>6049421835</v>
      </c>
      <c r="AN837">
        <v>6049426701</v>
      </c>
      <c r="AO837" t="s">
        <v>3713</v>
      </c>
      <c r="AR837" t="s">
        <v>3118</v>
      </c>
      <c r="AS837" t="s">
        <v>3118</v>
      </c>
      <c r="AW837" t="s">
        <v>3118</v>
      </c>
      <c r="AX837" t="s">
        <v>3118</v>
      </c>
      <c r="AY837" t="s">
        <v>3118</v>
      </c>
      <c r="AZ837" t="s">
        <v>3118</v>
      </c>
      <c r="BA837" t="s">
        <v>3118</v>
      </c>
      <c r="BB837" t="s">
        <v>3119</v>
      </c>
      <c r="BC837" t="s">
        <v>3119</v>
      </c>
      <c r="BD837" t="s">
        <v>3119</v>
      </c>
      <c r="BE837" t="s">
        <v>3118</v>
      </c>
      <c r="BF837" t="s">
        <v>3118</v>
      </c>
      <c r="BG837" t="s">
        <v>3118</v>
      </c>
      <c r="BH837" t="s">
        <v>3118</v>
      </c>
      <c r="BI837" t="str">
        <f t="shared" si="68"/>
        <v>No</v>
      </c>
      <c r="BJ837" t="str">
        <f t="shared" si="69"/>
        <v>Yes</v>
      </c>
      <c r="BK837" t="str">
        <f t="shared" si="70"/>
        <v>Yes</v>
      </c>
    </row>
    <row r="838" spans="16:63" x14ac:dyDescent="0.25">
      <c r="P838" t="str">
        <f t="shared" si="66"/>
        <v>043Public School69</v>
      </c>
      <c r="Q838">
        <f t="shared" si="67"/>
        <v>69</v>
      </c>
      <c r="R838" s="179" t="s">
        <v>164</v>
      </c>
      <c r="S838" s="179" t="s">
        <v>6799</v>
      </c>
      <c r="T838" t="s">
        <v>1947</v>
      </c>
      <c r="U838" t="s">
        <v>6800</v>
      </c>
      <c r="V838" t="s">
        <v>6616</v>
      </c>
      <c r="W838" t="s">
        <v>4152</v>
      </c>
      <c r="X838" t="s">
        <v>6801</v>
      </c>
      <c r="Z838" t="s">
        <v>102</v>
      </c>
      <c r="AA838" t="s">
        <v>148</v>
      </c>
      <c r="AB838" t="s">
        <v>3203</v>
      </c>
      <c r="AD838" t="s">
        <v>81</v>
      </c>
      <c r="AM838">
        <v>6044691133</v>
      </c>
      <c r="AN838">
        <v>6049378065</v>
      </c>
      <c r="AO838" t="s">
        <v>3714</v>
      </c>
      <c r="AR838" t="s">
        <v>3118</v>
      </c>
      <c r="AS838" t="s">
        <v>3118</v>
      </c>
      <c r="AW838" t="s">
        <v>3118</v>
      </c>
      <c r="AX838" t="s">
        <v>3118</v>
      </c>
      <c r="AY838" t="s">
        <v>3118</v>
      </c>
      <c r="AZ838" t="s">
        <v>3118</v>
      </c>
      <c r="BA838" t="s">
        <v>3118</v>
      </c>
      <c r="BB838" t="s">
        <v>3119</v>
      </c>
      <c r="BC838" t="s">
        <v>3119</v>
      </c>
      <c r="BD838" t="s">
        <v>3119</v>
      </c>
      <c r="BE838" t="s">
        <v>3118</v>
      </c>
      <c r="BF838" t="s">
        <v>3118</v>
      </c>
      <c r="BG838" t="s">
        <v>3118</v>
      </c>
      <c r="BH838" t="s">
        <v>3118</v>
      </c>
      <c r="BI838" t="str">
        <f t="shared" si="68"/>
        <v>No</v>
      </c>
      <c r="BJ838" t="str">
        <f t="shared" si="69"/>
        <v>Yes</v>
      </c>
      <c r="BK838" t="str">
        <f t="shared" si="70"/>
        <v>Yes</v>
      </c>
    </row>
    <row r="839" spans="16:63" x14ac:dyDescent="0.25">
      <c r="P839" t="str">
        <f t="shared" si="66"/>
        <v>043Public School70</v>
      </c>
      <c r="Q839">
        <f t="shared" si="67"/>
        <v>70</v>
      </c>
      <c r="R839" s="179" t="s">
        <v>164</v>
      </c>
      <c r="S839" s="179" t="s">
        <v>6802</v>
      </c>
      <c r="T839" t="s">
        <v>1498</v>
      </c>
      <c r="U839" t="s">
        <v>6803</v>
      </c>
      <c r="V839" t="s">
        <v>4284</v>
      </c>
      <c r="W839" t="s">
        <v>4152</v>
      </c>
      <c r="X839" t="s">
        <v>6804</v>
      </c>
      <c r="Z839" t="s">
        <v>237</v>
      </c>
      <c r="AA839" t="s">
        <v>1885</v>
      </c>
      <c r="AB839" t="s">
        <v>3203</v>
      </c>
      <c r="AD839" t="s">
        <v>81</v>
      </c>
      <c r="AM839">
        <v>6049450156</v>
      </c>
      <c r="AN839">
        <v>6049454853</v>
      </c>
      <c r="AO839" t="s">
        <v>3715</v>
      </c>
      <c r="AR839" t="s">
        <v>3118</v>
      </c>
      <c r="AS839" t="s">
        <v>3118</v>
      </c>
      <c r="AW839" t="s">
        <v>3118</v>
      </c>
      <c r="AX839" t="s">
        <v>3118</v>
      </c>
      <c r="AY839" t="s">
        <v>3118</v>
      </c>
      <c r="AZ839" t="s">
        <v>3118</v>
      </c>
      <c r="BA839" t="s">
        <v>3118</v>
      </c>
      <c r="BB839" t="s">
        <v>3119</v>
      </c>
      <c r="BC839" t="s">
        <v>3119</v>
      </c>
      <c r="BD839" t="s">
        <v>3119</v>
      </c>
      <c r="BE839" t="s">
        <v>3118</v>
      </c>
      <c r="BF839" t="s">
        <v>3118</v>
      </c>
      <c r="BG839" t="s">
        <v>3118</v>
      </c>
      <c r="BH839" t="s">
        <v>3118</v>
      </c>
      <c r="BI839" t="str">
        <f t="shared" si="68"/>
        <v>No</v>
      </c>
      <c r="BJ839" t="str">
        <f t="shared" si="69"/>
        <v>Yes</v>
      </c>
      <c r="BK839" t="str">
        <f t="shared" si="70"/>
        <v>Yes</v>
      </c>
    </row>
    <row r="840" spans="16:63" x14ac:dyDescent="0.25">
      <c r="P840" t="str">
        <f t="shared" si="66"/>
        <v>043Public School71</v>
      </c>
      <c r="Q840">
        <f t="shared" si="67"/>
        <v>71</v>
      </c>
      <c r="R840" s="179" t="s">
        <v>164</v>
      </c>
      <c r="S840" s="179" t="s">
        <v>6805</v>
      </c>
      <c r="T840" t="s">
        <v>1609</v>
      </c>
      <c r="U840" t="s">
        <v>6806</v>
      </c>
      <c r="V840" t="s">
        <v>4284</v>
      </c>
      <c r="W840" t="s">
        <v>4152</v>
      </c>
      <c r="X840" t="s">
        <v>6807</v>
      </c>
      <c r="Z840" t="s">
        <v>187</v>
      </c>
      <c r="AA840" t="s">
        <v>879</v>
      </c>
      <c r="AB840" t="s">
        <v>3203</v>
      </c>
      <c r="AD840" t="s">
        <v>81</v>
      </c>
      <c r="AM840">
        <v>6049448273</v>
      </c>
      <c r="AN840">
        <v>6049378050</v>
      </c>
      <c r="AO840" t="s">
        <v>3711</v>
      </c>
      <c r="AR840" t="s">
        <v>3118</v>
      </c>
      <c r="AS840" t="s">
        <v>3118</v>
      </c>
      <c r="AW840" t="s">
        <v>3118</v>
      </c>
      <c r="AX840" t="s">
        <v>3118</v>
      </c>
      <c r="AY840" t="s">
        <v>3118</v>
      </c>
      <c r="AZ840" t="s">
        <v>3118</v>
      </c>
      <c r="BA840" t="s">
        <v>3118</v>
      </c>
      <c r="BB840" t="s">
        <v>3119</v>
      </c>
      <c r="BC840" t="s">
        <v>3119</v>
      </c>
      <c r="BD840" t="s">
        <v>3119</v>
      </c>
      <c r="BE840" t="s">
        <v>3118</v>
      </c>
      <c r="BF840" t="s">
        <v>3118</v>
      </c>
      <c r="BG840" t="s">
        <v>3118</v>
      </c>
      <c r="BH840" t="s">
        <v>3118</v>
      </c>
      <c r="BI840" t="str">
        <f t="shared" si="68"/>
        <v>No</v>
      </c>
      <c r="BJ840" t="str">
        <f t="shared" si="69"/>
        <v>Yes</v>
      </c>
      <c r="BK840" t="str">
        <f t="shared" si="70"/>
        <v>Yes</v>
      </c>
    </row>
    <row r="841" spans="16:63" x14ac:dyDescent="0.25">
      <c r="P841" t="str">
        <f t="shared" si="66"/>
        <v>043Public School72</v>
      </c>
      <c r="Q841">
        <f t="shared" si="67"/>
        <v>72</v>
      </c>
      <c r="R841" s="179" t="s">
        <v>164</v>
      </c>
      <c r="S841" s="179" t="s">
        <v>6808</v>
      </c>
      <c r="T841" t="s">
        <v>866</v>
      </c>
      <c r="U841" t="s">
        <v>6809</v>
      </c>
      <c r="V841" t="s">
        <v>4284</v>
      </c>
      <c r="W841" t="s">
        <v>4152</v>
      </c>
      <c r="X841" t="s">
        <v>6810</v>
      </c>
      <c r="Z841" t="s">
        <v>123</v>
      </c>
      <c r="AA841" t="s">
        <v>2107</v>
      </c>
      <c r="AB841" t="s">
        <v>3203</v>
      </c>
      <c r="AD841" t="s">
        <v>81</v>
      </c>
      <c r="AM841">
        <v>6044645793</v>
      </c>
      <c r="AN841">
        <v>6044645796</v>
      </c>
      <c r="AO841" t="s">
        <v>3717</v>
      </c>
      <c r="AR841" t="s">
        <v>3118</v>
      </c>
      <c r="AS841" t="s">
        <v>3118</v>
      </c>
      <c r="AW841" t="s">
        <v>3118</v>
      </c>
      <c r="AX841" t="s">
        <v>3118</v>
      </c>
      <c r="AY841" t="s">
        <v>3118</v>
      </c>
      <c r="AZ841" t="s">
        <v>3118</v>
      </c>
      <c r="BA841" t="s">
        <v>3118</v>
      </c>
      <c r="BB841" t="s">
        <v>3118</v>
      </c>
      <c r="BC841" t="s">
        <v>3118</v>
      </c>
      <c r="BD841" t="s">
        <v>3118</v>
      </c>
      <c r="BE841" t="s">
        <v>3119</v>
      </c>
      <c r="BF841" t="s">
        <v>3119</v>
      </c>
      <c r="BG841" t="s">
        <v>3119</v>
      </c>
      <c r="BH841" t="s">
        <v>3119</v>
      </c>
      <c r="BI841" t="str">
        <f t="shared" si="68"/>
        <v>No</v>
      </c>
      <c r="BJ841" t="str">
        <f t="shared" si="69"/>
        <v>No</v>
      </c>
      <c r="BK841" t="str">
        <f t="shared" si="70"/>
        <v>Yes</v>
      </c>
    </row>
    <row r="842" spans="16:63" x14ac:dyDescent="0.25">
      <c r="P842" t="str">
        <f t="shared" si="66"/>
        <v>043Public School73</v>
      </c>
      <c r="Q842">
        <f t="shared" si="67"/>
        <v>73</v>
      </c>
      <c r="R842" s="179" t="s">
        <v>164</v>
      </c>
      <c r="S842" s="179" t="s">
        <v>6811</v>
      </c>
      <c r="T842" t="s">
        <v>949</v>
      </c>
      <c r="U842" t="s">
        <v>6812</v>
      </c>
      <c r="V842" t="s">
        <v>6645</v>
      </c>
      <c r="W842" t="s">
        <v>4152</v>
      </c>
      <c r="X842" t="s">
        <v>6813</v>
      </c>
      <c r="Z842" t="s">
        <v>2062</v>
      </c>
      <c r="AA842" t="s">
        <v>2063</v>
      </c>
      <c r="AB842" t="s">
        <v>3203</v>
      </c>
      <c r="AD842" t="s">
        <v>81</v>
      </c>
      <c r="AM842">
        <v>6044618679</v>
      </c>
      <c r="AN842">
        <v>6049378055</v>
      </c>
      <c r="AO842" t="s">
        <v>3716</v>
      </c>
      <c r="AR842" t="s">
        <v>3118</v>
      </c>
      <c r="AS842" t="s">
        <v>3118</v>
      </c>
      <c r="AW842" t="s">
        <v>3118</v>
      </c>
      <c r="AX842" t="s">
        <v>3118</v>
      </c>
      <c r="AY842" t="s">
        <v>3118</v>
      </c>
      <c r="AZ842" t="s">
        <v>3118</v>
      </c>
      <c r="BA842" t="s">
        <v>3118</v>
      </c>
      <c r="BB842" t="s">
        <v>3118</v>
      </c>
      <c r="BC842" t="s">
        <v>3118</v>
      </c>
      <c r="BD842" t="s">
        <v>3118</v>
      </c>
      <c r="BE842" t="s">
        <v>3119</v>
      </c>
      <c r="BF842" t="s">
        <v>3119</v>
      </c>
      <c r="BG842" t="s">
        <v>3119</v>
      </c>
      <c r="BH842" t="s">
        <v>3119</v>
      </c>
      <c r="BI842" t="str">
        <f t="shared" si="68"/>
        <v>No</v>
      </c>
      <c r="BJ842" t="str">
        <f t="shared" si="69"/>
        <v>No</v>
      </c>
      <c r="BK842" t="str">
        <f t="shared" si="70"/>
        <v>Yes</v>
      </c>
    </row>
    <row r="843" spans="16:63" x14ac:dyDescent="0.25">
      <c r="P843" t="str">
        <f t="shared" si="66"/>
        <v>043Public School74</v>
      </c>
      <c r="Q843">
        <f t="shared" si="67"/>
        <v>74</v>
      </c>
      <c r="R843" s="179" t="s">
        <v>164</v>
      </c>
      <c r="S843" s="179" t="s">
        <v>6814</v>
      </c>
      <c r="T843" t="s">
        <v>1362</v>
      </c>
      <c r="U843" t="s">
        <v>6815</v>
      </c>
      <c r="V843" t="s">
        <v>4284</v>
      </c>
      <c r="W843" t="s">
        <v>4152</v>
      </c>
      <c r="X843" t="s">
        <v>6816</v>
      </c>
      <c r="Z843" t="s">
        <v>305</v>
      </c>
      <c r="AA843" t="s">
        <v>2065</v>
      </c>
      <c r="AB843" t="s">
        <v>3203</v>
      </c>
      <c r="AD843" t="s">
        <v>81</v>
      </c>
      <c r="AM843">
        <v>6044642513</v>
      </c>
      <c r="AN843">
        <v>6049378056</v>
      </c>
      <c r="AO843" t="s">
        <v>3719</v>
      </c>
      <c r="AR843" t="s">
        <v>3118</v>
      </c>
      <c r="AS843" t="s">
        <v>3118</v>
      </c>
      <c r="AW843" t="s">
        <v>3118</v>
      </c>
      <c r="AX843" t="s">
        <v>3118</v>
      </c>
      <c r="AY843" t="s">
        <v>3118</v>
      </c>
      <c r="AZ843" t="s">
        <v>3118</v>
      </c>
      <c r="BA843" t="s">
        <v>3118</v>
      </c>
      <c r="BB843" t="s">
        <v>3118</v>
      </c>
      <c r="BC843" t="s">
        <v>3118</v>
      </c>
      <c r="BD843" t="s">
        <v>3118</v>
      </c>
      <c r="BE843" t="s">
        <v>3119</v>
      </c>
      <c r="BF843" t="s">
        <v>3119</v>
      </c>
      <c r="BG843" t="s">
        <v>3119</v>
      </c>
      <c r="BH843" t="s">
        <v>3119</v>
      </c>
      <c r="BI843" t="str">
        <f t="shared" si="68"/>
        <v>No</v>
      </c>
      <c r="BJ843" t="str">
        <f t="shared" si="69"/>
        <v>No</v>
      </c>
      <c r="BK843" t="str">
        <f t="shared" si="70"/>
        <v>Yes</v>
      </c>
    </row>
    <row r="844" spans="16:63" x14ac:dyDescent="0.25">
      <c r="P844" t="str">
        <f t="shared" si="66"/>
        <v>043Public School75</v>
      </c>
      <c r="Q844">
        <f t="shared" si="67"/>
        <v>75</v>
      </c>
      <c r="R844" s="179" t="s">
        <v>164</v>
      </c>
      <c r="S844" s="179" t="s">
        <v>6817</v>
      </c>
      <c r="T844" t="s">
        <v>2440</v>
      </c>
      <c r="U844" t="s">
        <v>6818</v>
      </c>
      <c r="V844" t="s">
        <v>6626</v>
      </c>
      <c r="W844" t="s">
        <v>4152</v>
      </c>
      <c r="X844" t="s">
        <v>6819</v>
      </c>
      <c r="Z844" t="s">
        <v>231</v>
      </c>
      <c r="AA844" t="s">
        <v>2067</v>
      </c>
      <c r="AB844" t="s">
        <v>3203</v>
      </c>
      <c r="AD844" t="s">
        <v>81</v>
      </c>
      <c r="AM844">
        <v>6049416053</v>
      </c>
      <c r="AN844">
        <v>6049412639</v>
      </c>
      <c r="AO844" t="s">
        <v>3718</v>
      </c>
      <c r="AR844" t="s">
        <v>3118</v>
      </c>
      <c r="AS844" t="s">
        <v>3118</v>
      </c>
      <c r="AW844" t="s">
        <v>3118</v>
      </c>
      <c r="AX844" t="s">
        <v>3118</v>
      </c>
      <c r="AY844" t="s">
        <v>3118</v>
      </c>
      <c r="AZ844" t="s">
        <v>3118</v>
      </c>
      <c r="BA844" t="s">
        <v>3118</v>
      </c>
      <c r="BB844" t="s">
        <v>3118</v>
      </c>
      <c r="BC844" t="s">
        <v>3118</v>
      </c>
      <c r="BD844" t="s">
        <v>3118</v>
      </c>
      <c r="BE844" t="s">
        <v>3119</v>
      </c>
      <c r="BF844" t="s">
        <v>3119</v>
      </c>
      <c r="BG844" t="s">
        <v>3119</v>
      </c>
      <c r="BH844" t="s">
        <v>3119</v>
      </c>
      <c r="BI844" t="str">
        <f t="shared" si="68"/>
        <v>No</v>
      </c>
      <c r="BJ844" t="str">
        <f t="shared" si="69"/>
        <v>No</v>
      </c>
      <c r="BK844" t="str">
        <f t="shared" si="70"/>
        <v>Yes</v>
      </c>
    </row>
    <row r="845" spans="16:63" x14ac:dyDescent="0.25">
      <c r="P845" t="str">
        <f t="shared" si="66"/>
        <v>043Public School76</v>
      </c>
      <c r="Q845">
        <f t="shared" si="67"/>
        <v>76</v>
      </c>
      <c r="R845" s="179" t="s">
        <v>164</v>
      </c>
      <c r="S845" s="179" t="s">
        <v>6820</v>
      </c>
      <c r="T845" t="s">
        <v>1641</v>
      </c>
      <c r="U845" t="s">
        <v>6821</v>
      </c>
      <c r="V845" t="s">
        <v>6626</v>
      </c>
      <c r="W845" t="s">
        <v>4152</v>
      </c>
      <c r="X845" t="s">
        <v>6822</v>
      </c>
      <c r="Z845" t="s">
        <v>162</v>
      </c>
      <c r="AA845" t="s">
        <v>1287</v>
      </c>
      <c r="AB845" t="s">
        <v>3203</v>
      </c>
      <c r="AD845" t="s">
        <v>81</v>
      </c>
      <c r="AM845">
        <v>6049415401</v>
      </c>
      <c r="AN845">
        <v>6049411777</v>
      </c>
      <c r="AO845" t="s">
        <v>3720</v>
      </c>
      <c r="AR845" t="s">
        <v>3118</v>
      </c>
      <c r="AS845" t="s">
        <v>3118</v>
      </c>
      <c r="AW845" t="s">
        <v>3118</v>
      </c>
      <c r="AX845" t="s">
        <v>3118</v>
      </c>
      <c r="AY845" t="s">
        <v>3118</v>
      </c>
      <c r="AZ845" t="s">
        <v>3118</v>
      </c>
      <c r="BA845" t="s">
        <v>3118</v>
      </c>
      <c r="BB845" t="s">
        <v>3118</v>
      </c>
      <c r="BC845" t="s">
        <v>3118</v>
      </c>
      <c r="BD845" t="s">
        <v>3118</v>
      </c>
      <c r="BE845" t="s">
        <v>3119</v>
      </c>
      <c r="BF845" t="s">
        <v>3119</v>
      </c>
      <c r="BG845" t="s">
        <v>3119</v>
      </c>
      <c r="BH845" t="s">
        <v>3119</v>
      </c>
      <c r="BI845" t="str">
        <f t="shared" si="68"/>
        <v>No</v>
      </c>
      <c r="BJ845" t="str">
        <f t="shared" si="69"/>
        <v>No</v>
      </c>
      <c r="BK845" t="str">
        <f t="shared" si="70"/>
        <v>Yes</v>
      </c>
    </row>
    <row r="846" spans="16:63" x14ac:dyDescent="0.25">
      <c r="P846" t="str">
        <f t="shared" si="66"/>
        <v>044Public School1</v>
      </c>
      <c r="Q846">
        <f t="shared" si="67"/>
        <v>1</v>
      </c>
      <c r="R846" s="179" t="s">
        <v>225</v>
      </c>
      <c r="S846" s="179" t="s">
        <v>4295</v>
      </c>
      <c r="T846" t="s">
        <v>1887</v>
      </c>
      <c r="U846" t="s">
        <v>4296</v>
      </c>
      <c r="V846" t="s">
        <v>4297</v>
      </c>
      <c r="W846" t="s">
        <v>4152</v>
      </c>
      <c r="X846" t="s">
        <v>4298</v>
      </c>
      <c r="Z846" t="s">
        <v>2987</v>
      </c>
      <c r="AA846" t="s">
        <v>2489</v>
      </c>
      <c r="AB846" t="s">
        <v>3116</v>
      </c>
      <c r="AD846" t="s">
        <v>81</v>
      </c>
      <c r="AM846">
        <v>6049033333</v>
      </c>
      <c r="AN846">
        <v>6049033334</v>
      </c>
      <c r="AO846" t="s">
        <v>9375</v>
      </c>
      <c r="AR846" t="s">
        <v>3118</v>
      </c>
      <c r="AS846" t="s">
        <v>3118</v>
      </c>
      <c r="AW846" t="s">
        <v>3118</v>
      </c>
      <c r="AX846" t="s">
        <v>3118</v>
      </c>
      <c r="AY846" t="s">
        <v>3118</v>
      </c>
      <c r="AZ846" t="s">
        <v>3118</v>
      </c>
      <c r="BA846" t="s">
        <v>3118</v>
      </c>
      <c r="BB846" t="s">
        <v>3118</v>
      </c>
      <c r="BC846" t="s">
        <v>3118</v>
      </c>
      <c r="BD846" t="s">
        <v>3118</v>
      </c>
      <c r="BE846" t="s">
        <v>3119</v>
      </c>
      <c r="BF846" t="s">
        <v>3119</v>
      </c>
      <c r="BG846" t="s">
        <v>3119</v>
      </c>
      <c r="BH846" t="s">
        <v>3119</v>
      </c>
      <c r="BI846" t="str">
        <f t="shared" si="68"/>
        <v>No</v>
      </c>
      <c r="BJ846" t="str">
        <f t="shared" si="69"/>
        <v>No</v>
      </c>
      <c r="BK846" t="str">
        <f t="shared" si="70"/>
        <v>Yes</v>
      </c>
    </row>
    <row r="847" spans="16:63" x14ac:dyDescent="0.25">
      <c r="P847" t="str">
        <f t="shared" si="66"/>
        <v>044Public School2</v>
      </c>
      <c r="Q847">
        <f t="shared" si="67"/>
        <v>2</v>
      </c>
      <c r="R847" s="179" t="s">
        <v>225</v>
      </c>
      <c r="S847" s="179" t="s">
        <v>4494</v>
      </c>
      <c r="T847" t="s">
        <v>8745</v>
      </c>
      <c r="U847" t="s">
        <v>4296</v>
      </c>
      <c r="V847" t="s">
        <v>4297</v>
      </c>
      <c r="W847" t="s">
        <v>4152</v>
      </c>
      <c r="X847" t="s">
        <v>4298</v>
      </c>
      <c r="Z847" t="s">
        <v>2987</v>
      </c>
      <c r="AA847" t="s">
        <v>2489</v>
      </c>
      <c r="AB847" t="s">
        <v>3181</v>
      </c>
      <c r="AD847" t="s">
        <v>81</v>
      </c>
      <c r="AM847">
        <v>6049033333</v>
      </c>
      <c r="AN847">
        <v>6049033334</v>
      </c>
      <c r="AO847" t="s">
        <v>9375</v>
      </c>
      <c r="AR847" t="s">
        <v>3118</v>
      </c>
      <c r="AS847" t="s">
        <v>3118</v>
      </c>
      <c r="AW847" t="s">
        <v>3118</v>
      </c>
      <c r="AX847" t="s">
        <v>3118</v>
      </c>
      <c r="AY847" t="s">
        <v>3118</v>
      </c>
      <c r="AZ847" t="s">
        <v>3118</v>
      </c>
      <c r="BA847" t="s">
        <v>3118</v>
      </c>
      <c r="BB847" t="s">
        <v>3118</v>
      </c>
      <c r="BC847" t="s">
        <v>3118</v>
      </c>
      <c r="BD847" t="s">
        <v>3118</v>
      </c>
      <c r="BE847" t="s">
        <v>3118</v>
      </c>
      <c r="BF847" t="s">
        <v>3118</v>
      </c>
      <c r="BG847" t="s">
        <v>3118</v>
      </c>
      <c r="BH847" t="s">
        <v>3118</v>
      </c>
      <c r="BI847" t="str">
        <f t="shared" si="68"/>
        <v>No</v>
      </c>
      <c r="BJ847" t="str">
        <f t="shared" si="69"/>
        <v>No</v>
      </c>
      <c r="BK847" t="str">
        <f t="shared" si="70"/>
        <v>No</v>
      </c>
    </row>
    <row r="848" spans="16:63" x14ac:dyDescent="0.25">
      <c r="P848" t="str">
        <f t="shared" si="66"/>
        <v>044Public School3</v>
      </c>
      <c r="Q848">
        <f t="shared" si="67"/>
        <v>3</v>
      </c>
      <c r="R848" s="179" t="s">
        <v>225</v>
      </c>
      <c r="S848" s="179" t="s">
        <v>6823</v>
      </c>
      <c r="T848" t="s">
        <v>1160</v>
      </c>
      <c r="U848" t="s">
        <v>6824</v>
      </c>
      <c r="V848" t="s">
        <v>4297</v>
      </c>
      <c r="W848" t="s">
        <v>4152</v>
      </c>
      <c r="X848" t="s">
        <v>6825</v>
      </c>
      <c r="Z848" t="s">
        <v>313</v>
      </c>
      <c r="AA848" t="s">
        <v>9075</v>
      </c>
      <c r="AB848" t="s">
        <v>3203</v>
      </c>
      <c r="AD848" t="s">
        <v>81</v>
      </c>
      <c r="AM848">
        <v>6049033620</v>
      </c>
      <c r="AN848">
        <v>6049033621</v>
      </c>
      <c r="AO848" t="s">
        <v>9376</v>
      </c>
      <c r="AR848" t="s">
        <v>3118</v>
      </c>
      <c r="AS848" t="s">
        <v>3119</v>
      </c>
      <c r="AW848" t="s">
        <v>3119</v>
      </c>
      <c r="AX848" t="s">
        <v>3119</v>
      </c>
      <c r="AY848" t="s">
        <v>3119</v>
      </c>
      <c r="AZ848" t="s">
        <v>3119</v>
      </c>
      <c r="BA848" t="s">
        <v>3119</v>
      </c>
      <c r="BB848" t="s">
        <v>3119</v>
      </c>
      <c r="BC848" t="s">
        <v>3119</v>
      </c>
      <c r="BD848" t="s">
        <v>3118</v>
      </c>
      <c r="BE848" t="s">
        <v>3118</v>
      </c>
      <c r="BF848" t="s">
        <v>3118</v>
      </c>
      <c r="BG848" t="s">
        <v>3118</v>
      </c>
      <c r="BH848" t="s">
        <v>3118</v>
      </c>
      <c r="BI848" t="str">
        <f t="shared" si="68"/>
        <v>Yes</v>
      </c>
      <c r="BJ848" t="str">
        <f t="shared" si="69"/>
        <v>Yes</v>
      </c>
      <c r="BK848" t="str">
        <f t="shared" si="70"/>
        <v>No</v>
      </c>
    </row>
    <row r="849" spans="16:63" x14ac:dyDescent="0.25">
      <c r="P849" t="str">
        <f t="shared" si="66"/>
        <v>044Public School4</v>
      </c>
      <c r="Q849">
        <f t="shared" si="67"/>
        <v>4</v>
      </c>
      <c r="R849" s="179" t="s">
        <v>225</v>
      </c>
      <c r="S849" s="179" t="s">
        <v>6826</v>
      </c>
      <c r="T849" t="s">
        <v>1434</v>
      </c>
      <c r="U849" t="s">
        <v>6827</v>
      </c>
      <c r="V849" t="s">
        <v>4297</v>
      </c>
      <c r="W849" t="s">
        <v>4152</v>
      </c>
      <c r="X849" t="s">
        <v>6828</v>
      </c>
      <c r="Z849" t="s">
        <v>368</v>
      </c>
      <c r="AA849" t="s">
        <v>399</v>
      </c>
      <c r="AB849" t="s">
        <v>3203</v>
      </c>
      <c r="AD849" t="s">
        <v>81</v>
      </c>
      <c r="AM849">
        <v>6049033740</v>
      </c>
      <c r="AN849">
        <v>6049033741</v>
      </c>
      <c r="AO849" t="s">
        <v>3721</v>
      </c>
      <c r="AR849" t="s">
        <v>3118</v>
      </c>
      <c r="AS849" t="s">
        <v>3119</v>
      </c>
      <c r="AW849" t="s">
        <v>3119</v>
      </c>
      <c r="AX849" t="s">
        <v>3119</v>
      </c>
      <c r="AY849" t="s">
        <v>3119</v>
      </c>
      <c r="AZ849" t="s">
        <v>3119</v>
      </c>
      <c r="BA849" t="s">
        <v>3119</v>
      </c>
      <c r="BB849" t="s">
        <v>3119</v>
      </c>
      <c r="BC849" t="s">
        <v>3119</v>
      </c>
      <c r="BD849" t="s">
        <v>3118</v>
      </c>
      <c r="BE849" t="s">
        <v>3118</v>
      </c>
      <c r="BF849" t="s">
        <v>3118</v>
      </c>
      <c r="BG849" t="s">
        <v>3118</v>
      </c>
      <c r="BH849" t="s">
        <v>3118</v>
      </c>
      <c r="BI849" t="str">
        <f t="shared" si="68"/>
        <v>Yes</v>
      </c>
      <c r="BJ849" t="str">
        <f t="shared" si="69"/>
        <v>Yes</v>
      </c>
      <c r="BK849" t="str">
        <f t="shared" si="70"/>
        <v>No</v>
      </c>
    </row>
    <row r="850" spans="16:63" x14ac:dyDescent="0.25">
      <c r="P850" t="str">
        <f t="shared" si="66"/>
        <v>044Public School5</v>
      </c>
      <c r="Q850">
        <f t="shared" si="67"/>
        <v>5</v>
      </c>
      <c r="R850" s="179" t="s">
        <v>225</v>
      </c>
      <c r="S850" s="179" t="s">
        <v>6829</v>
      </c>
      <c r="T850" t="s">
        <v>1980</v>
      </c>
      <c r="U850" t="s">
        <v>6830</v>
      </c>
      <c r="V850" t="s">
        <v>4297</v>
      </c>
      <c r="W850" t="s">
        <v>4152</v>
      </c>
      <c r="X850" t="s">
        <v>6831</v>
      </c>
      <c r="Z850" t="s">
        <v>318</v>
      </c>
      <c r="AA850" t="s">
        <v>423</v>
      </c>
      <c r="AB850" t="s">
        <v>3203</v>
      </c>
      <c r="AD850" t="s">
        <v>81</v>
      </c>
      <c r="AM850">
        <v>6049033720</v>
      </c>
      <c r="AN850">
        <v>6049033721</v>
      </c>
      <c r="AO850" t="s">
        <v>3722</v>
      </c>
      <c r="AR850" t="s">
        <v>3118</v>
      </c>
      <c r="AS850" t="s">
        <v>3119</v>
      </c>
      <c r="AW850" t="s">
        <v>3119</v>
      </c>
      <c r="AX850" t="s">
        <v>3119</v>
      </c>
      <c r="AY850" t="s">
        <v>3119</v>
      </c>
      <c r="AZ850" t="s">
        <v>3119</v>
      </c>
      <c r="BA850" t="s">
        <v>3119</v>
      </c>
      <c r="BB850" t="s">
        <v>3119</v>
      </c>
      <c r="BC850" t="s">
        <v>3119</v>
      </c>
      <c r="BD850" t="s">
        <v>3118</v>
      </c>
      <c r="BE850" t="s">
        <v>3118</v>
      </c>
      <c r="BF850" t="s">
        <v>3118</v>
      </c>
      <c r="BG850" t="s">
        <v>3118</v>
      </c>
      <c r="BH850" t="s">
        <v>3118</v>
      </c>
      <c r="BI850" t="str">
        <f t="shared" si="68"/>
        <v>Yes</v>
      </c>
      <c r="BJ850" t="str">
        <f t="shared" si="69"/>
        <v>Yes</v>
      </c>
      <c r="BK850" t="str">
        <f t="shared" si="70"/>
        <v>No</v>
      </c>
    </row>
    <row r="851" spans="16:63" x14ac:dyDescent="0.25">
      <c r="P851" t="str">
        <f t="shared" si="66"/>
        <v>044Public School6</v>
      </c>
      <c r="Q851">
        <f t="shared" si="67"/>
        <v>6</v>
      </c>
      <c r="R851" s="179" t="s">
        <v>225</v>
      </c>
      <c r="S851" s="179" t="s">
        <v>6832</v>
      </c>
      <c r="T851" t="s">
        <v>422</v>
      </c>
      <c r="U851" t="s">
        <v>6833</v>
      </c>
      <c r="V851" t="s">
        <v>4297</v>
      </c>
      <c r="W851" t="s">
        <v>4152</v>
      </c>
      <c r="X851" t="s">
        <v>6834</v>
      </c>
      <c r="Z851" t="s">
        <v>9076</v>
      </c>
      <c r="AA851" t="s">
        <v>657</v>
      </c>
      <c r="AB851" t="s">
        <v>3203</v>
      </c>
      <c r="AD851" t="s">
        <v>81</v>
      </c>
      <c r="AM851">
        <v>6049033370</v>
      </c>
      <c r="AN851">
        <v>6049033371</v>
      </c>
      <c r="AO851" t="s">
        <v>9377</v>
      </c>
      <c r="AR851" t="s">
        <v>3118</v>
      </c>
      <c r="AS851" t="s">
        <v>3119</v>
      </c>
      <c r="AW851" t="s">
        <v>3119</v>
      </c>
      <c r="AX851" t="s">
        <v>3119</v>
      </c>
      <c r="AY851" t="s">
        <v>3119</v>
      </c>
      <c r="AZ851" t="s">
        <v>3119</v>
      </c>
      <c r="BA851" t="s">
        <v>3119</v>
      </c>
      <c r="BB851" t="s">
        <v>3119</v>
      </c>
      <c r="BC851" t="s">
        <v>3119</v>
      </c>
      <c r="BD851" t="s">
        <v>3118</v>
      </c>
      <c r="BE851" t="s">
        <v>3118</v>
      </c>
      <c r="BF851" t="s">
        <v>3118</v>
      </c>
      <c r="BG851" t="s">
        <v>3118</v>
      </c>
      <c r="BH851" t="s">
        <v>3118</v>
      </c>
      <c r="BI851" t="str">
        <f t="shared" si="68"/>
        <v>Yes</v>
      </c>
      <c r="BJ851" t="str">
        <f t="shared" si="69"/>
        <v>Yes</v>
      </c>
      <c r="BK851" t="str">
        <f t="shared" si="70"/>
        <v>No</v>
      </c>
    </row>
    <row r="852" spans="16:63" x14ac:dyDescent="0.25">
      <c r="P852" t="str">
        <f t="shared" si="66"/>
        <v>044Public School7</v>
      </c>
      <c r="Q852">
        <f t="shared" si="67"/>
        <v>7</v>
      </c>
      <c r="R852" s="179" t="s">
        <v>225</v>
      </c>
      <c r="S852" s="179" t="s">
        <v>6835</v>
      </c>
      <c r="T852" t="s">
        <v>1740</v>
      </c>
      <c r="U852" t="s">
        <v>6836</v>
      </c>
      <c r="V852" t="s">
        <v>4297</v>
      </c>
      <c r="W852" t="s">
        <v>4152</v>
      </c>
      <c r="X852" t="s">
        <v>6837</v>
      </c>
      <c r="Z852" t="s">
        <v>9077</v>
      </c>
      <c r="AA852" t="s">
        <v>9078</v>
      </c>
      <c r="AB852" t="s">
        <v>3203</v>
      </c>
      <c r="AD852" t="s">
        <v>81</v>
      </c>
      <c r="AM852">
        <v>6049033840</v>
      </c>
      <c r="AN852">
        <v>6049033841</v>
      </c>
      <c r="AO852" t="s">
        <v>9378</v>
      </c>
      <c r="AR852" t="s">
        <v>3118</v>
      </c>
      <c r="AS852" t="s">
        <v>3119</v>
      </c>
      <c r="AW852" t="s">
        <v>3119</v>
      </c>
      <c r="AX852" t="s">
        <v>3119</v>
      </c>
      <c r="AY852" t="s">
        <v>3119</v>
      </c>
      <c r="AZ852" t="s">
        <v>3119</v>
      </c>
      <c r="BA852" t="s">
        <v>3119</v>
      </c>
      <c r="BB852" t="s">
        <v>3119</v>
      </c>
      <c r="BC852" t="s">
        <v>3119</v>
      </c>
      <c r="BD852" t="s">
        <v>3118</v>
      </c>
      <c r="BE852" t="s">
        <v>3118</v>
      </c>
      <c r="BF852" t="s">
        <v>3118</v>
      </c>
      <c r="BG852" t="s">
        <v>3118</v>
      </c>
      <c r="BH852" t="s">
        <v>3118</v>
      </c>
      <c r="BI852" t="str">
        <f t="shared" si="68"/>
        <v>Yes</v>
      </c>
      <c r="BJ852" t="str">
        <f t="shared" si="69"/>
        <v>Yes</v>
      </c>
      <c r="BK852" t="str">
        <f t="shared" si="70"/>
        <v>No</v>
      </c>
    </row>
    <row r="853" spans="16:63" x14ac:dyDescent="0.25">
      <c r="P853" t="str">
        <f t="shared" si="66"/>
        <v>044Public School8</v>
      </c>
      <c r="Q853">
        <f t="shared" si="67"/>
        <v>8</v>
      </c>
      <c r="R853" s="179" t="s">
        <v>225</v>
      </c>
      <c r="S853" s="179" t="s">
        <v>6838</v>
      </c>
      <c r="T853" t="s">
        <v>952</v>
      </c>
      <c r="U853" t="s">
        <v>6839</v>
      </c>
      <c r="V853" t="s">
        <v>4297</v>
      </c>
      <c r="W853" t="s">
        <v>4152</v>
      </c>
      <c r="X853" t="s">
        <v>6840</v>
      </c>
      <c r="Z853" t="s">
        <v>454</v>
      </c>
      <c r="AA853" t="s">
        <v>2717</v>
      </c>
      <c r="AB853" t="s">
        <v>3203</v>
      </c>
      <c r="AD853" t="s">
        <v>81</v>
      </c>
      <c r="AM853">
        <v>6049033540</v>
      </c>
      <c r="AN853">
        <v>6049033541</v>
      </c>
      <c r="AO853" t="s">
        <v>9379</v>
      </c>
      <c r="AR853" t="s">
        <v>3118</v>
      </c>
      <c r="AS853" t="s">
        <v>3119</v>
      </c>
      <c r="AW853" t="s">
        <v>3119</v>
      </c>
      <c r="AX853" t="s">
        <v>3119</v>
      </c>
      <c r="AY853" t="s">
        <v>3119</v>
      </c>
      <c r="AZ853" t="s">
        <v>3119</v>
      </c>
      <c r="BA853" t="s">
        <v>3119</v>
      </c>
      <c r="BB853" t="s">
        <v>3119</v>
      </c>
      <c r="BC853" t="s">
        <v>3119</v>
      </c>
      <c r="BD853" t="s">
        <v>3118</v>
      </c>
      <c r="BE853" t="s">
        <v>3118</v>
      </c>
      <c r="BF853" t="s">
        <v>3118</v>
      </c>
      <c r="BG853" t="s">
        <v>3118</v>
      </c>
      <c r="BH853" t="s">
        <v>3118</v>
      </c>
      <c r="BI853" t="str">
        <f t="shared" si="68"/>
        <v>Yes</v>
      </c>
      <c r="BJ853" t="str">
        <f t="shared" si="69"/>
        <v>Yes</v>
      </c>
      <c r="BK853" t="str">
        <f t="shared" si="70"/>
        <v>No</v>
      </c>
    </row>
    <row r="854" spans="16:63" x14ac:dyDescent="0.25">
      <c r="P854" t="str">
        <f t="shared" si="66"/>
        <v>044Public School9</v>
      </c>
      <c r="Q854">
        <f t="shared" si="67"/>
        <v>9</v>
      </c>
      <c r="R854" s="179" t="s">
        <v>225</v>
      </c>
      <c r="S854" s="179" t="s">
        <v>6841</v>
      </c>
      <c r="T854" t="s">
        <v>1623</v>
      </c>
      <c r="U854" t="s">
        <v>6842</v>
      </c>
      <c r="V854" t="s">
        <v>4297</v>
      </c>
      <c r="W854" t="s">
        <v>4152</v>
      </c>
      <c r="X854" t="s">
        <v>6843</v>
      </c>
      <c r="Z854" t="s">
        <v>221</v>
      </c>
      <c r="AA854" t="s">
        <v>2988</v>
      </c>
      <c r="AB854" t="s">
        <v>3203</v>
      </c>
      <c r="AD854" t="s">
        <v>81</v>
      </c>
      <c r="AM854">
        <v>6049033500</v>
      </c>
      <c r="AN854">
        <v>6049033501</v>
      </c>
      <c r="AO854" t="s">
        <v>9380</v>
      </c>
      <c r="AR854" t="s">
        <v>3118</v>
      </c>
      <c r="AS854" t="s">
        <v>3118</v>
      </c>
      <c r="AW854" t="s">
        <v>3118</v>
      </c>
      <c r="AX854" t="s">
        <v>3118</v>
      </c>
      <c r="AY854" t="s">
        <v>3118</v>
      </c>
      <c r="AZ854" t="s">
        <v>3118</v>
      </c>
      <c r="BA854" t="s">
        <v>3118</v>
      </c>
      <c r="BB854" t="s">
        <v>3118</v>
      </c>
      <c r="BC854" t="s">
        <v>3118</v>
      </c>
      <c r="BD854" t="s">
        <v>3119</v>
      </c>
      <c r="BE854" t="s">
        <v>3119</v>
      </c>
      <c r="BF854" t="s">
        <v>3119</v>
      </c>
      <c r="BG854" t="s">
        <v>3119</v>
      </c>
      <c r="BH854" t="s">
        <v>3119</v>
      </c>
      <c r="BI854" t="str">
        <f t="shared" si="68"/>
        <v>No</v>
      </c>
      <c r="BJ854" t="str">
        <f t="shared" si="69"/>
        <v>No</v>
      </c>
      <c r="BK854" t="str">
        <f t="shared" si="70"/>
        <v>Yes</v>
      </c>
    </row>
    <row r="855" spans="16:63" x14ac:dyDescent="0.25">
      <c r="P855" t="str">
        <f t="shared" si="66"/>
        <v>044Public School10</v>
      </c>
      <c r="Q855">
        <f t="shared" si="67"/>
        <v>10</v>
      </c>
      <c r="R855" s="179" t="s">
        <v>225</v>
      </c>
      <c r="S855" s="179" t="s">
        <v>6844</v>
      </c>
      <c r="T855" t="s">
        <v>1277</v>
      </c>
      <c r="U855" t="s">
        <v>6845</v>
      </c>
      <c r="V855" t="s">
        <v>4297</v>
      </c>
      <c r="W855" t="s">
        <v>4152</v>
      </c>
      <c r="X855" t="s">
        <v>6846</v>
      </c>
      <c r="Z855" t="s">
        <v>524</v>
      </c>
      <c r="AA855" t="s">
        <v>1471</v>
      </c>
      <c r="AB855" t="s">
        <v>3203</v>
      </c>
      <c r="AD855" t="s">
        <v>81</v>
      </c>
      <c r="AM855">
        <v>6049033680</v>
      </c>
      <c r="AN855">
        <v>6049033681</v>
      </c>
      <c r="AO855" t="s">
        <v>9381</v>
      </c>
      <c r="AR855" t="s">
        <v>3118</v>
      </c>
      <c r="AS855" t="s">
        <v>3119</v>
      </c>
      <c r="AW855" t="s">
        <v>3119</v>
      </c>
      <c r="AX855" t="s">
        <v>3119</v>
      </c>
      <c r="AY855" t="s">
        <v>3119</v>
      </c>
      <c r="AZ855" t="s">
        <v>3119</v>
      </c>
      <c r="BA855" t="s">
        <v>3119</v>
      </c>
      <c r="BB855" t="s">
        <v>3119</v>
      </c>
      <c r="BC855" t="s">
        <v>3119</v>
      </c>
      <c r="BD855" t="s">
        <v>3118</v>
      </c>
      <c r="BE855" t="s">
        <v>3118</v>
      </c>
      <c r="BF855" t="s">
        <v>3118</v>
      </c>
      <c r="BG855" t="s">
        <v>3118</v>
      </c>
      <c r="BH855" t="s">
        <v>3118</v>
      </c>
      <c r="BI855" t="str">
        <f t="shared" si="68"/>
        <v>Yes</v>
      </c>
      <c r="BJ855" t="str">
        <f t="shared" si="69"/>
        <v>Yes</v>
      </c>
      <c r="BK855" t="str">
        <f t="shared" si="70"/>
        <v>No</v>
      </c>
    </row>
    <row r="856" spans="16:63" x14ac:dyDescent="0.25">
      <c r="P856" t="str">
        <f t="shared" si="66"/>
        <v>044Public School11</v>
      </c>
      <c r="Q856">
        <f t="shared" si="67"/>
        <v>11</v>
      </c>
      <c r="R856" s="179" t="s">
        <v>225</v>
      </c>
      <c r="S856" s="179" t="s">
        <v>6847</v>
      </c>
      <c r="T856" t="s">
        <v>419</v>
      </c>
      <c r="U856" t="s">
        <v>6848</v>
      </c>
      <c r="V856" t="s">
        <v>4297</v>
      </c>
      <c r="W856" t="s">
        <v>4152</v>
      </c>
      <c r="X856" t="s">
        <v>6849</v>
      </c>
      <c r="Z856" t="s">
        <v>183</v>
      </c>
      <c r="AA856" t="s">
        <v>2442</v>
      </c>
      <c r="AB856" t="s">
        <v>3203</v>
      </c>
      <c r="AD856" t="s">
        <v>81</v>
      </c>
      <c r="AM856">
        <v>6049033290</v>
      </c>
      <c r="AN856">
        <v>6049033291</v>
      </c>
      <c r="AO856" t="s">
        <v>9382</v>
      </c>
      <c r="AR856" t="s">
        <v>3118</v>
      </c>
      <c r="AS856" t="s">
        <v>3119</v>
      </c>
      <c r="AW856" t="s">
        <v>3119</v>
      </c>
      <c r="AX856" t="s">
        <v>3119</v>
      </c>
      <c r="AY856" t="s">
        <v>3119</v>
      </c>
      <c r="AZ856" t="s">
        <v>3119</v>
      </c>
      <c r="BA856" t="s">
        <v>3119</v>
      </c>
      <c r="BB856" t="s">
        <v>3119</v>
      </c>
      <c r="BC856" t="s">
        <v>3119</v>
      </c>
      <c r="BD856" t="s">
        <v>3118</v>
      </c>
      <c r="BE856" t="s">
        <v>3118</v>
      </c>
      <c r="BF856" t="s">
        <v>3118</v>
      </c>
      <c r="BG856" t="s">
        <v>3118</v>
      </c>
      <c r="BH856" t="s">
        <v>3118</v>
      </c>
      <c r="BI856" t="str">
        <f t="shared" si="68"/>
        <v>Yes</v>
      </c>
      <c r="BJ856" t="str">
        <f t="shared" si="69"/>
        <v>Yes</v>
      </c>
      <c r="BK856" t="str">
        <f t="shared" si="70"/>
        <v>No</v>
      </c>
    </row>
    <row r="857" spans="16:63" x14ac:dyDescent="0.25">
      <c r="P857" t="str">
        <f t="shared" si="66"/>
        <v>044Public School12</v>
      </c>
      <c r="Q857">
        <f t="shared" si="67"/>
        <v>12</v>
      </c>
      <c r="R857" s="179" t="s">
        <v>225</v>
      </c>
      <c r="S857" s="179" t="s">
        <v>6850</v>
      </c>
      <c r="T857" t="s">
        <v>1405</v>
      </c>
      <c r="U857" t="s">
        <v>6851</v>
      </c>
      <c r="V857" t="s">
        <v>4297</v>
      </c>
      <c r="W857" t="s">
        <v>4152</v>
      </c>
      <c r="X857" t="s">
        <v>6852</v>
      </c>
      <c r="Z857" t="s">
        <v>1934</v>
      </c>
      <c r="AA857" t="s">
        <v>1935</v>
      </c>
      <c r="AB857" t="s">
        <v>3203</v>
      </c>
      <c r="AD857" t="s">
        <v>81</v>
      </c>
      <c r="AM857">
        <v>6049033730</v>
      </c>
      <c r="AN857">
        <v>6049033731</v>
      </c>
      <c r="AO857" t="s">
        <v>9383</v>
      </c>
      <c r="AR857" t="s">
        <v>3118</v>
      </c>
      <c r="AS857" t="s">
        <v>3119</v>
      </c>
      <c r="AW857" t="s">
        <v>3119</v>
      </c>
      <c r="AX857" t="s">
        <v>3119</v>
      </c>
      <c r="AY857" t="s">
        <v>3119</v>
      </c>
      <c r="AZ857" t="s">
        <v>3119</v>
      </c>
      <c r="BA857" t="s">
        <v>3119</v>
      </c>
      <c r="BB857" t="s">
        <v>3119</v>
      </c>
      <c r="BC857" t="s">
        <v>3119</v>
      </c>
      <c r="BD857" t="s">
        <v>3118</v>
      </c>
      <c r="BE857" t="s">
        <v>3118</v>
      </c>
      <c r="BF857" t="s">
        <v>3118</v>
      </c>
      <c r="BG857" t="s">
        <v>3118</v>
      </c>
      <c r="BH857" t="s">
        <v>3118</v>
      </c>
      <c r="BI857" t="str">
        <f t="shared" si="68"/>
        <v>Yes</v>
      </c>
      <c r="BJ857" t="str">
        <f t="shared" si="69"/>
        <v>Yes</v>
      </c>
      <c r="BK857" t="str">
        <f t="shared" si="70"/>
        <v>No</v>
      </c>
    </row>
    <row r="858" spans="16:63" x14ac:dyDescent="0.25">
      <c r="P858" t="str">
        <f t="shared" si="66"/>
        <v>044Public School13</v>
      </c>
      <c r="Q858">
        <f t="shared" si="67"/>
        <v>13</v>
      </c>
      <c r="R858" s="179" t="s">
        <v>225</v>
      </c>
      <c r="S858" s="179" t="s">
        <v>6853</v>
      </c>
      <c r="T858" t="s">
        <v>705</v>
      </c>
      <c r="U858" t="s">
        <v>6854</v>
      </c>
      <c r="V858" t="s">
        <v>4297</v>
      </c>
      <c r="W858" t="s">
        <v>4152</v>
      </c>
      <c r="X858" t="s">
        <v>6855</v>
      </c>
      <c r="Z858" t="s">
        <v>402</v>
      </c>
      <c r="AA858" t="s">
        <v>1886</v>
      </c>
      <c r="AB858" t="s">
        <v>3203</v>
      </c>
      <c r="AD858" t="s">
        <v>81</v>
      </c>
      <c r="AM858">
        <v>6049033520</v>
      </c>
      <c r="AN858">
        <v>6049033521</v>
      </c>
      <c r="AO858" t="s">
        <v>9384</v>
      </c>
      <c r="AR858" t="s">
        <v>3118</v>
      </c>
      <c r="AS858" t="s">
        <v>3119</v>
      </c>
      <c r="AW858" t="s">
        <v>3119</v>
      </c>
      <c r="AX858" t="s">
        <v>3119</v>
      </c>
      <c r="AY858" t="s">
        <v>3119</v>
      </c>
      <c r="AZ858" t="s">
        <v>3119</v>
      </c>
      <c r="BA858" t="s">
        <v>3119</v>
      </c>
      <c r="BB858" t="s">
        <v>3119</v>
      </c>
      <c r="BC858" t="s">
        <v>3119</v>
      </c>
      <c r="BD858" t="s">
        <v>3118</v>
      </c>
      <c r="BE858" t="s">
        <v>3118</v>
      </c>
      <c r="BF858" t="s">
        <v>3118</v>
      </c>
      <c r="BG858" t="s">
        <v>3118</v>
      </c>
      <c r="BH858" t="s">
        <v>3118</v>
      </c>
      <c r="BI858" t="str">
        <f t="shared" si="68"/>
        <v>Yes</v>
      </c>
      <c r="BJ858" t="str">
        <f t="shared" si="69"/>
        <v>Yes</v>
      </c>
      <c r="BK858" t="str">
        <f t="shared" si="70"/>
        <v>No</v>
      </c>
    </row>
    <row r="859" spans="16:63" x14ac:dyDescent="0.25">
      <c r="P859" t="str">
        <f t="shared" si="66"/>
        <v>044Public School14</v>
      </c>
      <c r="Q859">
        <f t="shared" si="67"/>
        <v>14</v>
      </c>
      <c r="R859" s="179" t="s">
        <v>225</v>
      </c>
      <c r="S859" s="179" t="s">
        <v>6856</v>
      </c>
      <c r="T859" t="s">
        <v>1517</v>
      </c>
      <c r="U859" t="s">
        <v>6857</v>
      </c>
      <c r="V859" t="s">
        <v>4297</v>
      </c>
      <c r="W859" t="s">
        <v>4152</v>
      </c>
      <c r="X859" t="s">
        <v>6858</v>
      </c>
      <c r="Z859" t="s">
        <v>271</v>
      </c>
      <c r="AA859" t="s">
        <v>2444</v>
      </c>
      <c r="AB859" t="s">
        <v>3203</v>
      </c>
      <c r="AD859" t="s">
        <v>81</v>
      </c>
      <c r="AM859">
        <v>6049033760</v>
      </c>
      <c r="AN859">
        <v>6049033761</v>
      </c>
      <c r="AO859" t="s">
        <v>9385</v>
      </c>
      <c r="AR859" t="s">
        <v>3118</v>
      </c>
      <c r="AS859" t="s">
        <v>3119</v>
      </c>
      <c r="AW859" t="s">
        <v>3119</v>
      </c>
      <c r="AX859" t="s">
        <v>3119</v>
      </c>
      <c r="AY859" t="s">
        <v>3119</v>
      </c>
      <c r="AZ859" t="s">
        <v>3119</v>
      </c>
      <c r="BA859" t="s">
        <v>3119</v>
      </c>
      <c r="BB859" t="s">
        <v>3119</v>
      </c>
      <c r="BC859" t="s">
        <v>3119</v>
      </c>
      <c r="BD859" t="s">
        <v>3118</v>
      </c>
      <c r="BE859" t="s">
        <v>3118</v>
      </c>
      <c r="BF859" t="s">
        <v>3118</v>
      </c>
      <c r="BG859" t="s">
        <v>3118</v>
      </c>
      <c r="BH859" t="s">
        <v>3118</v>
      </c>
      <c r="BI859" t="str">
        <f t="shared" si="68"/>
        <v>Yes</v>
      </c>
      <c r="BJ859" t="str">
        <f t="shared" si="69"/>
        <v>Yes</v>
      </c>
      <c r="BK859" t="str">
        <f t="shared" si="70"/>
        <v>No</v>
      </c>
    </row>
    <row r="860" spans="16:63" x14ac:dyDescent="0.25">
      <c r="P860" t="str">
        <f t="shared" si="66"/>
        <v>044Public School15</v>
      </c>
      <c r="Q860">
        <f t="shared" si="67"/>
        <v>15</v>
      </c>
      <c r="R860" s="179" t="s">
        <v>225</v>
      </c>
      <c r="S860" s="179" t="s">
        <v>6859</v>
      </c>
      <c r="T860" t="s">
        <v>1684</v>
      </c>
      <c r="U860" t="s">
        <v>6860</v>
      </c>
      <c r="V860" t="s">
        <v>4297</v>
      </c>
      <c r="W860" t="s">
        <v>4152</v>
      </c>
      <c r="X860" t="s">
        <v>6861</v>
      </c>
      <c r="Z860" t="s">
        <v>87</v>
      </c>
      <c r="AA860" t="s">
        <v>8937</v>
      </c>
      <c r="AB860" t="s">
        <v>3203</v>
      </c>
      <c r="AD860" t="s">
        <v>81</v>
      </c>
      <c r="AM860">
        <v>6049033820</v>
      </c>
      <c r="AN860">
        <v>6049033821</v>
      </c>
      <c r="AO860" t="s">
        <v>9376</v>
      </c>
      <c r="AR860" t="s">
        <v>3118</v>
      </c>
      <c r="AS860" t="s">
        <v>3119</v>
      </c>
      <c r="AW860" t="s">
        <v>3119</v>
      </c>
      <c r="AX860" t="s">
        <v>3119</v>
      </c>
      <c r="AY860" t="s">
        <v>3119</v>
      </c>
      <c r="AZ860" t="s">
        <v>3119</v>
      </c>
      <c r="BA860" t="s">
        <v>3119</v>
      </c>
      <c r="BB860" t="s">
        <v>3119</v>
      </c>
      <c r="BC860" t="s">
        <v>3119</v>
      </c>
      <c r="BD860" t="s">
        <v>3118</v>
      </c>
      <c r="BE860" t="s">
        <v>3118</v>
      </c>
      <c r="BF860" t="s">
        <v>3118</v>
      </c>
      <c r="BG860" t="s">
        <v>3118</v>
      </c>
      <c r="BH860" t="s">
        <v>3118</v>
      </c>
      <c r="BI860" t="str">
        <f t="shared" si="68"/>
        <v>Yes</v>
      </c>
      <c r="BJ860" t="str">
        <f t="shared" si="69"/>
        <v>Yes</v>
      </c>
      <c r="BK860" t="str">
        <f t="shared" si="70"/>
        <v>No</v>
      </c>
    </row>
    <row r="861" spans="16:63" x14ac:dyDescent="0.25">
      <c r="P861" t="str">
        <f t="shared" si="66"/>
        <v>044Public School16</v>
      </c>
      <c r="Q861">
        <f t="shared" si="67"/>
        <v>16</v>
      </c>
      <c r="R861" s="179" t="s">
        <v>225</v>
      </c>
      <c r="S861" s="179" t="s">
        <v>6862</v>
      </c>
      <c r="T861" t="s">
        <v>226</v>
      </c>
      <c r="U861" t="s">
        <v>6863</v>
      </c>
      <c r="V861" t="s">
        <v>4297</v>
      </c>
      <c r="W861" t="s">
        <v>4152</v>
      </c>
      <c r="X861" t="s">
        <v>6864</v>
      </c>
      <c r="Z861" t="s">
        <v>215</v>
      </c>
      <c r="AA861" t="s">
        <v>9079</v>
      </c>
      <c r="AB861" t="s">
        <v>3203</v>
      </c>
      <c r="AD861" t="s">
        <v>81</v>
      </c>
      <c r="AM861">
        <v>6049033300</v>
      </c>
      <c r="AN861">
        <v>6049033301</v>
      </c>
      <c r="AO861" t="s">
        <v>9386</v>
      </c>
      <c r="AR861" t="s">
        <v>3118</v>
      </c>
      <c r="AS861" t="s">
        <v>3118</v>
      </c>
      <c r="AW861" t="s">
        <v>3118</v>
      </c>
      <c r="AX861" t="s">
        <v>3118</v>
      </c>
      <c r="AY861" t="s">
        <v>3118</v>
      </c>
      <c r="AZ861" t="s">
        <v>3118</v>
      </c>
      <c r="BA861" t="s">
        <v>3118</v>
      </c>
      <c r="BB861" t="s">
        <v>3118</v>
      </c>
      <c r="BC861" t="s">
        <v>3118</v>
      </c>
      <c r="BD861" t="s">
        <v>3119</v>
      </c>
      <c r="BE861" t="s">
        <v>3119</v>
      </c>
      <c r="BF861" t="s">
        <v>3119</v>
      </c>
      <c r="BG861" t="s">
        <v>3119</v>
      </c>
      <c r="BH861" t="s">
        <v>3119</v>
      </c>
      <c r="BI861" t="str">
        <f t="shared" si="68"/>
        <v>No</v>
      </c>
      <c r="BJ861" t="str">
        <f t="shared" si="69"/>
        <v>No</v>
      </c>
      <c r="BK861" t="str">
        <f t="shared" si="70"/>
        <v>Yes</v>
      </c>
    </row>
    <row r="862" spans="16:63" x14ac:dyDescent="0.25">
      <c r="P862" t="str">
        <f t="shared" si="66"/>
        <v>044Public School17</v>
      </c>
      <c r="Q862">
        <f t="shared" si="67"/>
        <v>17</v>
      </c>
      <c r="R862" s="179" t="s">
        <v>225</v>
      </c>
      <c r="S862" s="179" t="s">
        <v>6865</v>
      </c>
      <c r="T862" t="s">
        <v>432</v>
      </c>
      <c r="U862" t="s">
        <v>6866</v>
      </c>
      <c r="V862" t="s">
        <v>4297</v>
      </c>
      <c r="W862" t="s">
        <v>4152</v>
      </c>
      <c r="X862" t="s">
        <v>6867</v>
      </c>
      <c r="Z862" t="s">
        <v>204</v>
      </c>
      <c r="AA862" t="s">
        <v>737</v>
      </c>
      <c r="AB862" t="s">
        <v>3203</v>
      </c>
      <c r="AD862" t="s">
        <v>81</v>
      </c>
      <c r="AM862">
        <v>6049033380</v>
      </c>
      <c r="AN862">
        <v>6049033381</v>
      </c>
      <c r="AO862" t="s">
        <v>9387</v>
      </c>
      <c r="AR862" t="s">
        <v>3118</v>
      </c>
      <c r="AS862" t="s">
        <v>3119</v>
      </c>
      <c r="AW862" t="s">
        <v>3119</v>
      </c>
      <c r="AX862" t="s">
        <v>3119</v>
      </c>
      <c r="AY862" t="s">
        <v>3119</v>
      </c>
      <c r="AZ862" t="s">
        <v>3119</v>
      </c>
      <c r="BA862" t="s">
        <v>3119</v>
      </c>
      <c r="BB862" t="s">
        <v>3119</v>
      </c>
      <c r="BC862" t="s">
        <v>3119</v>
      </c>
      <c r="BD862" t="s">
        <v>3118</v>
      </c>
      <c r="BE862" t="s">
        <v>3118</v>
      </c>
      <c r="BF862" t="s">
        <v>3118</v>
      </c>
      <c r="BG862" t="s">
        <v>3118</v>
      </c>
      <c r="BH862" t="s">
        <v>3118</v>
      </c>
      <c r="BI862" t="str">
        <f t="shared" si="68"/>
        <v>Yes</v>
      </c>
      <c r="BJ862" t="str">
        <f t="shared" si="69"/>
        <v>Yes</v>
      </c>
      <c r="BK862" t="str">
        <f t="shared" si="70"/>
        <v>No</v>
      </c>
    </row>
    <row r="863" spans="16:63" x14ac:dyDescent="0.25">
      <c r="P863" t="str">
        <f t="shared" si="66"/>
        <v>044Public School18</v>
      </c>
      <c r="Q863">
        <f t="shared" si="67"/>
        <v>18</v>
      </c>
      <c r="R863" s="179" t="s">
        <v>225</v>
      </c>
      <c r="S863" s="179" t="s">
        <v>6868</v>
      </c>
      <c r="T863" t="s">
        <v>360</v>
      </c>
      <c r="U863" t="s">
        <v>6869</v>
      </c>
      <c r="V863" t="s">
        <v>4297</v>
      </c>
      <c r="W863" t="s">
        <v>4152</v>
      </c>
      <c r="X863" t="s">
        <v>6870</v>
      </c>
      <c r="Z863" t="s">
        <v>2211</v>
      </c>
      <c r="AA863" t="s">
        <v>173</v>
      </c>
      <c r="AB863" t="s">
        <v>3203</v>
      </c>
      <c r="AD863" t="s">
        <v>81</v>
      </c>
      <c r="AM863">
        <v>6049033270</v>
      </c>
      <c r="AN863">
        <v>6049033271</v>
      </c>
      <c r="AO863" t="s">
        <v>9388</v>
      </c>
      <c r="AR863" t="s">
        <v>3118</v>
      </c>
      <c r="AS863" t="s">
        <v>3119</v>
      </c>
      <c r="AW863" t="s">
        <v>3119</v>
      </c>
      <c r="AX863" t="s">
        <v>3119</v>
      </c>
      <c r="AY863" t="s">
        <v>3119</v>
      </c>
      <c r="AZ863" t="s">
        <v>3119</v>
      </c>
      <c r="BA863" t="s">
        <v>3119</v>
      </c>
      <c r="BB863" t="s">
        <v>3119</v>
      </c>
      <c r="BC863" t="s">
        <v>3119</v>
      </c>
      <c r="BD863" t="s">
        <v>3118</v>
      </c>
      <c r="BE863" t="s">
        <v>3118</v>
      </c>
      <c r="BF863" t="s">
        <v>3118</v>
      </c>
      <c r="BG863" t="s">
        <v>3118</v>
      </c>
      <c r="BH863" t="s">
        <v>3118</v>
      </c>
      <c r="BI863" t="str">
        <f t="shared" si="68"/>
        <v>Yes</v>
      </c>
      <c r="BJ863" t="str">
        <f t="shared" si="69"/>
        <v>Yes</v>
      </c>
      <c r="BK863" t="str">
        <f t="shared" si="70"/>
        <v>No</v>
      </c>
    </row>
    <row r="864" spans="16:63" x14ac:dyDescent="0.25">
      <c r="P864" t="str">
        <f t="shared" si="66"/>
        <v>044Public School19</v>
      </c>
      <c r="Q864">
        <f t="shared" si="67"/>
        <v>19</v>
      </c>
      <c r="R864" s="179" t="s">
        <v>225</v>
      </c>
      <c r="S864" s="179" t="s">
        <v>6871</v>
      </c>
      <c r="T864" t="s">
        <v>912</v>
      </c>
      <c r="U864" t="s">
        <v>6872</v>
      </c>
      <c r="V864" t="s">
        <v>4297</v>
      </c>
      <c r="W864" t="s">
        <v>4152</v>
      </c>
      <c r="X864" t="s">
        <v>6873</v>
      </c>
      <c r="Z864" t="s">
        <v>2108</v>
      </c>
      <c r="AA864" t="s">
        <v>2109</v>
      </c>
      <c r="AB864" t="s">
        <v>3203</v>
      </c>
      <c r="AD864" t="s">
        <v>81</v>
      </c>
      <c r="AM864">
        <v>6049033600</v>
      </c>
      <c r="AN864">
        <v>6049033601</v>
      </c>
      <c r="AO864" t="s">
        <v>9389</v>
      </c>
      <c r="AR864" t="s">
        <v>3118</v>
      </c>
      <c r="AS864" t="s">
        <v>3118</v>
      </c>
      <c r="AW864" t="s">
        <v>3118</v>
      </c>
      <c r="AX864" t="s">
        <v>3118</v>
      </c>
      <c r="AY864" t="s">
        <v>3118</v>
      </c>
      <c r="AZ864" t="s">
        <v>3118</v>
      </c>
      <c r="BA864" t="s">
        <v>3118</v>
      </c>
      <c r="BB864" t="s">
        <v>3118</v>
      </c>
      <c r="BC864" t="s">
        <v>3118</v>
      </c>
      <c r="BD864" t="s">
        <v>3119</v>
      </c>
      <c r="BE864" t="s">
        <v>3119</v>
      </c>
      <c r="BF864" t="s">
        <v>3119</v>
      </c>
      <c r="BG864" t="s">
        <v>3119</v>
      </c>
      <c r="BH864" t="s">
        <v>3119</v>
      </c>
      <c r="BI864" t="str">
        <f t="shared" si="68"/>
        <v>No</v>
      </c>
      <c r="BJ864" t="str">
        <f t="shared" si="69"/>
        <v>No</v>
      </c>
      <c r="BK864" t="str">
        <f t="shared" si="70"/>
        <v>Yes</v>
      </c>
    </row>
    <row r="865" spans="16:63" x14ac:dyDescent="0.25">
      <c r="P865" t="str">
        <f t="shared" si="66"/>
        <v>044Public School20</v>
      </c>
      <c r="Q865">
        <f t="shared" si="67"/>
        <v>20</v>
      </c>
      <c r="R865" s="179" t="s">
        <v>225</v>
      </c>
      <c r="S865" s="179" t="s">
        <v>6874</v>
      </c>
      <c r="T865" t="s">
        <v>1767</v>
      </c>
      <c r="U865" t="s">
        <v>6875</v>
      </c>
      <c r="V865" t="s">
        <v>4297</v>
      </c>
      <c r="W865" t="s">
        <v>4152</v>
      </c>
      <c r="X865" t="s">
        <v>6876</v>
      </c>
      <c r="Z865" t="s">
        <v>144</v>
      </c>
      <c r="AA865" t="s">
        <v>3723</v>
      </c>
      <c r="AB865" t="s">
        <v>3203</v>
      </c>
      <c r="AD865" t="s">
        <v>81</v>
      </c>
      <c r="AM865">
        <v>6049033700</v>
      </c>
      <c r="AN865">
        <v>6049033701</v>
      </c>
      <c r="AO865" t="s">
        <v>3724</v>
      </c>
      <c r="AR865" t="s">
        <v>3118</v>
      </c>
      <c r="AS865" t="s">
        <v>3118</v>
      </c>
      <c r="AW865" t="s">
        <v>3118</v>
      </c>
      <c r="AX865" t="s">
        <v>3118</v>
      </c>
      <c r="AY865" t="s">
        <v>3118</v>
      </c>
      <c r="AZ865" t="s">
        <v>3118</v>
      </c>
      <c r="BA865" t="s">
        <v>3118</v>
      </c>
      <c r="BB865" t="s">
        <v>3118</v>
      </c>
      <c r="BC865" t="s">
        <v>3118</v>
      </c>
      <c r="BD865" t="s">
        <v>3119</v>
      </c>
      <c r="BE865" t="s">
        <v>3119</v>
      </c>
      <c r="BF865" t="s">
        <v>3119</v>
      </c>
      <c r="BG865" t="s">
        <v>3119</v>
      </c>
      <c r="BH865" t="s">
        <v>3119</v>
      </c>
      <c r="BI865" t="str">
        <f t="shared" si="68"/>
        <v>No</v>
      </c>
      <c r="BJ865" t="str">
        <f t="shared" si="69"/>
        <v>No</v>
      </c>
      <c r="BK865" t="str">
        <f t="shared" si="70"/>
        <v>Yes</v>
      </c>
    </row>
    <row r="866" spans="16:63" x14ac:dyDescent="0.25">
      <c r="P866" t="str">
        <f t="shared" si="66"/>
        <v>044Public School21</v>
      </c>
      <c r="Q866">
        <f t="shared" si="67"/>
        <v>21</v>
      </c>
      <c r="R866" s="179" t="s">
        <v>225</v>
      </c>
      <c r="S866" s="179" t="s">
        <v>6877</v>
      </c>
      <c r="T866" t="s">
        <v>539</v>
      </c>
      <c r="U866" t="s">
        <v>6878</v>
      </c>
      <c r="V866" t="s">
        <v>4297</v>
      </c>
      <c r="W866" t="s">
        <v>4152</v>
      </c>
      <c r="X866" t="s">
        <v>6879</v>
      </c>
      <c r="Z866" t="s">
        <v>242</v>
      </c>
      <c r="AA866" t="s">
        <v>489</v>
      </c>
      <c r="AB866" t="s">
        <v>3203</v>
      </c>
      <c r="AD866" t="s">
        <v>81</v>
      </c>
      <c r="AM866">
        <v>6049033390</v>
      </c>
      <c r="AN866">
        <v>6049033391</v>
      </c>
      <c r="AO866" t="s">
        <v>3725</v>
      </c>
      <c r="AR866" t="s">
        <v>3118</v>
      </c>
      <c r="AS866" t="s">
        <v>3119</v>
      </c>
      <c r="AW866" t="s">
        <v>3119</v>
      </c>
      <c r="AX866" t="s">
        <v>3119</v>
      </c>
      <c r="AY866" t="s">
        <v>3119</v>
      </c>
      <c r="AZ866" t="s">
        <v>3119</v>
      </c>
      <c r="BA866" t="s">
        <v>3119</v>
      </c>
      <c r="BB866" t="s">
        <v>3119</v>
      </c>
      <c r="BC866" t="s">
        <v>3119</v>
      </c>
      <c r="BD866" t="s">
        <v>3118</v>
      </c>
      <c r="BE866" t="s">
        <v>3118</v>
      </c>
      <c r="BF866" t="s">
        <v>3118</v>
      </c>
      <c r="BG866" t="s">
        <v>3118</v>
      </c>
      <c r="BH866" t="s">
        <v>3118</v>
      </c>
      <c r="BI866" t="str">
        <f t="shared" si="68"/>
        <v>Yes</v>
      </c>
      <c r="BJ866" t="str">
        <f t="shared" si="69"/>
        <v>Yes</v>
      </c>
      <c r="BK866" t="str">
        <f t="shared" si="70"/>
        <v>No</v>
      </c>
    </row>
    <row r="867" spans="16:63" x14ac:dyDescent="0.25">
      <c r="P867" t="str">
        <f t="shared" si="66"/>
        <v>044Public School22</v>
      </c>
      <c r="Q867">
        <f t="shared" si="67"/>
        <v>22</v>
      </c>
      <c r="R867" s="179" t="s">
        <v>225</v>
      </c>
      <c r="S867" s="179" t="s">
        <v>6880</v>
      </c>
      <c r="T867" t="s">
        <v>1464</v>
      </c>
      <c r="U867" t="s">
        <v>6881</v>
      </c>
      <c r="V867" t="s">
        <v>4297</v>
      </c>
      <c r="W867" t="s">
        <v>4152</v>
      </c>
      <c r="X867" t="s">
        <v>6882</v>
      </c>
      <c r="Z867" t="s">
        <v>1973</v>
      </c>
      <c r="AA867" t="s">
        <v>2443</v>
      </c>
      <c r="AB867" t="s">
        <v>3203</v>
      </c>
      <c r="AD867" t="s">
        <v>81</v>
      </c>
      <c r="AM867">
        <v>6049033750</v>
      </c>
      <c r="AN867">
        <v>6049033751</v>
      </c>
      <c r="AO867" t="s">
        <v>9390</v>
      </c>
      <c r="AR867" t="s">
        <v>3118</v>
      </c>
      <c r="AS867" t="s">
        <v>3119</v>
      </c>
      <c r="AW867" t="s">
        <v>3119</v>
      </c>
      <c r="AX867" t="s">
        <v>3119</v>
      </c>
      <c r="AY867" t="s">
        <v>3119</v>
      </c>
      <c r="AZ867" t="s">
        <v>3119</v>
      </c>
      <c r="BA867" t="s">
        <v>3119</v>
      </c>
      <c r="BB867" t="s">
        <v>3119</v>
      </c>
      <c r="BC867" t="s">
        <v>3119</v>
      </c>
      <c r="BD867" t="s">
        <v>3118</v>
      </c>
      <c r="BE867" t="s">
        <v>3118</v>
      </c>
      <c r="BF867" t="s">
        <v>3118</v>
      </c>
      <c r="BG867" t="s">
        <v>3118</v>
      </c>
      <c r="BH867" t="s">
        <v>3118</v>
      </c>
      <c r="BI867" t="str">
        <f t="shared" si="68"/>
        <v>Yes</v>
      </c>
      <c r="BJ867" t="str">
        <f t="shared" si="69"/>
        <v>Yes</v>
      </c>
      <c r="BK867" t="str">
        <f t="shared" si="70"/>
        <v>No</v>
      </c>
    </row>
    <row r="868" spans="16:63" x14ac:dyDescent="0.25">
      <c r="P868" t="str">
        <f t="shared" si="66"/>
        <v>044Public School23</v>
      </c>
      <c r="Q868">
        <f t="shared" si="67"/>
        <v>23</v>
      </c>
      <c r="R868" s="179" t="s">
        <v>225</v>
      </c>
      <c r="S868" s="179" t="s">
        <v>6883</v>
      </c>
      <c r="T868" t="s">
        <v>1226</v>
      </c>
      <c r="U868" t="s">
        <v>6884</v>
      </c>
      <c r="V868" t="s">
        <v>4297</v>
      </c>
      <c r="W868" t="s">
        <v>4152</v>
      </c>
      <c r="X868" t="s">
        <v>6885</v>
      </c>
      <c r="Z868" t="s">
        <v>307</v>
      </c>
      <c r="AA868" t="s">
        <v>540</v>
      </c>
      <c r="AB868" t="s">
        <v>3203</v>
      </c>
      <c r="AD868" t="s">
        <v>81</v>
      </c>
      <c r="AM868">
        <v>6049033650</v>
      </c>
      <c r="AN868">
        <v>6049033651</v>
      </c>
      <c r="AO868" t="s">
        <v>9391</v>
      </c>
      <c r="AR868" t="s">
        <v>3118</v>
      </c>
      <c r="AS868" t="s">
        <v>3119</v>
      </c>
      <c r="AW868" t="s">
        <v>3119</v>
      </c>
      <c r="AX868" t="s">
        <v>3119</v>
      </c>
      <c r="AY868" t="s">
        <v>3119</v>
      </c>
      <c r="AZ868" t="s">
        <v>3119</v>
      </c>
      <c r="BA868" t="s">
        <v>3119</v>
      </c>
      <c r="BB868" t="s">
        <v>3119</v>
      </c>
      <c r="BC868" t="s">
        <v>3119</v>
      </c>
      <c r="BD868" t="s">
        <v>3118</v>
      </c>
      <c r="BE868" t="s">
        <v>3118</v>
      </c>
      <c r="BF868" t="s">
        <v>3118</v>
      </c>
      <c r="BG868" t="s">
        <v>3118</v>
      </c>
      <c r="BH868" t="s">
        <v>3118</v>
      </c>
      <c r="BI868" t="str">
        <f t="shared" si="68"/>
        <v>Yes</v>
      </c>
      <c r="BJ868" t="str">
        <f t="shared" si="69"/>
        <v>Yes</v>
      </c>
      <c r="BK868" t="str">
        <f t="shared" si="70"/>
        <v>No</v>
      </c>
    </row>
    <row r="869" spans="16:63" x14ac:dyDescent="0.25">
      <c r="P869" t="str">
        <f t="shared" si="66"/>
        <v>044Public School24</v>
      </c>
      <c r="Q869">
        <f t="shared" si="67"/>
        <v>24</v>
      </c>
      <c r="R869" s="179" t="s">
        <v>225</v>
      </c>
      <c r="S869" s="179" t="s">
        <v>6886</v>
      </c>
      <c r="T869" t="s">
        <v>1523</v>
      </c>
      <c r="U869" t="s">
        <v>6887</v>
      </c>
      <c r="V869" t="s">
        <v>4297</v>
      </c>
      <c r="W869" t="s">
        <v>4152</v>
      </c>
      <c r="X869" t="s">
        <v>6888</v>
      </c>
      <c r="Z869" t="s">
        <v>3570</v>
      </c>
      <c r="AA869" t="s">
        <v>768</v>
      </c>
      <c r="AB869" t="s">
        <v>3203</v>
      </c>
      <c r="AD869" t="s">
        <v>81</v>
      </c>
      <c r="AM869">
        <v>6049033810</v>
      </c>
      <c r="AN869">
        <v>6049033811</v>
      </c>
      <c r="AO869" t="s">
        <v>3726</v>
      </c>
      <c r="AR869" t="s">
        <v>3118</v>
      </c>
      <c r="AS869" t="s">
        <v>3119</v>
      </c>
      <c r="AW869" t="s">
        <v>3119</v>
      </c>
      <c r="AX869" t="s">
        <v>3119</v>
      </c>
      <c r="AY869" t="s">
        <v>3119</v>
      </c>
      <c r="AZ869" t="s">
        <v>3119</v>
      </c>
      <c r="BA869" t="s">
        <v>3119</v>
      </c>
      <c r="BB869" t="s">
        <v>3119</v>
      </c>
      <c r="BC869" t="s">
        <v>3119</v>
      </c>
      <c r="BD869" t="s">
        <v>3118</v>
      </c>
      <c r="BE869" t="s">
        <v>3118</v>
      </c>
      <c r="BF869" t="s">
        <v>3118</v>
      </c>
      <c r="BG869" t="s">
        <v>3118</v>
      </c>
      <c r="BH869" t="s">
        <v>3118</v>
      </c>
      <c r="BI869" t="str">
        <f t="shared" si="68"/>
        <v>Yes</v>
      </c>
      <c r="BJ869" t="str">
        <f t="shared" si="69"/>
        <v>Yes</v>
      </c>
      <c r="BK869" t="str">
        <f t="shared" si="70"/>
        <v>No</v>
      </c>
    </row>
    <row r="870" spans="16:63" x14ac:dyDescent="0.25">
      <c r="P870" t="str">
        <f t="shared" si="66"/>
        <v>044Public School25</v>
      </c>
      <c r="Q870">
        <f t="shared" si="67"/>
        <v>25</v>
      </c>
      <c r="R870" s="179" t="s">
        <v>225</v>
      </c>
      <c r="S870" s="179" t="s">
        <v>6889</v>
      </c>
      <c r="T870" t="s">
        <v>1115</v>
      </c>
      <c r="U870" t="s">
        <v>6890</v>
      </c>
      <c r="V870" t="s">
        <v>4297</v>
      </c>
      <c r="W870" t="s">
        <v>4152</v>
      </c>
      <c r="X870" t="s">
        <v>6891</v>
      </c>
      <c r="Z870" t="s">
        <v>93</v>
      </c>
      <c r="AA870" t="s">
        <v>606</v>
      </c>
      <c r="AB870" t="s">
        <v>3203</v>
      </c>
      <c r="AD870" t="s">
        <v>81</v>
      </c>
      <c r="AM870">
        <v>6049033570</v>
      </c>
      <c r="AN870">
        <v>6049033571</v>
      </c>
      <c r="AO870" t="s">
        <v>9392</v>
      </c>
      <c r="AR870" t="s">
        <v>3118</v>
      </c>
      <c r="AS870" t="s">
        <v>3119</v>
      </c>
      <c r="AW870" t="s">
        <v>3119</v>
      </c>
      <c r="AX870" t="s">
        <v>3119</v>
      </c>
      <c r="AY870" t="s">
        <v>3119</v>
      </c>
      <c r="AZ870" t="s">
        <v>3119</v>
      </c>
      <c r="BA870" t="s">
        <v>3119</v>
      </c>
      <c r="BB870" t="s">
        <v>3119</v>
      </c>
      <c r="BC870" t="s">
        <v>3119</v>
      </c>
      <c r="BD870" t="s">
        <v>3118</v>
      </c>
      <c r="BE870" t="s">
        <v>3118</v>
      </c>
      <c r="BF870" t="s">
        <v>3118</v>
      </c>
      <c r="BG870" t="s">
        <v>3118</v>
      </c>
      <c r="BH870" t="s">
        <v>3118</v>
      </c>
      <c r="BI870" t="str">
        <f t="shared" si="68"/>
        <v>Yes</v>
      </c>
      <c r="BJ870" t="str">
        <f t="shared" si="69"/>
        <v>Yes</v>
      </c>
      <c r="BK870" t="str">
        <f t="shared" si="70"/>
        <v>No</v>
      </c>
    </row>
    <row r="871" spans="16:63" x14ac:dyDescent="0.25">
      <c r="P871" t="str">
        <f t="shared" si="66"/>
        <v>044Public School26</v>
      </c>
      <c r="Q871">
        <f t="shared" si="67"/>
        <v>26</v>
      </c>
      <c r="R871" s="179" t="s">
        <v>225</v>
      </c>
      <c r="S871" s="179" t="s">
        <v>6892</v>
      </c>
      <c r="T871" t="s">
        <v>441</v>
      </c>
      <c r="U871" t="s">
        <v>6893</v>
      </c>
      <c r="V871" t="s">
        <v>4297</v>
      </c>
      <c r="W871" t="s">
        <v>4152</v>
      </c>
      <c r="X871" t="s">
        <v>6894</v>
      </c>
      <c r="Z871" t="s">
        <v>448</v>
      </c>
      <c r="AA871" t="s">
        <v>2342</v>
      </c>
      <c r="AB871" t="s">
        <v>3203</v>
      </c>
      <c r="AD871" t="s">
        <v>81</v>
      </c>
      <c r="AM871">
        <v>6049033555</v>
      </c>
      <c r="AN871">
        <v>6049033556</v>
      </c>
      <c r="AO871" t="s">
        <v>9393</v>
      </c>
      <c r="AR871" t="s">
        <v>3118</v>
      </c>
      <c r="AS871" t="s">
        <v>3118</v>
      </c>
      <c r="AW871" t="s">
        <v>3118</v>
      </c>
      <c r="AX871" t="s">
        <v>3118</v>
      </c>
      <c r="AY871" t="s">
        <v>3118</v>
      </c>
      <c r="AZ871" t="s">
        <v>3118</v>
      </c>
      <c r="BA871" t="s">
        <v>3118</v>
      </c>
      <c r="BB871" t="s">
        <v>3118</v>
      </c>
      <c r="BC871" t="s">
        <v>3118</v>
      </c>
      <c r="BD871" t="s">
        <v>3119</v>
      </c>
      <c r="BE871" t="s">
        <v>3119</v>
      </c>
      <c r="BF871" t="s">
        <v>3119</v>
      </c>
      <c r="BG871" t="s">
        <v>3119</v>
      </c>
      <c r="BH871" t="s">
        <v>3119</v>
      </c>
      <c r="BI871" t="str">
        <f t="shared" si="68"/>
        <v>No</v>
      </c>
      <c r="BJ871" t="str">
        <f t="shared" si="69"/>
        <v>No</v>
      </c>
      <c r="BK871" t="str">
        <f t="shared" si="70"/>
        <v>Yes</v>
      </c>
    </row>
    <row r="872" spans="16:63" x14ac:dyDescent="0.25">
      <c r="P872" t="str">
        <f t="shared" si="66"/>
        <v>044Public School27</v>
      </c>
      <c r="Q872">
        <f t="shared" si="67"/>
        <v>27</v>
      </c>
      <c r="R872" s="179" t="s">
        <v>225</v>
      </c>
      <c r="S872" s="179" t="s">
        <v>6895</v>
      </c>
      <c r="T872" t="s">
        <v>380</v>
      </c>
      <c r="U872" t="s">
        <v>6896</v>
      </c>
      <c r="V872" t="s">
        <v>4297</v>
      </c>
      <c r="W872" t="s">
        <v>4152</v>
      </c>
      <c r="X872" t="s">
        <v>6897</v>
      </c>
      <c r="Z872" t="s">
        <v>835</v>
      </c>
      <c r="AA872" t="s">
        <v>3727</v>
      </c>
      <c r="AB872" t="s">
        <v>3203</v>
      </c>
      <c r="AD872" t="s">
        <v>81</v>
      </c>
      <c r="AM872">
        <v>6049033280</v>
      </c>
      <c r="AN872">
        <v>6049033281</v>
      </c>
      <c r="AO872" t="s">
        <v>9394</v>
      </c>
      <c r="AR872" t="s">
        <v>3118</v>
      </c>
      <c r="AS872" t="s">
        <v>3119</v>
      </c>
      <c r="AW872" t="s">
        <v>3119</v>
      </c>
      <c r="AX872" t="s">
        <v>3119</v>
      </c>
      <c r="AY872" t="s">
        <v>3119</v>
      </c>
      <c r="AZ872" t="s">
        <v>3119</v>
      </c>
      <c r="BA872" t="s">
        <v>3119</v>
      </c>
      <c r="BB872" t="s">
        <v>3119</v>
      </c>
      <c r="BC872" t="s">
        <v>3119</v>
      </c>
      <c r="BD872" t="s">
        <v>3118</v>
      </c>
      <c r="BE872" t="s">
        <v>3118</v>
      </c>
      <c r="BF872" t="s">
        <v>3118</v>
      </c>
      <c r="BG872" t="s">
        <v>3118</v>
      </c>
      <c r="BH872" t="s">
        <v>3118</v>
      </c>
      <c r="BI872" t="str">
        <f t="shared" si="68"/>
        <v>Yes</v>
      </c>
      <c r="BJ872" t="str">
        <f t="shared" si="69"/>
        <v>Yes</v>
      </c>
      <c r="BK872" t="str">
        <f t="shared" si="70"/>
        <v>No</v>
      </c>
    </row>
    <row r="873" spans="16:63" x14ac:dyDescent="0.25">
      <c r="P873" t="str">
        <f t="shared" si="66"/>
        <v>044Public School28</v>
      </c>
      <c r="Q873">
        <f t="shared" si="67"/>
        <v>28</v>
      </c>
      <c r="R873" s="179" t="s">
        <v>225</v>
      </c>
      <c r="S873" s="179" t="s">
        <v>6898</v>
      </c>
      <c r="T873" t="s">
        <v>339</v>
      </c>
      <c r="U873" t="s">
        <v>6899</v>
      </c>
      <c r="V873" t="s">
        <v>4297</v>
      </c>
      <c r="W873" t="s">
        <v>4152</v>
      </c>
      <c r="X873" t="s">
        <v>6900</v>
      </c>
      <c r="Z873" t="s">
        <v>9080</v>
      </c>
      <c r="AA873" t="s">
        <v>9081</v>
      </c>
      <c r="AB873" t="s">
        <v>3203</v>
      </c>
      <c r="AD873" t="s">
        <v>81</v>
      </c>
      <c r="AM873">
        <v>6049033250</v>
      </c>
      <c r="AN873">
        <v>6049033251</v>
      </c>
      <c r="AO873" t="s">
        <v>9395</v>
      </c>
      <c r="AR873" t="s">
        <v>3118</v>
      </c>
      <c r="AS873" t="s">
        <v>3119</v>
      </c>
      <c r="AW873" t="s">
        <v>3119</v>
      </c>
      <c r="AX873" t="s">
        <v>3119</v>
      </c>
      <c r="AY873" t="s">
        <v>3119</v>
      </c>
      <c r="AZ873" t="s">
        <v>3119</v>
      </c>
      <c r="BA873" t="s">
        <v>3119</v>
      </c>
      <c r="BB873" t="s">
        <v>3119</v>
      </c>
      <c r="BC873" t="s">
        <v>3119</v>
      </c>
      <c r="BD873" t="s">
        <v>3118</v>
      </c>
      <c r="BE873" t="s">
        <v>3118</v>
      </c>
      <c r="BF873" t="s">
        <v>3118</v>
      </c>
      <c r="BG873" t="s">
        <v>3118</v>
      </c>
      <c r="BH873" t="s">
        <v>3118</v>
      </c>
      <c r="BI873" t="str">
        <f t="shared" si="68"/>
        <v>Yes</v>
      </c>
      <c r="BJ873" t="str">
        <f t="shared" si="69"/>
        <v>Yes</v>
      </c>
      <c r="BK873" t="str">
        <f t="shared" si="70"/>
        <v>No</v>
      </c>
    </row>
    <row r="874" spans="16:63" x14ac:dyDescent="0.25">
      <c r="P874" t="str">
        <f t="shared" si="66"/>
        <v>044Public School29</v>
      </c>
      <c r="Q874">
        <f t="shared" si="67"/>
        <v>29</v>
      </c>
      <c r="R874" s="179" t="s">
        <v>225</v>
      </c>
      <c r="S874" s="179" t="s">
        <v>6901</v>
      </c>
      <c r="T874" t="s">
        <v>349</v>
      </c>
      <c r="U874" t="s">
        <v>6902</v>
      </c>
      <c r="V874" t="s">
        <v>4297</v>
      </c>
      <c r="W874" t="s">
        <v>4152</v>
      </c>
      <c r="X874" t="s">
        <v>6903</v>
      </c>
      <c r="Z874" t="s">
        <v>173</v>
      </c>
      <c r="AA874" t="s">
        <v>2374</v>
      </c>
      <c r="AB874" t="s">
        <v>3203</v>
      </c>
      <c r="AD874" t="s">
        <v>81</v>
      </c>
      <c r="AM874">
        <v>6049033260</v>
      </c>
      <c r="AN874">
        <v>6049033261</v>
      </c>
      <c r="AO874" t="s">
        <v>3728</v>
      </c>
      <c r="AR874" t="s">
        <v>3118</v>
      </c>
      <c r="AS874" t="s">
        <v>3119</v>
      </c>
      <c r="AW874" t="s">
        <v>3119</v>
      </c>
      <c r="AX874" t="s">
        <v>3119</v>
      </c>
      <c r="AY874" t="s">
        <v>3119</v>
      </c>
      <c r="AZ874" t="s">
        <v>3119</v>
      </c>
      <c r="BA874" t="s">
        <v>3119</v>
      </c>
      <c r="BB874" t="s">
        <v>3119</v>
      </c>
      <c r="BC874" t="s">
        <v>3119</v>
      </c>
      <c r="BD874" t="s">
        <v>3118</v>
      </c>
      <c r="BE874" t="s">
        <v>3118</v>
      </c>
      <c r="BF874" t="s">
        <v>3118</v>
      </c>
      <c r="BG874" t="s">
        <v>3118</v>
      </c>
      <c r="BH874" t="s">
        <v>3118</v>
      </c>
      <c r="BI874" t="str">
        <f t="shared" si="68"/>
        <v>Yes</v>
      </c>
      <c r="BJ874" t="str">
        <f t="shared" si="69"/>
        <v>Yes</v>
      </c>
      <c r="BK874" t="str">
        <f t="shared" si="70"/>
        <v>No</v>
      </c>
    </row>
    <row r="875" spans="16:63" x14ac:dyDescent="0.25">
      <c r="P875" t="str">
        <f t="shared" si="66"/>
        <v>044Public School30</v>
      </c>
      <c r="Q875">
        <f t="shared" si="67"/>
        <v>30</v>
      </c>
      <c r="R875" s="179" t="s">
        <v>225</v>
      </c>
      <c r="S875" s="179" t="s">
        <v>6904</v>
      </c>
      <c r="T875" t="s">
        <v>1161</v>
      </c>
      <c r="U875" t="s">
        <v>6905</v>
      </c>
      <c r="V875" t="s">
        <v>4297</v>
      </c>
      <c r="W875" t="s">
        <v>4152</v>
      </c>
      <c r="X875" t="s">
        <v>6906</v>
      </c>
      <c r="Z875" t="s">
        <v>2510</v>
      </c>
      <c r="AA875" t="s">
        <v>9082</v>
      </c>
      <c r="AB875" t="s">
        <v>3203</v>
      </c>
      <c r="AD875" t="s">
        <v>81</v>
      </c>
      <c r="AM875">
        <v>6049033590</v>
      </c>
      <c r="AN875">
        <v>6049033591</v>
      </c>
      <c r="AO875" t="s">
        <v>9396</v>
      </c>
      <c r="AR875" t="s">
        <v>3118</v>
      </c>
      <c r="AS875" t="s">
        <v>3119</v>
      </c>
      <c r="AW875" t="s">
        <v>3119</v>
      </c>
      <c r="AX875" t="s">
        <v>3119</v>
      </c>
      <c r="AY875" t="s">
        <v>3119</v>
      </c>
      <c r="AZ875" t="s">
        <v>3119</v>
      </c>
      <c r="BA875" t="s">
        <v>3119</v>
      </c>
      <c r="BB875" t="s">
        <v>3119</v>
      </c>
      <c r="BC875" t="s">
        <v>3119</v>
      </c>
      <c r="BD875" t="s">
        <v>3118</v>
      </c>
      <c r="BE875" t="s">
        <v>3118</v>
      </c>
      <c r="BF875" t="s">
        <v>3118</v>
      </c>
      <c r="BG875" t="s">
        <v>3118</v>
      </c>
      <c r="BH875" t="s">
        <v>3118</v>
      </c>
      <c r="BI875" t="str">
        <f t="shared" si="68"/>
        <v>Yes</v>
      </c>
      <c r="BJ875" t="str">
        <f t="shared" si="69"/>
        <v>Yes</v>
      </c>
      <c r="BK875" t="str">
        <f t="shared" si="70"/>
        <v>No</v>
      </c>
    </row>
    <row r="876" spans="16:63" x14ac:dyDescent="0.25">
      <c r="P876" t="str">
        <f t="shared" si="66"/>
        <v>044Public School31</v>
      </c>
      <c r="Q876">
        <f t="shared" si="67"/>
        <v>31</v>
      </c>
      <c r="R876" s="179" t="s">
        <v>225</v>
      </c>
      <c r="S876" s="179" t="s">
        <v>6907</v>
      </c>
      <c r="T876" t="s">
        <v>1516</v>
      </c>
      <c r="U876" t="s">
        <v>6908</v>
      </c>
      <c r="V876" t="s">
        <v>4297</v>
      </c>
      <c r="W876" t="s">
        <v>4152</v>
      </c>
      <c r="X876" t="s">
        <v>6909</v>
      </c>
      <c r="Z876" t="s">
        <v>3570</v>
      </c>
      <c r="AA876" t="s">
        <v>9083</v>
      </c>
      <c r="AB876" t="s">
        <v>3203</v>
      </c>
      <c r="AD876" t="s">
        <v>81</v>
      </c>
      <c r="AM876">
        <v>6049033666</v>
      </c>
      <c r="AN876">
        <v>6049033667</v>
      </c>
      <c r="AO876" t="s">
        <v>3729</v>
      </c>
      <c r="AR876" t="s">
        <v>3118</v>
      </c>
      <c r="AS876" t="s">
        <v>3118</v>
      </c>
      <c r="AW876" t="s">
        <v>3118</v>
      </c>
      <c r="AX876" t="s">
        <v>3118</v>
      </c>
      <c r="AY876" t="s">
        <v>3118</v>
      </c>
      <c r="AZ876" t="s">
        <v>3118</v>
      </c>
      <c r="BA876" t="s">
        <v>3118</v>
      </c>
      <c r="BB876" t="s">
        <v>3118</v>
      </c>
      <c r="BC876" t="s">
        <v>3118</v>
      </c>
      <c r="BD876" t="s">
        <v>3119</v>
      </c>
      <c r="BE876" t="s">
        <v>3119</v>
      </c>
      <c r="BF876" t="s">
        <v>3119</v>
      </c>
      <c r="BG876" t="s">
        <v>3119</v>
      </c>
      <c r="BH876" t="s">
        <v>3119</v>
      </c>
      <c r="BI876" t="str">
        <f t="shared" si="68"/>
        <v>No</v>
      </c>
      <c r="BJ876" t="str">
        <f t="shared" si="69"/>
        <v>No</v>
      </c>
      <c r="BK876" t="str">
        <f t="shared" si="70"/>
        <v>Yes</v>
      </c>
    </row>
    <row r="877" spans="16:63" x14ac:dyDescent="0.25">
      <c r="P877" t="str">
        <f t="shared" si="66"/>
        <v>044Public School32</v>
      </c>
      <c r="Q877">
        <f t="shared" si="67"/>
        <v>32</v>
      </c>
      <c r="R877" s="179" t="s">
        <v>225</v>
      </c>
      <c r="S877" s="179" t="s">
        <v>6910</v>
      </c>
      <c r="T877" t="s">
        <v>669</v>
      </c>
      <c r="U877" t="s">
        <v>6911</v>
      </c>
      <c r="V877" t="s">
        <v>4297</v>
      </c>
      <c r="W877" t="s">
        <v>4152</v>
      </c>
      <c r="X877" t="s">
        <v>6912</v>
      </c>
      <c r="Z877" t="s">
        <v>1884</v>
      </c>
      <c r="AA877" t="s">
        <v>2718</v>
      </c>
      <c r="AB877" t="s">
        <v>3203</v>
      </c>
      <c r="AD877" t="s">
        <v>81</v>
      </c>
      <c r="AM877">
        <v>6049033430</v>
      </c>
      <c r="AN877">
        <v>6049033431</v>
      </c>
      <c r="AO877" t="s">
        <v>9397</v>
      </c>
      <c r="AR877" t="s">
        <v>3118</v>
      </c>
      <c r="AS877" t="s">
        <v>3119</v>
      </c>
      <c r="AW877" t="s">
        <v>3119</v>
      </c>
      <c r="AX877" t="s">
        <v>3119</v>
      </c>
      <c r="AY877" t="s">
        <v>3119</v>
      </c>
      <c r="AZ877" t="s">
        <v>3119</v>
      </c>
      <c r="BA877" t="s">
        <v>3119</v>
      </c>
      <c r="BB877" t="s">
        <v>3119</v>
      </c>
      <c r="BC877" t="s">
        <v>3119</v>
      </c>
      <c r="BD877" t="s">
        <v>3118</v>
      </c>
      <c r="BE877" t="s">
        <v>3118</v>
      </c>
      <c r="BF877" t="s">
        <v>3118</v>
      </c>
      <c r="BG877" t="s">
        <v>3118</v>
      </c>
      <c r="BH877" t="s">
        <v>3118</v>
      </c>
      <c r="BI877" t="str">
        <f t="shared" si="68"/>
        <v>Yes</v>
      </c>
      <c r="BJ877" t="str">
        <f t="shared" si="69"/>
        <v>Yes</v>
      </c>
      <c r="BK877" t="str">
        <f t="shared" si="70"/>
        <v>No</v>
      </c>
    </row>
    <row r="878" spans="16:63" x14ac:dyDescent="0.25">
      <c r="P878" t="str">
        <f t="shared" si="66"/>
        <v>044Public School33</v>
      </c>
      <c r="Q878">
        <f t="shared" si="67"/>
        <v>33</v>
      </c>
      <c r="R878" s="179" t="s">
        <v>225</v>
      </c>
      <c r="S878" s="179" t="s">
        <v>6913</v>
      </c>
      <c r="T878" t="s">
        <v>596</v>
      </c>
      <c r="U878" t="s">
        <v>6914</v>
      </c>
      <c r="V878" t="s">
        <v>4297</v>
      </c>
      <c r="W878" t="s">
        <v>4152</v>
      </c>
      <c r="X878" t="s">
        <v>6915</v>
      </c>
      <c r="Z878" t="s">
        <v>9084</v>
      </c>
      <c r="AA878" t="s">
        <v>9085</v>
      </c>
      <c r="AB878" t="s">
        <v>3203</v>
      </c>
      <c r="AD878" t="s">
        <v>81</v>
      </c>
      <c r="AM878">
        <v>6049033420</v>
      </c>
      <c r="AN878">
        <v>6049033421</v>
      </c>
      <c r="AO878" t="s">
        <v>9398</v>
      </c>
      <c r="AR878" t="s">
        <v>3118</v>
      </c>
      <c r="AS878" t="s">
        <v>3119</v>
      </c>
      <c r="AW878" t="s">
        <v>3119</v>
      </c>
      <c r="AX878" t="s">
        <v>3119</v>
      </c>
      <c r="AY878" t="s">
        <v>3119</v>
      </c>
      <c r="AZ878" t="s">
        <v>3119</v>
      </c>
      <c r="BA878" t="s">
        <v>3119</v>
      </c>
      <c r="BB878" t="s">
        <v>3119</v>
      </c>
      <c r="BC878" t="s">
        <v>3119</v>
      </c>
      <c r="BD878" t="s">
        <v>3118</v>
      </c>
      <c r="BE878" t="s">
        <v>3118</v>
      </c>
      <c r="BF878" t="s">
        <v>3118</v>
      </c>
      <c r="BG878" t="s">
        <v>3118</v>
      </c>
      <c r="BH878" t="s">
        <v>3118</v>
      </c>
      <c r="BI878" t="str">
        <f t="shared" si="68"/>
        <v>Yes</v>
      </c>
      <c r="BJ878" t="str">
        <f t="shared" si="69"/>
        <v>Yes</v>
      </c>
      <c r="BK878" t="str">
        <f t="shared" si="70"/>
        <v>No</v>
      </c>
    </row>
    <row r="879" spans="16:63" x14ac:dyDescent="0.25">
      <c r="P879" t="str">
        <f t="shared" si="66"/>
        <v>045Public School1</v>
      </c>
      <c r="Q879">
        <f t="shared" si="67"/>
        <v>1</v>
      </c>
      <c r="R879" s="179" t="s">
        <v>353</v>
      </c>
      <c r="S879" s="179" t="s">
        <v>4299</v>
      </c>
      <c r="T879" t="s">
        <v>2142</v>
      </c>
      <c r="U879" t="s">
        <v>8746</v>
      </c>
      <c r="V879" t="s">
        <v>8747</v>
      </c>
      <c r="W879" t="s">
        <v>4152</v>
      </c>
      <c r="X879" t="s">
        <v>8748</v>
      </c>
      <c r="Z879" t="s">
        <v>2990</v>
      </c>
      <c r="AA879" t="s">
        <v>2991</v>
      </c>
      <c r="AB879" t="s">
        <v>3116</v>
      </c>
      <c r="AD879" t="s">
        <v>81</v>
      </c>
      <c r="AM879">
        <v>6049811100</v>
      </c>
      <c r="AN879">
        <v>6049811101</v>
      </c>
      <c r="AO879" t="s">
        <v>3149</v>
      </c>
      <c r="AR879" t="s">
        <v>3118</v>
      </c>
      <c r="AS879" t="s">
        <v>3118</v>
      </c>
      <c r="AW879" t="s">
        <v>3118</v>
      </c>
      <c r="AX879" t="s">
        <v>3118</v>
      </c>
      <c r="AY879" t="s">
        <v>3118</v>
      </c>
      <c r="AZ879" t="s">
        <v>3118</v>
      </c>
      <c r="BA879" t="s">
        <v>3118</v>
      </c>
      <c r="BB879" t="s">
        <v>3118</v>
      </c>
      <c r="BC879" t="s">
        <v>3118</v>
      </c>
      <c r="BD879" t="s">
        <v>3118</v>
      </c>
      <c r="BE879" t="s">
        <v>3119</v>
      </c>
      <c r="BF879" t="s">
        <v>3119</v>
      </c>
      <c r="BG879" t="s">
        <v>3119</v>
      </c>
      <c r="BH879" t="s">
        <v>3119</v>
      </c>
      <c r="BI879" t="str">
        <f t="shared" si="68"/>
        <v>No</v>
      </c>
      <c r="BJ879" t="str">
        <f t="shared" si="69"/>
        <v>No</v>
      </c>
      <c r="BK879" t="str">
        <f t="shared" si="70"/>
        <v>Yes</v>
      </c>
    </row>
    <row r="880" spans="16:63" x14ac:dyDescent="0.25">
      <c r="P880" t="str">
        <f t="shared" si="66"/>
        <v>045Public School2</v>
      </c>
      <c r="Q880">
        <f t="shared" si="67"/>
        <v>2</v>
      </c>
      <c r="R880" s="179" t="s">
        <v>353</v>
      </c>
      <c r="S880" s="179" t="s">
        <v>6916</v>
      </c>
      <c r="T880" t="s">
        <v>1511</v>
      </c>
      <c r="U880" t="s">
        <v>6917</v>
      </c>
      <c r="V880" t="s">
        <v>4301</v>
      </c>
      <c r="W880" t="s">
        <v>4152</v>
      </c>
      <c r="X880" t="s">
        <v>6918</v>
      </c>
      <c r="Z880" t="s">
        <v>91</v>
      </c>
      <c r="AA880" t="s">
        <v>1512</v>
      </c>
      <c r="AB880" t="s">
        <v>3203</v>
      </c>
      <c r="AD880" t="s">
        <v>81</v>
      </c>
      <c r="AM880">
        <v>6049811130</v>
      </c>
      <c r="AN880">
        <v>6049811131</v>
      </c>
      <c r="AO880" t="s">
        <v>3730</v>
      </c>
      <c r="AR880" t="s">
        <v>3118</v>
      </c>
      <c r="AS880" t="s">
        <v>3118</v>
      </c>
      <c r="AW880" t="s">
        <v>3118</v>
      </c>
      <c r="AX880" t="s">
        <v>3118</v>
      </c>
      <c r="AY880" t="s">
        <v>3118</v>
      </c>
      <c r="AZ880" t="s">
        <v>3118</v>
      </c>
      <c r="BA880" t="s">
        <v>3118</v>
      </c>
      <c r="BB880" t="s">
        <v>3118</v>
      </c>
      <c r="BC880" t="s">
        <v>3118</v>
      </c>
      <c r="BD880" t="s">
        <v>3119</v>
      </c>
      <c r="BE880" t="s">
        <v>3119</v>
      </c>
      <c r="BF880" t="s">
        <v>3119</v>
      </c>
      <c r="BG880" t="s">
        <v>3119</v>
      </c>
      <c r="BH880" t="s">
        <v>3119</v>
      </c>
      <c r="BI880" t="str">
        <f t="shared" si="68"/>
        <v>No</v>
      </c>
      <c r="BJ880" t="str">
        <f t="shared" si="69"/>
        <v>No</v>
      </c>
      <c r="BK880" t="str">
        <f t="shared" si="70"/>
        <v>Yes</v>
      </c>
    </row>
    <row r="881" spans="16:63" x14ac:dyDescent="0.25">
      <c r="P881" t="str">
        <f t="shared" si="66"/>
        <v>045Public School3</v>
      </c>
      <c r="Q881">
        <f t="shared" si="67"/>
        <v>3</v>
      </c>
      <c r="R881" s="179" t="s">
        <v>353</v>
      </c>
      <c r="S881" s="179" t="s">
        <v>6919</v>
      </c>
      <c r="T881" t="s">
        <v>1733</v>
      </c>
      <c r="U881" t="s">
        <v>4300</v>
      </c>
      <c r="V881" t="s">
        <v>4301</v>
      </c>
      <c r="W881" t="s">
        <v>4152</v>
      </c>
      <c r="X881" t="s">
        <v>4302</v>
      </c>
      <c r="Z881" t="s">
        <v>202</v>
      </c>
      <c r="AA881" t="s">
        <v>1734</v>
      </c>
      <c r="AB881" t="s">
        <v>3203</v>
      </c>
      <c r="AD881" t="s">
        <v>81</v>
      </c>
      <c r="AM881">
        <v>6049811100</v>
      </c>
      <c r="AN881">
        <v>6049811101</v>
      </c>
      <c r="AO881" t="s">
        <v>3731</v>
      </c>
      <c r="AR881" t="s">
        <v>3118</v>
      </c>
      <c r="AS881" t="s">
        <v>3118</v>
      </c>
      <c r="AW881" t="s">
        <v>3118</v>
      </c>
      <c r="AX881" t="s">
        <v>3118</v>
      </c>
      <c r="AY881" t="s">
        <v>3118</v>
      </c>
      <c r="AZ881" t="s">
        <v>3118</v>
      </c>
      <c r="BA881" t="s">
        <v>3118</v>
      </c>
      <c r="BB881" t="s">
        <v>3118</v>
      </c>
      <c r="BC881" t="s">
        <v>3118</v>
      </c>
      <c r="BD881" t="s">
        <v>3119</v>
      </c>
      <c r="BE881" t="s">
        <v>3119</v>
      </c>
      <c r="BF881" t="s">
        <v>3119</v>
      </c>
      <c r="BG881" t="s">
        <v>3119</v>
      </c>
      <c r="BH881" t="s">
        <v>3119</v>
      </c>
      <c r="BI881" t="str">
        <f t="shared" si="68"/>
        <v>No</v>
      </c>
      <c r="BJ881" t="str">
        <f t="shared" si="69"/>
        <v>No</v>
      </c>
      <c r="BK881" t="str">
        <f t="shared" si="70"/>
        <v>Yes</v>
      </c>
    </row>
    <row r="882" spans="16:63" x14ac:dyDescent="0.25">
      <c r="P882" t="str">
        <f t="shared" si="66"/>
        <v>045Public School4</v>
      </c>
      <c r="Q882">
        <f t="shared" si="67"/>
        <v>4</v>
      </c>
      <c r="R882" s="179" t="s">
        <v>353</v>
      </c>
      <c r="S882" s="179" t="s">
        <v>6920</v>
      </c>
      <c r="T882" t="s">
        <v>354</v>
      </c>
      <c r="U882" t="s">
        <v>4445</v>
      </c>
      <c r="V882" t="s">
        <v>6921</v>
      </c>
      <c r="W882" t="s">
        <v>4152</v>
      </c>
      <c r="X882" t="s">
        <v>6922</v>
      </c>
      <c r="Z882" t="s">
        <v>215</v>
      </c>
      <c r="AA882" t="s">
        <v>2445</v>
      </c>
      <c r="AB882" t="s">
        <v>3203</v>
      </c>
      <c r="AD882" t="s">
        <v>81</v>
      </c>
      <c r="AM882">
        <v>6049479337</v>
      </c>
      <c r="AN882">
        <v>6049470367</v>
      </c>
      <c r="AO882" t="s">
        <v>3732</v>
      </c>
      <c r="AR882" t="s">
        <v>3118</v>
      </c>
      <c r="AS882" t="s">
        <v>3119</v>
      </c>
      <c r="AW882" t="s">
        <v>3119</v>
      </c>
      <c r="AX882" t="s">
        <v>3119</v>
      </c>
      <c r="AY882" t="s">
        <v>3119</v>
      </c>
      <c r="AZ882" t="s">
        <v>3119</v>
      </c>
      <c r="BA882" t="s">
        <v>3119</v>
      </c>
      <c r="BB882" t="s">
        <v>3119</v>
      </c>
      <c r="BC882" t="s">
        <v>3119</v>
      </c>
      <c r="BD882" t="s">
        <v>3118</v>
      </c>
      <c r="BE882" t="s">
        <v>3118</v>
      </c>
      <c r="BF882" t="s">
        <v>3118</v>
      </c>
      <c r="BG882" t="s">
        <v>3118</v>
      </c>
      <c r="BH882" t="s">
        <v>3118</v>
      </c>
      <c r="BI882" t="str">
        <f t="shared" si="68"/>
        <v>Yes</v>
      </c>
      <c r="BJ882" t="str">
        <f t="shared" si="69"/>
        <v>Yes</v>
      </c>
      <c r="BK882" t="str">
        <f t="shared" si="70"/>
        <v>No</v>
      </c>
    </row>
    <row r="883" spans="16:63" x14ac:dyDescent="0.25">
      <c r="P883" t="str">
        <f t="shared" si="66"/>
        <v>045Public School5</v>
      </c>
      <c r="Q883">
        <f t="shared" si="67"/>
        <v>5</v>
      </c>
      <c r="R883" s="179" t="s">
        <v>353</v>
      </c>
      <c r="S883" s="179" t="s">
        <v>6923</v>
      </c>
      <c r="T883" t="s">
        <v>450</v>
      </c>
      <c r="U883" t="s">
        <v>6924</v>
      </c>
      <c r="V883" t="s">
        <v>4301</v>
      </c>
      <c r="W883" t="s">
        <v>4152</v>
      </c>
      <c r="X883" t="s">
        <v>6925</v>
      </c>
      <c r="Z883" t="s">
        <v>1596</v>
      </c>
      <c r="AA883" t="s">
        <v>2446</v>
      </c>
      <c r="AB883" t="s">
        <v>3203</v>
      </c>
      <c r="AD883" t="s">
        <v>81</v>
      </c>
      <c r="AM883">
        <v>6049811200</v>
      </c>
      <c r="AN883">
        <v>6049811201</v>
      </c>
      <c r="AO883" t="s">
        <v>3733</v>
      </c>
      <c r="AR883" t="s">
        <v>3118</v>
      </c>
      <c r="AS883" t="s">
        <v>3119</v>
      </c>
      <c r="AW883" t="s">
        <v>3119</v>
      </c>
      <c r="AX883" t="s">
        <v>3119</v>
      </c>
      <c r="AY883" t="s">
        <v>3119</v>
      </c>
      <c r="AZ883" t="s">
        <v>3119</v>
      </c>
      <c r="BA883" t="s">
        <v>3119</v>
      </c>
      <c r="BB883" t="s">
        <v>3119</v>
      </c>
      <c r="BC883" t="s">
        <v>3119</v>
      </c>
      <c r="BD883" t="s">
        <v>3118</v>
      </c>
      <c r="BE883" t="s">
        <v>3118</v>
      </c>
      <c r="BF883" t="s">
        <v>3118</v>
      </c>
      <c r="BG883" t="s">
        <v>3118</v>
      </c>
      <c r="BH883" t="s">
        <v>3118</v>
      </c>
      <c r="BI883" t="str">
        <f t="shared" si="68"/>
        <v>Yes</v>
      </c>
      <c r="BJ883" t="str">
        <f t="shared" si="69"/>
        <v>Yes</v>
      </c>
      <c r="BK883" t="str">
        <f t="shared" si="70"/>
        <v>No</v>
      </c>
    </row>
    <row r="884" spans="16:63" x14ac:dyDescent="0.25">
      <c r="P884" t="str">
        <f t="shared" si="66"/>
        <v>045Public School6</v>
      </c>
      <c r="Q884">
        <f t="shared" si="67"/>
        <v>6</v>
      </c>
      <c r="R884" s="179" t="s">
        <v>353</v>
      </c>
      <c r="S884" s="179" t="s">
        <v>6926</v>
      </c>
      <c r="T884" t="s">
        <v>709</v>
      </c>
      <c r="U884" t="s">
        <v>6927</v>
      </c>
      <c r="V884" t="s">
        <v>4301</v>
      </c>
      <c r="W884" t="s">
        <v>4152</v>
      </c>
      <c r="X884" t="s">
        <v>6928</v>
      </c>
      <c r="Z884" t="s">
        <v>2989</v>
      </c>
      <c r="AA884" t="s">
        <v>2497</v>
      </c>
      <c r="AB884" t="s">
        <v>3203</v>
      </c>
      <c r="AD884" t="s">
        <v>81</v>
      </c>
      <c r="AM884">
        <v>6049811390</v>
      </c>
      <c r="AN884">
        <v>6049811001</v>
      </c>
      <c r="AO884" t="s">
        <v>3734</v>
      </c>
      <c r="AR884" t="s">
        <v>3118</v>
      </c>
      <c r="AS884" t="s">
        <v>3119</v>
      </c>
      <c r="AW884" t="s">
        <v>3119</v>
      </c>
      <c r="AX884" t="s">
        <v>3119</v>
      </c>
      <c r="AY884" t="s">
        <v>3119</v>
      </c>
      <c r="AZ884" t="s">
        <v>3119</v>
      </c>
      <c r="BA884" t="s">
        <v>3119</v>
      </c>
      <c r="BB884" t="s">
        <v>3119</v>
      </c>
      <c r="BC884" t="s">
        <v>3119</v>
      </c>
      <c r="BD884" t="s">
        <v>3118</v>
      </c>
      <c r="BE884" t="s">
        <v>3118</v>
      </c>
      <c r="BF884" t="s">
        <v>3118</v>
      </c>
      <c r="BG884" t="s">
        <v>3118</v>
      </c>
      <c r="BH884" t="s">
        <v>3118</v>
      </c>
      <c r="BI884" t="str">
        <f t="shared" si="68"/>
        <v>Yes</v>
      </c>
      <c r="BJ884" t="str">
        <f t="shared" si="69"/>
        <v>Yes</v>
      </c>
      <c r="BK884" t="str">
        <f t="shared" si="70"/>
        <v>No</v>
      </c>
    </row>
    <row r="885" spans="16:63" x14ac:dyDescent="0.25">
      <c r="P885" t="str">
        <f t="shared" si="66"/>
        <v>045Public School7</v>
      </c>
      <c r="Q885">
        <f t="shared" si="67"/>
        <v>7</v>
      </c>
      <c r="R885" s="179" t="s">
        <v>353</v>
      </c>
      <c r="S885" s="179" t="s">
        <v>6929</v>
      </c>
      <c r="T885" t="s">
        <v>487</v>
      </c>
      <c r="U885" t="s">
        <v>6930</v>
      </c>
      <c r="V885" t="s">
        <v>4301</v>
      </c>
      <c r="W885" t="s">
        <v>4152</v>
      </c>
      <c r="X885" t="s">
        <v>6931</v>
      </c>
      <c r="Z885" t="s">
        <v>2459</v>
      </c>
      <c r="AA885" t="s">
        <v>9086</v>
      </c>
      <c r="AB885" t="s">
        <v>3203</v>
      </c>
      <c r="AD885" t="s">
        <v>81</v>
      </c>
      <c r="AM885">
        <v>6049811210</v>
      </c>
      <c r="AN885">
        <v>6049811211</v>
      </c>
      <c r="AO885" t="s">
        <v>9399</v>
      </c>
      <c r="AR885" t="s">
        <v>3118</v>
      </c>
      <c r="AS885" t="s">
        <v>3119</v>
      </c>
      <c r="AW885" t="s">
        <v>3119</v>
      </c>
      <c r="AX885" t="s">
        <v>3119</v>
      </c>
      <c r="AY885" t="s">
        <v>3119</v>
      </c>
      <c r="AZ885" t="s">
        <v>3119</v>
      </c>
      <c r="BA885" t="s">
        <v>3119</v>
      </c>
      <c r="BB885" t="s">
        <v>3119</v>
      </c>
      <c r="BC885" t="s">
        <v>3119</v>
      </c>
      <c r="BD885" t="s">
        <v>3118</v>
      </c>
      <c r="BE885" t="s">
        <v>3118</v>
      </c>
      <c r="BF885" t="s">
        <v>3118</v>
      </c>
      <c r="BG885" t="s">
        <v>3118</v>
      </c>
      <c r="BH885" t="s">
        <v>3118</v>
      </c>
      <c r="BI885" t="str">
        <f t="shared" si="68"/>
        <v>Yes</v>
      </c>
      <c r="BJ885" t="str">
        <f t="shared" si="69"/>
        <v>Yes</v>
      </c>
      <c r="BK885" t="str">
        <f t="shared" si="70"/>
        <v>No</v>
      </c>
    </row>
    <row r="886" spans="16:63" x14ac:dyDescent="0.25">
      <c r="P886" t="str">
        <f t="shared" si="66"/>
        <v>045Public School8</v>
      </c>
      <c r="Q886">
        <f t="shared" si="67"/>
        <v>8</v>
      </c>
      <c r="R886" s="179" t="s">
        <v>353</v>
      </c>
      <c r="S886" s="179" t="s">
        <v>6932</v>
      </c>
      <c r="T886" t="s">
        <v>614</v>
      </c>
      <c r="U886" t="s">
        <v>6933</v>
      </c>
      <c r="V886" t="s">
        <v>4301</v>
      </c>
      <c r="W886" t="s">
        <v>4152</v>
      </c>
      <c r="X886" t="s">
        <v>6934</v>
      </c>
      <c r="Z886" t="s">
        <v>107</v>
      </c>
      <c r="AA886" t="s">
        <v>2011</v>
      </c>
      <c r="AB886" t="s">
        <v>3203</v>
      </c>
      <c r="AD886" t="s">
        <v>81</v>
      </c>
      <c r="AM886">
        <v>6049811330</v>
      </c>
      <c r="AN886">
        <v>6049811331</v>
      </c>
      <c r="AO886" t="s">
        <v>9400</v>
      </c>
      <c r="AR886" t="s">
        <v>3118</v>
      </c>
      <c r="AS886" t="s">
        <v>3119</v>
      </c>
      <c r="AW886" t="s">
        <v>3119</v>
      </c>
      <c r="AX886" t="s">
        <v>3119</v>
      </c>
      <c r="AY886" t="s">
        <v>3119</v>
      </c>
      <c r="AZ886" t="s">
        <v>3118</v>
      </c>
      <c r="BA886" t="s">
        <v>3118</v>
      </c>
      <c r="BB886" t="s">
        <v>3118</v>
      </c>
      <c r="BC886" t="s">
        <v>3118</v>
      </c>
      <c r="BD886" t="s">
        <v>3118</v>
      </c>
      <c r="BE886" t="s">
        <v>3118</v>
      </c>
      <c r="BF886" t="s">
        <v>3118</v>
      </c>
      <c r="BG886" t="s">
        <v>3118</v>
      </c>
      <c r="BH886" t="s">
        <v>3118</v>
      </c>
      <c r="BI886" t="str">
        <f t="shared" si="68"/>
        <v>Yes</v>
      </c>
      <c r="BJ886" t="str">
        <f t="shared" si="69"/>
        <v>Yes</v>
      </c>
      <c r="BK886" t="str">
        <f t="shared" si="70"/>
        <v>No</v>
      </c>
    </row>
    <row r="887" spans="16:63" x14ac:dyDescent="0.25">
      <c r="P887" t="str">
        <f t="shared" si="66"/>
        <v>045Public School9</v>
      </c>
      <c r="Q887">
        <f t="shared" si="67"/>
        <v>9</v>
      </c>
      <c r="R887" s="179" t="s">
        <v>353</v>
      </c>
      <c r="S887" s="179" t="s">
        <v>6935</v>
      </c>
      <c r="T887" t="s">
        <v>696</v>
      </c>
      <c r="U887" t="s">
        <v>6936</v>
      </c>
      <c r="V887" t="s">
        <v>4301</v>
      </c>
      <c r="W887" t="s">
        <v>4152</v>
      </c>
      <c r="X887" t="s">
        <v>6937</v>
      </c>
      <c r="Z887" t="s">
        <v>1596</v>
      </c>
      <c r="AA887" t="s">
        <v>2446</v>
      </c>
      <c r="AB887" t="s">
        <v>3203</v>
      </c>
      <c r="AD887" t="s">
        <v>81</v>
      </c>
      <c r="AM887">
        <v>6049811380</v>
      </c>
      <c r="AN887">
        <v>6049811381</v>
      </c>
      <c r="AO887" t="s">
        <v>3735</v>
      </c>
      <c r="AR887" t="s">
        <v>3118</v>
      </c>
      <c r="AS887" t="s">
        <v>3119</v>
      </c>
      <c r="AW887" t="s">
        <v>3119</v>
      </c>
      <c r="AX887" t="s">
        <v>3119</v>
      </c>
      <c r="AY887" t="s">
        <v>3119</v>
      </c>
      <c r="AZ887" t="s">
        <v>3119</v>
      </c>
      <c r="BA887" t="s">
        <v>3119</v>
      </c>
      <c r="BB887" t="s">
        <v>3118</v>
      </c>
      <c r="BC887" t="s">
        <v>3118</v>
      </c>
      <c r="BD887" t="s">
        <v>3118</v>
      </c>
      <c r="BE887" t="s">
        <v>3118</v>
      </c>
      <c r="BF887" t="s">
        <v>3118</v>
      </c>
      <c r="BG887" t="s">
        <v>3118</v>
      </c>
      <c r="BH887" t="s">
        <v>3118</v>
      </c>
      <c r="BI887" t="str">
        <f t="shared" si="68"/>
        <v>Yes</v>
      </c>
      <c r="BJ887" t="str">
        <f t="shared" si="69"/>
        <v>Yes</v>
      </c>
      <c r="BK887" t="str">
        <f t="shared" si="70"/>
        <v>No</v>
      </c>
    </row>
    <row r="888" spans="16:63" x14ac:dyDescent="0.25">
      <c r="P888" t="str">
        <f t="shared" si="66"/>
        <v>045Public School10</v>
      </c>
      <c r="Q888">
        <f t="shared" si="67"/>
        <v>10</v>
      </c>
      <c r="R888" s="179" t="s">
        <v>353</v>
      </c>
      <c r="S888" s="179" t="s">
        <v>6938</v>
      </c>
      <c r="T888" t="s">
        <v>867</v>
      </c>
      <c r="U888" t="s">
        <v>6939</v>
      </c>
      <c r="V888" t="s">
        <v>4301</v>
      </c>
      <c r="W888" t="s">
        <v>4152</v>
      </c>
      <c r="X888" t="s">
        <v>6940</v>
      </c>
      <c r="Z888" t="s">
        <v>2822</v>
      </c>
      <c r="AA888" t="s">
        <v>480</v>
      </c>
      <c r="AB888" t="s">
        <v>3203</v>
      </c>
      <c r="AD888" t="s">
        <v>81</v>
      </c>
      <c r="AM888">
        <v>6049811360</v>
      </c>
      <c r="AN888">
        <v>6049811361</v>
      </c>
      <c r="AO888" t="s">
        <v>3736</v>
      </c>
      <c r="AR888" t="s">
        <v>3118</v>
      </c>
      <c r="AS888" t="s">
        <v>3119</v>
      </c>
      <c r="AW888" t="s">
        <v>3119</v>
      </c>
      <c r="AX888" t="s">
        <v>3119</v>
      </c>
      <c r="AY888" t="s">
        <v>3119</v>
      </c>
      <c r="AZ888" t="s">
        <v>3119</v>
      </c>
      <c r="BA888" t="s">
        <v>3119</v>
      </c>
      <c r="BB888" t="s">
        <v>3119</v>
      </c>
      <c r="BC888" t="s">
        <v>3119</v>
      </c>
      <c r="BD888" t="s">
        <v>3118</v>
      </c>
      <c r="BE888" t="s">
        <v>3118</v>
      </c>
      <c r="BF888" t="s">
        <v>3118</v>
      </c>
      <c r="BG888" t="s">
        <v>3118</v>
      </c>
      <c r="BH888" t="s">
        <v>3118</v>
      </c>
      <c r="BI888" t="str">
        <f t="shared" si="68"/>
        <v>Yes</v>
      </c>
      <c r="BJ888" t="str">
        <f t="shared" si="69"/>
        <v>Yes</v>
      </c>
      <c r="BK888" t="str">
        <f t="shared" si="70"/>
        <v>No</v>
      </c>
    </row>
    <row r="889" spans="16:63" x14ac:dyDescent="0.25">
      <c r="P889" t="str">
        <f t="shared" si="66"/>
        <v>045Public School11</v>
      </c>
      <c r="Q889">
        <f t="shared" si="67"/>
        <v>11</v>
      </c>
      <c r="R889" s="179" t="s">
        <v>353</v>
      </c>
      <c r="S889" s="179" t="s">
        <v>6941</v>
      </c>
      <c r="T889" t="s">
        <v>964</v>
      </c>
      <c r="U889" t="s">
        <v>6942</v>
      </c>
      <c r="V889" t="s">
        <v>4301</v>
      </c>
      <c r="W889" t="s">
        <v>4152</v>
      </c>
      <c r="X889" t="s">
        <v>6943</v>
      </c>
      <c r="Z889" t="s">
        <v>9087</v>
      </c>
      <c r="AA889" t="s">
        <v>9088</v>
      </c>
      <c r="AB889" t="s">
        <v>3203</v>
      </c>
      <c r="AD889" t="s">
        <v>81</v>
      </c>
      <c r="AM889">
        <v>6049811220</v>
      </c>
      <c r="AN889">
        <v>6049811221</v>
      </c>
      <c r="AO889" t="s">
        <v>3737</v>
      </c>
      <c r="AR889" t="s">
        <v>3118</v>
      </c>
      <c r="AS889" t="s">
        <v>3119</v>
      </c>
      <c r="AW889" t="s">
        <v>3119</v>
      </c>
      <c r="AX889" t="s">
        <v>3119</v>
      </c>
      <c r="AY889" t="s">
        <v>3119</v>
      </c>
      <c r="AZ889" t="s">
        <v>3119</v>
      </c>
      <c r="BA889" t="s">
        <v>3119</v>
      </c>
      <c r="BB889" t="s">
        <v>3119</v>
      </c>
      <c r="BC889" t="s">
        <v>3119</v>
      </c>
      <c r="BD889" t="s">
        <v>3118</v>
      </c>
      <c r="BE889" t="s">
        <v>3118</v>
      </c>
      <c r="BF889" t="s">
        <v>3118</v>
      </c>
      <c r="BG889" t="s">
        <v>3118</v>
      </c>
      <c r="BH889" t="s">
        <v>3118</v>
      </c>
      <c r="BI889" t="str">
        <f t="shared" si="68"/>
        <v>Yes</v>
      </c>
      <c r="BJ889" t="str">
        <f t="shared" si="69"/>
        <v>Yes</v>
      </c>
      <c r="BK889" t="str">
        <f t="shared" si="70"/>
        <v>No</v>
      </c>
    </row>
    <row r="890" spans="16:63" x14ac:dyDescent="0.25">
      <c r="P890" t="str">
        <f t="shared" si="66"/>
        <v>045Public School12</v>
      </c>
      <c r="Q890">
        <f t="shared" si="67"/>
        <v>12</v>
      </c>
      <c r="R890" s="179" t="s">
        <v>353</v>
      </c>
      <c r="S890" s="179" t="s">
        <v>6944</v>
      </c>
      <c r="T890" t="s">
        <v>983</v>
      </c>
      <c r="U890" t="s">
        <v>6945</v>
      </c>
      <c r="V890" t="s">
        <v>4301</v>
      </c>
      <c r="W890" t="s">
        <v>4152</v>
      </c>
      <c r="X890" t="s">
        <v>6946</v>
      </c>
      <c r="Z890" t="s">
        <v>488</v>
      </c>
      <c r="AA890" t="s">
        <v>489</v>
      </c>
      <c r="AB890" t="s">
        <v>3203</v>
      </c>
      <c r="AD890" t="s">
        <v>81</v>
      </c>
      <c r="AM890">
        <v>6049811240</v>
      </c>
      <c r="AN890">
        <v>6049811241</v>
      </c>
      <c r="AO890" t="s">
        <v>3738</v>
      </c>
      <c r="AR890" t="s">
        <v>3118</v>
      </c>
      <c r="AS890" t="s">
        <v>3119</v>
      </c>
      <c r="AW890" t="s">
        <v>3119</v>
      </c>
      <c r="AX890" t="s">
        <v>3119</v>
      </c>
      <c r="AY890" t="s">
        <v>3119</v>
      </c>
      <c r="AZ890" t="s">
        <v>3119</v>
      </c>
      <c r="BA890" t="s">
        <v>3119</v>
      </c>
      <c r="BB890" t="s">
        <v>3119</v>
      </c>
      <c r="BC890" t="s">
        <v>3119</v>
      </c>
      <c r="BD890" t="s">
        <v>3118</v>
      </c>
      <c r="BE890" t="s">
        <v>3118</v>
      </c>
      <c r="BF890" t="s">
        <v>3118</v>
      </c>
      <c r="BG890" t="s">
        <v>3118</v>
      </c>
      <c r="BH890" t="s">
        <v>3118</v>
      </c>
      <c r="BI890" t="str">
        <f t="shared" si="68"/>
        <v>Yes</v>
      </c>
      <c r="BJ890" t="str">
        <f t="shared" si="69"/>
        <v>Yes</v>
      </c>
      <c r="BK890" t="str">
        <f t="shared" si="70"/>
        <v>No</v>
      </c>
    </row>
    <row r="891" spans="16:63" x14ac:dyDescent="0.25">
      <c r="P891" t="str">
        <f t="shared" si="66"/>
        <v>045Public School13</v>
      </c>
      <c r="Q891">
        <f t="shared" si="67"/>
        <v>13</v>
      </c>
      <c r="R891" s="179" t="s">
        <v>353</v>
      </c>
      <c r="S891" s="179" t="s">
        <v>6947</v>
      </c>
      <c r="T891" t="s">
        <v>1130</v>
      </c>
      <c r="U891" t="s">
        <v>4445</v>
      </c>
      <c r="V891" t="s">
        <v>6948</v>
      </c>
      <c r="W891" t="s">
        <v>4152</v>
      </c>
      <c r="X891" t="s">
        <v>6949</v>
      </c>
      <c r="Z891" t="s">
        <v>2822</v>
      </c>
      <c r="AA891" t="s">
        <v>480</v>
      </c>
      <c r="AB891" t="s">
        <v>3203</v>
      </c>
      <c r="AD891" t="s">
        <v>81</v>
      </c>
      <c r="AM891">
        <v>6049218311</v>
      </c>
      <c r="AN891">
        <v>6049216109</v>
      </c>
      <c r="AO891" t="s">
        <v>3739</v>
      </c>
      <c r="AR891" t="s">
        <v>3118</v>
      </c>
      <c r="AS891" t="s">
        <v>3119</v>
      </c>
      <c r="AW891" t="s">
        <v>3119</v>
      </c>
      <c r="AX891" t="s">
        <v>3119</v>
      </c>
      <c r="AY891" t="s">
        <v>3119</v>
      </c>
      <c r="AZ891" t="s">
        <v>3118</v>
      </c>
      <c r="BA891" t="s">
        <v>3118</v>
      </c>
      <c r="BB891" t="s">
        <v>3118</v>
      </c>
      <c r="BC891" t="s">
        <v>3118</v>
      </c>
      <c r="BD891" t="s">
        <v>3118</v>
      </c>
      <c r="BE891" t="s">
        <v>3118</v>
      </c>
      <c r="BF891" t="s">
        <v>3118</v>
      </c>
      <c r="BG891" t="s">
        <v>3118</v>
      </c>
      <c r="BH891" t="s">
        <v>3118</v>
      </c>
      <c r="BI891" t="str">
        <f t="shared" si="68"/>
        <v>Yes</v>
      </c>
      <c r="BJ891" t="str">
        <f t="shared" si="69"/>
        <v>Yes</v>
      </c>
      <c r="BK891" t="str">
        <f t="shared" si="70"/>
        <v>No</v>
      </c>
    </row>
    <row r="892" spans="16:63" x14ac:dyDescent="0.25">
      <c r="P892" t="str">
        <f t="shared" si="66"/>
        <v>045Public School14</v>
      </c>
      <c r="Q892">
        <f t="shared" si="67"/>
        <v>14</v>
      </c>
      <c r="R892" s="179" t="s">
        <v>353</v>
      </c>
      <c r="S892" s="179" t="s">
        <v>6950</v>
      </c>
      <c r="T892" t="s">
        <v>722</v>
      </c>
      <c r="U892" t="s">
        <v>6951</v>
      </c>
      <c r="V892" t="s">
        <v>4301</v>
      </c>
      <c r="W892" t="s">
        <v>4152</v>
      </c>
      <c r="X892" t="s">
        <v>6952</v>
      </c>
      <c r="Z892" t="s">
        <v>1888</v>
      </c>
      <c r="AA892" t="s">
        <v>1889</v>
      </c>
      <c r="AB892" t="s">
        <v>3203</v>
      </c>
      <c r="AD892" t="s">
        <v>81</v>
      </c>
      <c r="AM892">
        <v>6049811225</v>
      </c>
      <c r="AO892" t="s">
        <v>3740</v>
      </c>
      <c r="AR892" t="s">
        <v>3118</v>
      </c>
      <c r="AS892" t="s">
        <v>3119</v>
      </c>
      <c r="AW892" t="s">
        <v>3119</v>
      </c>
      <c r="AX892" t="s">
        <v>3119</v>
      </c>
      <c r="AY892" t="s">
        <v>3119</v>
      </c>
      <c r="AZ892" t="s">
        <v>3119</v>
      </c>
      <c r="BA892" t="s">
        <v>3119</v>
      </c>
      <c r="BB892" t="s">
        <v>3119</v>
      </c>
      <c r="BC892" t="s">
        <v>3119</v>
      </c>
      <c r="BD892" t="s">
        <v>3118</v>
      </c>
      <c r="BE892" t="s">
        <v>3118</v>
      </c>
      <c r="BF892" t="s">
        <v>3118</v>
      </c>
      <c r="BG892" t="s">
        <v>3118</v>
      </c>
      <c r="BH892" t="s">
        <v>3118</v>
      </c>
      <c r="BI892" t="str">
        <f t="shared" si="68"/>
        <v>Yes</v>
      </c>
      <c r="BJ892" t="str">
        <f t="shared" si="69"/>
        <v>Yes</v>
      </c>
      <c r="BK892" t="str">
        <f t="shared" si="70"/>
        <v>No</v>
      </c>
    </row>
    <row r="893" spans="16:63" x14ac:dyDescent="0.25">
      <c r="P893" t="str">
        <f t="shared" si="66"/>
        <v>045Public School15</v>
      </c>
      <c r="Q893">
        <f t="shared" si="67"/>
        <v>15</v>
      </c>
      <c r="R893" s="179" t="s">
        <v>353</v>
      </c>
      <c r="S893" s="179" t="s">
        <v>6953</v>
      </c>
      <c r="T893" t="s">
        <v>1433</v>
      </c>
      <c r="U893" t="s">
        <v>6954</v>
      </c>
      <c r="V893" t="s">
        <v>4301</v>
      </c>
      <c r="W893" t="s">
        <v>4152</v>
      </c>
      <c r="X893" t="s">
        <v>6955</v>
      </c>
      <c r="Z893" t="s">
        <v>2561</v>
      </c>
      <c r="AA893" t="s">
        <v>2562</v>
      </c>
      <c r="AB893" t="s">
        <v>3203</v>
      </c>
      <c r="AD893" t="s">
        <v>81</v>
      </c>
      <c r="AM893">
        <v>6049811250</v>
      </c>
      <c r="AO893" t="s">
        <v>9401</v>
      </c>
      <c r="AR893" t="s">
        <v>3118</v>
      </c>
      <c r="AS893" t="s">
        <v>3119</v>
      </c>
      <c r="AW893" t="s">
        <v>3119</v>
      </c>
      <c r="AX893" t="s">
        <v>3119</v>
      </c>
      <c r="AY893" t="s">
        <v>3119</v>
      </c>
      <c r="AZ893" t="s">
        <v>3119</v>
      </c>
      <c r="BA893" t="s">
        <v>3119</v>
      </c>
      <c r="BB893" t="s">
        <v>3119</v>
      </c>
      <c r="BC893" t="s">
        <v>3119</v>
      </c>
      <c r="BD893" t="s">
        <v>3118</v>
      </c>
      <c r="BE893" t="s">
        <v>3118</v>
      </c>
      <c r="BF893" t="s">
        <v>3118</v>
      </c>
      <c r="BG893" t="s">
        <v>3118</v>
      </c>
      <c r="BH893" t="s">
        <v>3118</v>
      </c>
      <c r="BI893" t="str">
        <f t="shared" si="68"/>
        <v>Yes</v>
      </c>
      <c r="BJ893" t="str">
        <f t="shared" si="69"/>
        <v>Yes</v>
      </c>
      <c r="BK893" t="str">
        <f t="shared" si="70"/>
        <v>No</v>
      </c>
    </row>
    <row r="894" spans="16:63" x14ac:dyDescent="0.25">
      <c r="P894" t="str">
        <f t="shared" si="66"/>
        <v>045Public School16</v>
      </c>
      <c r="Q894">
        <f t="shared" si="67"/>
        <v>16</v>
      </c>
      <c r="R894" s="179" t="s">
        <v>353</v>
      </c>
      <c r="S894" s="179" t="s">
        <v>6956</v>
      </c>
      <c r="T894" t="s">
        <v>1726</v>
      </c>
      <c r="U894" t="s">
        <v>6957</v>
      </c>
      <c r="V894" t="s">
        <v>4301</v>
      </c>
      <c r="W894" t="s">
        <v>4152</v>
      </c>
      <c r="X894" t="s">
        <v>6958</v>
      </c>
      <c r="Z894" t="s">
        <v>107</v>
      </c>
      <c r="AA894" t="s">
        <v>2011</v>
      </c>
      <c r="AB894" t="s">
        <v>3203</v>
      </c>
      <c r="AD894" t="s">
        <v>81</v>
      </c>
      <c r="AM894">
        <v>6049811260</v>
      </c>
      <c r="AN894">
        <v>6049811261</v>
      </c>
      <c r="AO894" t="s">
        <v>9402</v>
      </c>
      <c r="AR894" t="s">
        <v>3118</v>
      </c>
      <c r="AS894" t="s">
        <v>3119</v>
      </c>
      <c r="AW894" t="s">
        <v>3119</v>
      </c>
      <c r="AX894" t="s">
        <v>3119</v>
      </c>
      <c r="AY894" t="s">
        <v>3119</v>
      </c>
      <c r="AZ894" t="s">
        <v>3119</v>
      </c>
      <c r="BA894" t="s">
        <v>3119</v>
      </c>
      <c r="BB894" t="s">
        <v>3119</v>
      </c>
      <c r="BC894" t="s">
        <v>3119</v>
      </c>
      <c r="BD894" t="s">
        <v>3118</v>
      </c>
      <c r="BE894" t="s">
        <v>3118</v>
      </c>
      <c r="BF894" t="s">
        <v>3118</v>
      </c>
      <c r="BG894" t="s">
        <v>3118</v>
      </c>
      <c r="BH894" t="s">
        <v>3118</v>
      </c>
      <c r="BI894" t="str">
        <f t="shared" si="68"/>
        <v>Yes</v>
      </c>
      <c r="BJ894" t="str">
        <f t="shared" si="69"/>
        <v>Yes</v>
      </c>
      <c r="BK894" t="str">
        <f t="shared" si="70"/>
        <v>No</v>
      </c>
    </row>
    <row r="895" spans="16:63" x14ac:dyDescent="0.25">
      <c r="P895" t="str">
        <f t="shared" si="66"/>
        <v>045Public School17</v>
      </c>
      <c r="Q895">
        <f t="shared" si="67"/>
        <v>17</v>
      </c>
      <c r="R895" s="179" t="s">
        <v>353</v>
      </c>
      <c r="S895" s="179" t="s">
        <v>6959</v>
      </c>
      <c r="T895" t="s">
        <v>1735</v>
      </c>
      <c r="U895" t="s">
        <v>6960</v>
      </c>
      <c r="V895" t="s">
        <v>4301</v>
      </c>
      <c r="W895" t="s">
        <v>4152</v>
      </c>
      <c r="X895" t="s">
        <v>6961</v>
      </c>
      <c r="Z895" t="s">
        <v>984</v>
      </c>
      <c r="AA895" t="s">
        <v>985</v>
      </c>
      <c r="AB895" t="s">
        <v>3203</v>
      </c>
      <c r="AD895" t="s">
        <v>81</v>
      </c>
      <c r="AM895">
        <v>6049811270</v>
      </c>
      <c r="AN895">
        <v>6049811271</v>
      </c>
      <c r="AO895" t="s">
        <v>3741</v>
      </c>
      <c r="AR895" t="s">
        <v>3118</v>
      </c>
      <c r="AS895" t="s">
        <v>3119</v>
      </c>
      <c r="AW895" t="s">
        <v>3119</v>
      </c>
      <c r="AX895" t="s">
        <v>3119</v>
      </c>
      <c r="AY895" t="s">
        <v>3119</v>
      </c>
      <c r="AZ895" t="s">
        <v>3119</v>
      </c>
      <c r="BA895" t="s">
        <v>3119</v>
      </c>
      <c r="BB895" t="s">
        <v>3119</v>
      </c>
      <c r="BC895" t="s">
        <v>3119</v>
      </c>
      <c r="BD895" t="s">
        <v>3118</v>
      </c>
      <c r="BE895" t="s">
        <v>3118</v>
      </c>
      <c r="BF895" t="s">
        <v>3118</v>
      </c>
      <c r="BG895" t="s">
        <v>3118</v>
      </c>
      <c r="BH895" t="s">
        <v>3118</v>
      </c>
      <c r="BI895" t="str">
        <f t="shared" si="68"/>
        <v>Yes</v>
      </c>
      <c r="BJ895" t="str">
        <f t="shared" si="69"/>
        <v>Yes</v>
      </c>
      <c r="BK895" t="str">
        <f t="shared" si="70"/>
        <v>No</v>
      </c>
    </row>
    <row r="896" spans="16:63" x14ac:dyDescent="0.25">
      <c r="P896" t="str">
        <f t="shared" si="66"/>
        <v>045Public School18</v>
      </c>
      <c r="Q896">
        <f t="shared" si="67"/>
        <v>18</v>
      </c>
      <c r="R896" s="179" t="s">
        <v>353</v>
      </c>
      <c r="S896" s="179" t="s">
        <v>6962</v>
      </c>
      <c r="T896" t="s">
        <v>1451</v>
      </c>
      <c r="U896" t="s">
        <v>6963</v>
      </c>
      <c r="V896" t="s">
        <v>4301</v>
      </c>
      <c r="W896" t="s">
        <v>4152</v>
      </c>
      <c r="X896" t="s">
        <v>6964</v>
      </c>
      <c r="Z896" t="s">
        <v>568</v>
      </c>
      <c r="AA896" t="s">
        <v>1972</v>
      </c>
      <c r="AB896" t="s">
        <v>3203</v>
      </c>
      <c r="AD896" t="s">
        <v>81</v>
      </c>
      <c r="AM896">
        <v>6049811300</v>
      </c>
      <c r="AN896">
        <v>6049811301</v>
      </c>
      <c r="AO896" t="s">
        <v>3742</v>
      </c>
      <c r="AR896" t="s">
        <v>3118</v>
      </c>
      <c r="AS896" t="s">
        <v>3118</v>
      </c>
      <c r="AW896" t="s">
        <v>3118</v>
      </c>
      <c r="AX896" t="s">
        <v>3118</v>
      </c>
      <c r="AY896" t="s">
        <v>3118</v>
      </c>
      <c r="AZ896" t="s">
        <v>3118</v>
      </c>
      <c r="BA896" t="s">
        <v>3118</v>
      </c>
      <c r="BB896" t="s">
        <v>3118</v>
      </c>
      <c r="BC896" t="s">
        <v>3118</v>
      </c>
      <c r="BD896" t="s">
        <v>3119</v>
      </c>
      <c r="BE896" t="s">
        <v>3119</v>
      </c>
      <c r="BF896" t="s">
        <v>3119</v>
      </c>
      <c r="BG896" t="s">
        <v>3119</v>
      </c>
      <c r="BH896" t="s">
        <v>3119</v>
      </c>
      <c r="BI896" t="str">
        <f t="shared" si="68"/>
        <v>No</v>
      </c>
      <c r="BJ896" t="str">
        <f t="shared" si="69"/>
        <v>No</v>
      </c>
      <c r="BK896" t="str">
        <f t="shared" si="70"/>
        <v>Yes</v>
      </c>
    </row>
    <row r="897" spans="16:63" x14ac:dyDescent="0.25">
      <c r="P897" t="str">
        <f t="shared" si="66"/>
        <v>046Public School1</v>
      </c>
      <c r="Q897">
        <f t="shared" si="67"/>
        <v>1</v>
      </c>
      <c r="R897" s="179" t="s">
        <v>458</v>
      </c>
      <c r="S897" s="179" t="s">
        <v>4303</v>
      </c>
      <c r="T897" t="s">
        <v>1617</v>
      </c>
      <c r="U897" t="s">
        <v>4304</v>
      </c>
      <c r="V897" t="s">
        <v>4305</v>
      </c>
      <c r="W897" t="s">
        <v>4152</v>
      </c>
      <c r="X897" t="s">
        <v>4306</v>
      </c>
      <c r="Z897" t="s">
        <v>196</v>
      </c>
      <c r="AA897" t="s">
        <v>2105</v>
      </c>
      <c r="AB897" t="s">
        <v>3116</v>
      </c>
      <c r="AD897" t="s">
        <v>81</v>
      </c>
      <c r="AM897">
        <v>6048868647</v>
      </c>
      <c r="AN897">
        <v>6048868081</v>
      </c>
      <c r="AO897" t="s">
        <v>9403</v>
      </c>
      <c r="AR897" t="s">
        <v>3118</v>
      </c>
      <c r="AS897" t="s">
        <v>3118</v>
      </c>
      <c r="AW897" t="s">
        <v>3118</v>
      </c>
      <c r="AX897" t="s">
        <v>3118</v>
      </c>
      <c r="AY897" t="s">
        <v>3118</v>
      </c>
      <c r="AZ897" t="s">
        <v>3118</v>
      </c>
      <c r="BA897" t="s">
        <v>3119</v>
      </c>
      <c r="BB897" t="s">
        <v>3119</v>
      </c>
      <c r="BC897" t="s">
        <v>3119</v>
      </c>
      <c r="BD897" t="s">
        <v>3119</v>
      </c>
      <c r="BE897" t="s">
        <v>3119</v>
      </c>
      <c r="BF897" t="s">
        <v>3119</v>
      </c>
      <c r="BG897" t="s">
        <v>3119</v>
      </c>
      <c r="BH897" t="s">
        <v>3119</v>
      </c>
      <c r="BI897" t="str">
        <f t="shared" si="68"/>
        <v>No</v>
      </c>
      <c r="BJ897" t="str">
        <f t="shared" si="69"/>
        <v>Yes</v>
      </c>
      <c r="BK897" t="str">
        <f t="shared" si="70"/>
        <v>Yes</v>
      </c>
    </row>
    <row r="898" spans="16:63" x14ac:dyDescent="0.25">
      <c r="P898" t="str">
        <f t="shared" ref="P898:P961" si="71">R898&amp;AD898&amp;Q898</f>
        <v>046Public School2</v>
      </c>
      <c r="Q898">
        <f t="shared" ref="Q898:Q961" si="72">IF(R897=R898,Q897+1,1)</f>
        <v>2</v>
      </c>
      <c r="R898" s="179" t="s">
        <v>458</v>
      </c>
      <c r="S898" s="179" t="s">
        <v>4495</v>
      </c>
      <c r="T898" t="s">
        <v>8749</v>
      </c>
      <c r="U898" t="s">
        <v>4304</v>
      </c>
      <c r="V898" t="s">
        <v>4305</v>
      </c>
      <c r="W898" t="s">
        <v>4152</v>
      </c>
      <c r="X898" t="s">
        <v>4306</v>
      </c>
      <c r="Z898" t="s">
        <v>196</v>
      </c>
      <c r="AA898" t="s">
        <v>2105</v>
      </c>
      <c r="AB898" t="s">
        <v>3181</v>
      </c>
      <c r="AD898" t="s">
        <v>81</v>
      </c>
      <c r="AM898">
        <v>6048868647</v>
      </c>
      <c r="AN898">
        <v>6048868081</v>
      </c>
      <c r="AO898" t="s">
        <v>3744</v>
      </c>
      <c r="AR898" t="s">
        <v>3118</v>
      </c>
      <c r="AS898" t="s">
        <v>3118</v>
      </c>
      <c r="AW898" t="s">
        <v>3118</v>
      </c>
      <c r="AX898" t="s">
        <v>3118</v>
      </c>
      <c r="AY898" t="s">
        <v>3118</v>
      </c>
      <c r="AZ898" t="s">
        <v>3118</v>
      </c>
      <c r="BA898" t="s">
        <v>3118</v>
      </c>
      <c r="BB898" t="s">
        <v>3118</v>
      </c>
      <c r="BC898" t="s">
        <v>3118</v>
      </c>
      <c r="BD898" t="s">
        <v>3118</v>
      </c>
      <c r="BE898" t="s">
        <v>3118</v>
      </c>
      <c r="BF898" t="s">
        <v>3118</v>
      </c>
      <c r="BG898" t="s">
        <v>3118</v>
      </c>
      <c r="BH898" t="s">
        <v>3119</v>
      </c>
      <c r="BI898" t="str">
        <f t="shared" si="68"/>
        <v>No</v>
      </c>
      <c r="BJ898" t="str">
        <f t="shared" si="69"/>
        <v>No</v>
      </c>
      <c r="BK898" t="str">
        <f t="shared" si="70"/>
        <v>Yes</v>
      </c>
    </row>
    <row r="899" spans="16:63" x14ac:dyDescent="0.25">
      <c r="P899" t="str">
        <f t="shared" si="71"/>
        <v>046Public School3</v>
      </c>
      <c r="Q899">
        <f t="shared" si="72"/>
        <v>3</v>
      </c>
      <c r="R899" s="179" t="s">
        <v>458</v>
      </c>
      <c r="S899" s="179" t="s">
        <v>6965</v>
      </c>
      <c r="T899" t="s">
        <v>853</v>
      </c>
      <c r="U899" t="s">
        <v>6966</v>
      </c>
      <c r="V899" t="s">
        <v>4305</v>
      </c>
      <c r="W899" t="s">
        <v>4152</v>
      </c>
      <c r="X899" t="s">
        <v>4306</v>
      </c>
      <c r="Z899" t="s">
        <v>1961</v>
      </c>
      <c r="AA899" t="s">
        <v>755</v>
      </c>
      <c r="AB899" t="s">
        <v>3203</v>
      </c>
      <c r="AD899" t="s">
        <v>81</v>
      </c>
      <c r="AM899">
        <v>6048862612</v>
      </c>
      <c r="AN899">
        <v>6048862306</v>
      </c>
      <c r="AO899" t="s">
        <v>9404</v>
      </c>
      <c r="AR899" t="s">
        <v>3118</v>
      </c>
      <c r="AS899" t="s">
        <v>3119</v>
      </c>
      <c r="AW899" t="s">
        <v>3119</v>
      </c>
      <c r="AX899" t="s">
        <v>3119</v>
      </c>
      <c r="AY899" t="s">
        <v>3119</v>
      </c>
      <c r="AZ899" t="s">
        <v>3119</v>
      </c>
      <c r="BA899" t="s">
        <v>3119</v>
      </c>
      <c r="BB899" t="s">
        <v>3119</v>
      </c>
      <c r="BC899" t="s">
        <v>3119</v>
      </c>
      <c r="BD899" t="s">
        <v>3118</v>
      </c>
      <c r="BE899" t="s">
        <v>3118</v>
      </c>
      <c r="BF899" t="s">
        <v>3118</v>
      </c>
      <c r="BG899" t="s">
        <v>3118</v>
      </c>
      <c r="BH899" t="s">
        <v>3118</v>
      </c>
      <c r="BI899" t="str">
        <f t="shared" ref="BI899:BI962" si="73">IF(OR(AR899="Y",AS899="Y"),"Yes","No")</f>
        <v>Yes</v>
      </c>
      <c r="BJ899" t="str">
        <f t="shared" ref="BJ899:BJ962" si="74">IF(OR(AW899="Y",AX899="Y",AY899="Y",AZ899="Y",BA899="Y",BB899="Y",BC899="Y"),"Yes","No")</f>
        <v>Yes</v>
      </c>
      <c r="BK899" t="str">
        <f t="shared" ref="BK899:BK962" si="75">IF(OR(BD899="Y",BE899="Y",BF899="Y",BG899="Y",BH899="Y"),"Yes","No")</f>
        <v>No</v>
      </c>
    </row>
    <row r="900" spans="16:63" x14ac:dyDescent="0.25">
      <c r="P900" t="str">
        <f t="shared" si="71"/>
        <v>046Public School4</v>
      </c>
      <c r="Q900">
        <f t="shared" si="72"/>
        <v>4</v>
      </c>
      <c r="R900" s="179" t="s">
        <v>458</v>
      </c>
      <c r="S900" s="179" t="s">
        <v>6967</v>
      </c>
      <c r="T900" t="s">
        <v>1168</v>
      </c>
      <c r="U900" t="s">
        <v>4530</v>
      </c>
      <c r="V900" t="s">
        <v>6968</v>
      </c>
      <c r="W900" t="s">
        <v>4152</v>
      </c>
      <c r="X900" t="s">
        <v>6969</v>
      </c>
      <c r="Z900" t="s">
        <v>731</v>
      </c>
      <c r="AA900" t="s">
        <v>9089</v>
      </c>
      <c r="AB900" t="s">
        <v>3203</v>
      </c>
      <c r="AD900" t="s">
        <v>81</v>
      </c>
      <c r="AM900">
        <v>6048832373</v>
      </c>
      <c r="AN900">
        <v>6048831107</v>
      </c>
      <c r="AO900" t="s">
        <v>9405</v>
      </c>
      <c r="AR900" t="s">
        <v>3118</v>
      </c>
      <c r="AS900" t="s">
        <v>3119</v>
      </c>
      <c r="AW900" t="s">
        <v>3119</v>
      </c>
      <c r="AX900" t="s">
        <v>3119</v>
      </c>
      <c r="AY900" t="s">
        <v>3119</v>
      </c>
      <c r="AZ900" t="s">
        <v>3119</v>
      </c>
      <c r="BA900" t="s">
        <v>3119</v>
      </c>
      <c r="BB900" t="s">
        <v>3119</v>
      </c>
      <c r="BC900" t="s">
        <v>3118</v>
      </c>
      <c r="BD900" t="s">
        <v>3118</v>
      </c>
      <c r="BE900" t="s">
        <v>3118</v>
      </c>
      <c r="BF900" t="s">
        <v>3118</v>
      </c>
      <c r="BG900" t="s">
        <v>3118</v>
      </c>
      <c r="BH900" t="s">
        <v>3118</v>
      </c>
      <c r="BI900" t="str">
        <f t="shared" si="73"/>
        <v>Yes</v>
      </c>
      <c r="BJ900" t="str">
        <f t="shared" si="74"/>
        <v>Yes</v>
      </c>
      <c r="BK900" t="str">
        <f t="shared" si="75"/>
        <v>No</v>
      </c>
    </row>
    <row r="901" spans="16:63" x14ac:dyDescent="0.25">
      <c r="P901" t="str">
        <f t="shared" si="71"/>
        <v>046Public School5</v>
      </c>
      <c r="Q901">
        <f t="shared" si="72"/>
        <v>5</v>
      </c>
      <c r="R901" s="179" t="s">
        <v>458</v>
      </c>
      <c r="S901" s="179" t="s">
        <v>6970</v>
      </c>
      <c r="T901" t="s">
        <v>754</v>
      </c>
      <c r="U901" t="s">
        <v>6971</v>
      </c>
      <c r="V901" t="s">
        <v>4305</v>
      </c>
      <c r="W901" t="s">
        <v>4152</v>
      </c>
      <c r="X901" t="s">
        <v>4306</v>
      </c>
      <c r="Z901" t="s">
        <v>144</v>
      </c>
      <c r="AA901" t="s">
        <v>755</v>
      </c>
      <c r="AB901" t="s">
        <v>3203</v>
      </c>
      <c r="AD901" t="s">
        <v>81</v>
      </c>
      <c r="AM901">
        <v>6048862204</v>
      </c>
      <c r="AN901">
        <v>6048867216</v>
      </c>
      <c r="AO901" t="s">
        <v>9406</v>
      </c>
      <c r="AR901" t="s">
        <v>3118</v>
      </c>
      <c r="AS901" t="s">
        <v>3118</v>
      </c>
      <c r="AW901" t="s">
        <v>3118</v>
      </c>
      <c r="AX901" t="s">
        <v>3118</v>
      </c>
      <c r="AY901" t="s">
        <v>3118</v>
      </c>
      <c r="AZ901" t="s">
        <v>3118</v>
      </c>
      <c r="BA901" t="s">
        <v>3118</v>
      </c>
      <c r="BB901" t="s">
        <v>3118</v>
      </c>
      <c r="BC901" t="s">
        <v>3118</v>
      </c>
      <c r="BD901" t="s">
        <v>3119</v>
      </c>
      <c r="BE901" t="s">
        <v>3119</v>
      </c>
      <c r="BF901" t="s">
        <v>3119</v>
      </c>
      <c r="BG901" t="s">
        <v>3119</v>
      </c>
      <c r="BH901" t="s">
        <v>3119</v>
      </c>
      <c r="BI901" t="str">
        <f t="shared" si="73"/>
        <v>No</v>
      </c>
      <c r="BJ901" t="str">
        <f t="shared" si="74"/>
        <v>No</v>
      </c>
      <c r="BK901" t="str">
        <f t="shared" si="75"/>
        <v>Yes</v>
      </c>
    </row>
    <row r="902" spans="16:63" x14ac:dyDescent="0.25">
      <c r="P902" t="str">
        <f t="shared" si="71"/>
        <v>046Public School6</v>
      </c>
      <c r="Q902">
        <f t="shared" si="72"/>
        <v>6</v>
      </c>
      <c r="R902" s="179" t="s">
        <v>458</v>
      </c>
      <c r="S902" s="179" t="s">
        <v>6972</v>
      </c>
      <c r="T902" t="s">
        <v>1445</v>
      </c>
      <c r="U902" t="s">
        <v>4530</v>
      </c>
      <c r="V902" t="s">
        <v>6973</v>
      </c>
      <c r="W902" t="s">
        <v>4152</v>
      </c>
      <c r="X902" t="s">
        <v>6974</v>
      </c>
      <c r="Z902" t="s">
        <v>615</v>
      </c>
      <c r="AA902" t="s">
        <v>2078</v>
      </c>
      <c r="AB902" t="s">
        <v>3203</v>
      </c>
      <c r="AD902" t="s">
        <v>81</v>
      </c>
      <c r="AM902">
        <v>6048859229</v>
      </c>
      <c r="AN902">
        <v>6048856484</v>
      </c>
      <c r="AO902" t="s">
        <v>9407</v>
      </c>
      <c r="AR902" t="s">
        <v>3118</v>
      </c>
      <c r="AS902" t="s">
        <v>3119</v>
      </c>
      <c r="AW902" t="s">
        <v>3119</v>
      </c>
      <c r="AX902" t="s">
        <v>3119</v>
      </c>
      <c r="AY902" t="s">
        <v>3119</v>
      </c>
      <c r="AZ902" t="s">
        <v>3119</v>
      </c>
      <c r="BA902" t="s">
        <v>3119</v>
      </c>
      <c r="BB902" t="s">
        <v>3119</v>
      </c>
      <c r="BC902" t="s">
        <v>3119</v>
      </c>
      <c r="BD902" t="s">
        <v>3118</v>
      </c>
      <c r="BE902" t="s">
        <v>3118</v>
      </c>
      <c r="BF902" t="s">
        <v>3118</v>
      </c>
      <c r="BG902" t="s">
        <v>3118</v>
      </c>
      <c r="BH902" t="s">
        <v>3118</v>
      </c>
      <c r="BI902" t="str">
        <f t="shared" si="73"/>
        <v>Yes</v>
      </c>
      <c r="BJ902" t="str">
        <f t="shared" si="74"/>
        <v>Yes</v>
      </c>
      <c r="BK902" t="str">
        <f t="shared" si="75"/>
        <v>No</v>
      </c>
    </row>
    <row r="903" spans="16:63" x14ac:dyDescent="0.25">
      <c r="P903" t="str">
        <f t="shared" si="71"/>
        <v>046Public School7</v>
      </c>
      <c r="Q903">
        <f t="shared" si="72"/>
        <v>7</v>
      </c>
      <c r="R903" s="179" t="s">
        <v>458</v>
      </c>
      <c r="S903" s="179" t="s">
        <v>6975</v>
      </c>
      <c r="T903" t="s">
        <v>633</v>
      </c>
      <c r="U903" t="s">
        <v>6976</v>
      </c>
      <c r="V903" t="s">
        <v>6977</v>
      </c>
      <c r="W903" t="s">
        <v>4152</v>
      </c>
      <c r="X903" t="s">
        <v>6978</v>
      </c>
      <c r="Z903" t="s">
        <v>2049</v>
      </c>
      <c r="AA903" t="s">
        <v>2638</v>
      </c>
      <c r="AB903" t="s">
        <v>3203</v>
      </c>
      <c r="AD903" t="s">
        <v>81</v>
      </c>
      <c r="AM903">
        <v>6048859523</v>
      </c>
      <c r="AN903">
        <v>6048856315</v>
      </c>
      <c r="AO903" t="s">
        <v>3743</v>
      </c>
      <c r="AR903" t="s">
        <v>3118</v>
      </c>
      <c r="AS903" t="s">
        <v>3119</v>
      </c>
      <c r="AW903" t="s">
        <v>3119</v>
      </c>
      <c r="AX903" t="s">
        <v>3119</v>
      </c>
      <c r="AY903" t="s">
        <v>3119</v>
      </c>
      <c r="AZ903" t="s">
        <v>3119</v>
      </c>
      <c r="BA903" t="s">
        <v>3119</v>
      </c>
      <c r="BB903" t="s">
        <v>3119</v>
      </c>
      <c r="BC903" t="s">
        <v>3119</v>
      </c>
      <c r="BD903" t="s">
        <v>3118</v>
      </c>
      <c r="BE903" t="s">
        <v>3118</v>
      </c>
      <c r="BF903" t="s">
        <v>3118</v>
      </c>
      <c r="BG903" t="s">
        <v>3118</v>
      </c>
      <c r="BH903" t="s">
        <v>3118</v>
      </c>
      <c r="BI903" t="str">
        <f t="shared" si="73"/>
        <v>Yes</v>
      </c>
      <c r="BJ903" t="str">
        <f t="shared" si="74"/>
        <v>Yes</v>
      </c>
      <c r="BK903" t="str">
        <f t="shared" si="75"/>
        <v>No</v>
      </c>
    </row>
    <row r="904" spans="16:63" x14ac:dyDescent="0.25">
      <c r="P904" t="str">
        <f t="shared" si="71"/>
        <v>046Public School8</v>
      </c>
      <c r="Q904">
        <f t="shared" si="72"/>
        <v>8</v>
      </c>
      <c r="R904" s="179" t="s">
        <v>458</v>
      </c>
      <c r="S904" s="179" t="s">
        <v>6979</v>
      </c>
      <c r="T904" t="s">
        <v>1347</v>
      </c>
      <c r="U904" t="s">
        <v>6980</v>
      </c>
      <c r="V904" t="s">
        <v>6968</v>
      </c>
      <c r="W904" t="s">
        <v>4152</v>
      </c>
      <c r="X904" t="s">
        <v>6981</v>
      </c>
      <c r="Z904" t="s">
        <v>9090</v>
      </c>
      <c r="AA904" t="s">
        <v>2992</v>
      </c>
      <c r="AB904" t="s">
        <v>3203</v>
      </c>
      <c r="AD904" t="s">
        <v>81</v>
      </c>
      <c r="AM904">
        <v>6048832727</v>
      </c>
      <c r="AN904">
        <v>6048832885</v>
      </c>
      <c r="AO904" t="s">
        <v>9408</v>
      </c>
      <c r="AR904" t="s">
        <v>3118</v>
      </c>
      <c r="AS904" t="s">
        <v>3118</v>
      </c>
      <c r="AW904" t="s">
        <v>3118</v>
      </c>
      <c r="AX904" t="s">
        <v>3118</v>
      </c>
      <c r="AY904" t="s">
        <v>3118</v>
      </c>
      <c r="AZ904" t="s">
        <v>3118</v>
      </c>
      <c r="BA904" t="s">
        <v>3118</v>
      </c>
      <c r="BB904" t="s">
        <v>3118</v>
      </c>
      <c r="BC904" t="s">
        <v>3119</v>
      </c>
      <c r="BD904" t="s">
        <v>3119</v>
      </c>
      <c r="BE904" t="s">
        <v>3119</v>
      </c>
      <c r="BF904" t="s">
        <v>3119</v>
      </c>
      <c r="BG904" t="s">
        <v>3119</v>
      </c>
      <c r="BH904" t="s">
        <v>3119</v>
      </c>
      <c r="BI904" t="str">
        <f t="shared" si="73"/>
        <v>No</v>
      </c>
      <c r="BJ904" t="str">
        <f t="shared" si="74"/>
        <v>Yes</v>
      </c>
      <c r="BK904" t="str">
        <f t="shared" si="75"/>
        <v>Yes</v>
      </c>
    </row>
    <row r="905" spans="16:63" x14ac:dyDescent="0.25">
      <c r="P905" t="str">
        <f t="shared" si="71"/>
        <v>046Public School9</v>
      </c>
      <c r="Q905">
        <f t="shared" si="72"/>
        <v>9</v>
      </c>
      <c r="R905" s="179" t="s">
        <v>458</v>
      </c>
      <c r="S905" s="179" t="s">
        <v>6982</v>
      </c>
      <c r="T905" t="s">
        <v>905</v>
      </c>
      <c r="U905" t="s">
        <v>6983</v>
      </c>
      <c r="V905" t="s">
        <v>6984</v>
      </c>
      <c r="W905" t="s">
        <v>4152</v>
      </c>
      <c r="X905" t="s">
        <v>6985</v>
      </c>
      <c r="Z905" t="s">
        <v>1957</v>
      </c>
      <c r="AA905" t="s">
        <v>297</v>
      </c>
      <c r="AB905" t="s">
        <v>3203</v>
      </c>
      <c r="AD905" t="s">
        <v>81</v>
      </c>
      <c r="AM905">
        <v>6048852318</v>
      </c>
      <c r="AN905">
        <v>6048856383</v>
      </c>
      <c r="AO905" t="s">
        <v>9409</v>
      </c>
      <c r="AR905" t="s">
        <v>3118</v>
      </c>
      <c r="AS905" t="s">
        <v>3119</v>
      </c>
      <c r="AW905" t="s">
        <v>3119</v>
      </c>
      <c r="AX905" t="s">
        <v>3119</v>
      </c>
      <c r="AY905" t="s">
        <v>3119</v>
      </c>
      <c r="AZ905" t="s">
        <v>3119</v>
      </c>
      <c r="BA905" t="s">
        <v>3119</v>
      </c>
      <c r="BB905" t="s">
        <v>3119</v>
      </c>
      <c r="BC905" t="s">
        <v>3119</v>
      </c>
      <c r="BD905" t="s">
        <v>3118</v>
      </c>
      <c r="BE905" t="s">
        <v>3118</v>
      </c>
      <c r="BF905" t="s">
        <v>3118</v>
      </c>
      <c r="BG905" t="s">
        <v>3118</v>
      </c>
      <c r="BH905" t="s">
        <v>3118</v>
      </c>
      <c r="BI905" t="str">
        <f t="shared" si="73"/>
        <v>Yes</v>
      </c>
      <c r="BJ905" t="str">
        <f t="shared" si="74"/>
        <v>Yes</v>
      </c>
      <c r="BK905" t="str">
        <f t="shared" si="75"/>
        <v>No</v>
      </c>
    </row>
    <row r="906" spans="16:63" x14ac:dyDescent="0.25">
      <c r="P906" t="str">
        <f t="shared" si="71"/>
        <v>046Public School10</v>
      </c>
      <c r="Q906">
        <f t="shared" si="72"/>
        <v>10</v>
      </c>
      <c r="R906" s="179" t="s">
        <v>458</v>
      </c>
      <c r="S906" s="179" t="s">
        <v>6986</v>
      </c>
      <c r="T906" t="s">
        <v>1104</v>
      </c>
      <c r="U906" t="s">
        <v>6987</v>
      </c>
      <c r="V906" t="s">
        <v>4305</v>
      </c>
      <c r="W906" t="s">
        <v>4152</v>
      </c>
      <c r="X906" t="s">
        <v>4306</v>
      </c>
      <c r="Z906" t="s">
        <v>2720</v>
      </c>
      <c r="AA906" t="s">
        <v>2721</v>
      </c>
      <c r="AB906" t="s">
        <v>3203</v>
      </c>
      <c r="AD906" t="s">
        <v>81</v>
      </c>
      <c r="AM906">
        <v>6048869971</v>
      </c>
      <c r="AN906">
        <v>6048867782</v>
      </c>
      <c r="AO906" t="s">
        <v>9410</v>
      </c>
      <c r="AR906" t="s">
        <v>3118</v>
      </c>
      <c r="AS906" t="s">
        <v>3119</v>
      </c>
      <c r="AW906" t="s">
        <v>3119</v>
      </c>
      <c r="AX906" t="s">
        <v>3119</v>
      </c>
      <c r="AY906" t="s">
        <v>3119</v>
      </c>
      <c r="AZ906" t="s">
        <v>3119</v>
      </c>
      <c r="BA906" t="s">
        <v>3119</v>
      </c>
      <c r="BB906" t="s">
        <v>3119</v>
      </c>
      <c r="BC906" t="s">
        <v>3119</v>
      </c>
      <c r="BD906" t="s">
        <v>3118</v>
      </c>
      <c r="BE906" t="s">
        <v>3118</v>
      </c>
      <c r="BF906" t="s">
        <v>3118</v>
      </c>
      <c r="BG906" t="s">
        <v>3118</v>
      </c>
      <c r="BH906" t="s">
        <v>3118</v>
      </c>
      <c r="BI906" t="str">
        <f t="shared" si="73"/>
        <v>Yes</v>
      </c>
      <c r="BJ906" t="str">
        <f t="shared" si="74"/>
        <v>Yes</v>
      </c>
      <c r="BK906" t="str">
        <f t="shared" si="75"/>
        <v>No</v>
      </c>
    </row>
    <row r="907" spans="16:63" x14ac:dyDescent="0.25">
      <c r="P907" t="str">
        <f t="shared" si="71"/>
        <v>046Public School11</v>
      </c>
      <c r="Q907">
        <f t="shared" si="72"/>
        <v>11</v>
      </c>
      <c r="R907" s="179" t="s">
        <v>458</v>
      </c>
      <c r="S907" s="179" t="s">
        <v>6988</v>
      </c>
      <c r="T907" t="s">
        <v>1732</v>
      </c>
      <c r="U907" t="s">
        <v>4445</v>
      </c>
      <c r="V907" t="s">
        <v>6977</v>
      </c>
      <c r="W907" t="s">
        <v>4152</v>
      </c>
      <c r="X907" t="s">
        <v>6978</v>
      </c>
      <c r="Z907" t="s">
        <v>2448</v>
      </c>
      <c r="AA907" t="s">
        <v>2449</v>
      </c>
      <c r="AB907" t="s">
        <v>3203</v>
      </c>
      <c r="AD907" t="s">
        <v>81</v>
      </c>
      <c r="AM907">
        <v>6048852825</v>
      </c>
      <c r="AN907">
        <v>6048856468</v>
      </c>
      <c r="AO907" t="s">
        <v>3745</v>
      </c>
      <c r="AR907" t="s">
        <v>3118</v>
      </c>
      <c r="AS907" t="s">
        <v>3119</v>
      </c>
      <c r="AW907" t="s">
        <v>3119</v>
      </c>
      <c r="AX907" t="s">
        <v>3119</v>
      </c>
      <c r="AY907" t="s">
        <v>3119</v>
      </c>
      <c r="AZ907" t="s">
        <v>3119</v>
      </c>
      <c r="BA907" t="s">
        <v>3119</v>
      </c>
      <c r="BB907" t="s">
        <v>3119</v>
      </c>
      <c r="BC907" t="s">
        <v>3119</v>
      </c>
      <c r="BD907" t="s">
        <v>3118</v>
      </c>
      <c r="BE907" t="s">
        <v>3118</v>
      </c>
      <c r="BF907" t="s">
        <v>3118</v>
      </c>
      <c r="BG907" t="s">
        <v>3118</v>
      </c>
      <c r="BH907" t="s">
        <v>3118</v>
      </c>
      <c r="BI907" t="str">
        <f t="shared" si="73"/>
        <v>Yes</v>
      </c>
      <c r="BJ907" t="str">
        <f t="shared" si="74"/>
        <v>Yes</v>
      </c>
      <c r="BK907" t="str">
        <f t="shared" si="75"/>
        <v>No</v>
      </c>
    </row>
    <row r="908" spans="16:63" x14ac:dyDescent="0.25">
      <c r="P908" t="str">
        <f t="shared" si="71"/>
        <v>046Public School12</v>
      </c>
      <c r="Q908">
        <f t="shared" si="72"/>
        <v>12</v>
      </c>
      <c r="R908" s="179" t="s">
        <v>458</v>
      </c>
      <c r="S908" s="179" t="s">
        <v>6989</v>
      </c>
      <c r="T908" t="s">
        <v>492</v>
      </c>
      <c r="U908" t="s">
        <v>6990</v>
      </c>
      <c r="V908" t="s">
        <v>6977</v>
      </c>
      <c r="W908" t="s">
        <v>4152</v>
      </c>
      <c r="X908" t="s">
        <v>6978</v>
      </c>
      <c r="Z908" t="s">
        <v>221</v>
      </c>
      <c r="AA908" t="s">
        <v>2447</v>
      </c>
      <c r="AB908" t="s">
        <v>3203</v>
      </c>
      <c r="AD908" t="s">
        <v>81</v>
      </c>
      <c r="AM908">
        <v>6048853216</v>
      </c>
      <c r="AN908">
        <v>6048857991</v>
      </c>
      <c r="AO908" t="s">
        <v>3746</v>
      </c>
      <c r="AR908" t="s">
        <v>3118</v>
      </c>
      <c r="AS908" t="s">
        <v>3118</v>
      </c>
      <c r="AW908" t="s">
        <v>3118</v>
      </c>
      <c r="AX908" t="s">
        <v>3118</v>
      </c>
      <c r="AY908" t="s">
        <v>3118</v>
      </c>
      <c r="AZ908" t="s">
        <v>3118</v>
      </c>
      <c r="BA908" t="s">
        <v>3118</v>
      </c>
      <c r="BB908" t="s">
        <v>3118</v>
      </c>
      <c r="BC908" t="s">
        <v>3119</v>
      </c>
      <c r="BD908" t="s">
        <v>3119</v>
      </c>
      <c r="BE908" t="s">
        <v>3119</v>
      </c>
      <c r="BF908" t="s">
        <v>3119</v>
      </c>
      <c r="BG908" t="s">
        <v>3119</v>
      </c>
      <c r="BH908" t="s">
        <v>3119</v>
      </c>
      <c r="BI908" t="str">
        <f t="shared" si="73"/>
        <v>No</v>
      </c>
      <c r="BJ908" t="str">
        <f t="shared" si="74"/>
        <v>Yes</v>
      </c>
      <c r="BK908" t="str">
        <f t="shared" si="75"/>
        <v>Yes</v>
      </c>
    </row>
    <row r="909" spans="16:63" x14ac:dyDescent="0.25">
      <c r="P909" t="str">
        <f t="shared" si="71"/>
        <v>046Public School13</v>
      </c>
      <c r="Q909">
        <f t="shared" si="72"/>
        <v>13</v>
      </c>
      <c r="R909" s="179" t="s">
        <v>458</v>
      </c>
      <c r="S909" s="179" t="s">
        <v>6991</v>
      </c>
      <c r="T909" t="s">
        <v>459</v>
      </c>
      <c r="U909" t="s">
        <v>6992</v>
      </c>
      <c r="V909" t="s">
        <v>4305</v>
      </c>
      <c r="W909" t="s">
        <v>4152</v>
      </c>
      <c r="X909" t="s">
        <v>6993</v>
      </c>
      <c r="Z909" t="s">
        <v>9091</v>
      </c>
      <c r="AA909" t="s">
        <v>9092</v>
      </c>
      <c r="AB909" t="s">
        <v>3203</v>
      </c>
      <c r="AD909" t="s">
        <v>81</v>
      </c>
      <c r="AM909">
        <v>6048867818</v>
      </c>
      <c r="AN909">
        <v>6048863715</v>
      </c>
      <c r="AO909" t="s">
        <v>3747</v>
      </c>
      <c r="AR909" t="s">
        <v>3118</v>
      </c>
      <c r="AS909" t="s">
        <v>3119</v>
      </c>
      <c r="AW909" t="s">
        <v>3119</v>
      </c>
      <c r="AX909" t="s">
        <v>3119</v>
      </c>
      <c r="AY909" t="s">
        <v>3119</v>
      </c>
      <c r="AZ909" t="s">
        <v>3119</v>
      </c>
      <c r="BA909" t="s">
        <v>3119</v>
      </c>
      <c r="BB909" t="s">
        <v>3119</v>
      </c>
      <c r="BC909" t="s">
        <v>3119</v>
      </c>
      <c r="BD909" t="s">
        <v>3118</v>
      </c>
      <c r="BE909" t="s">
        <v>3118</v>
      </c>
      <c r="BF909" t="s">
        <v>3118</v>
      </c>
      <c r="BG909" t="s">
        <v>3118</v>
      </c>
      <c r="BH909" t="s">
        <v>3118</v>
      </c>
      <c r="BI909" t="str">
        <f t="shared" si="73"/>
        <v>Yes</v>
      </c>
      <c r="BJ909" t="str">
        <f t="shared" si="74"/>
        <v>Yes</v>
      </c>
      <c r="BK909" t="str">
        <f t="shared" si="75"/>
        <v>No</v>
      </c>
    </row>
    <row r="910" spans="16:63" x14ac:dyDescent="0.25">
      <c r="P910" t="str">
        <f t="shared" si="71"/>
        <v>046Public School14</v>
      </c>
      <c r="Q910">
        <f t="shared" si="72"/>
        <v>14</v>
      </c>
      <c r="R910" s="179" t="s">
        <v>458</v>
      </c>
      <c r="S910" s="179" t="s">
        <v>6994</v>
      </c>
      <c r="T910" t="s">
        <v>1069</v>
      </c>
      <c r="U910" t="s">
        <v>6995</v>
      </c>
      <c r="V910" t="s">
        <v>6977</v>
      </c>
      <c r="W910" t="s">
        <v>4152</v>
      </c>
      <c r="X910" t="s">
        <v>6978</v>
      </c>
      <c r="Z910" t="s">
        <v>96</v>
      </c>
      <c r="AA910" t="s">
        <v>9093</v>
      </c>
      <c r="AB910" t="s">
        <v>3203</v>
      </c>
      <c r="AD910" t="s">
        <v>81</v>
      </c>
      <c r="AM910">
        <v>6048856666</v>
      </c>
      <c r="AN910">
        <v>6048856657</v>
      </c>
      <c r="AO910" t="s">
        <v>9411</v>
      </c>
      <c r="AR910" t="s">
        <v>3118</v>
      </c>
      <c r="AS910" t="s">
        <v>3119</v>
      </c>
      <c r="AW910" t="s">
        <v>3119</v>
      </c>
      <c r="AX910" t="s">
        <v>3119</v>
      </c>
      <c r="AY910" t="s">
        <v>3119</v>
      </c>
      <c r="AZ910" t="s">
        <v>3119</v>
      </c>
      <c r="BA910" t="s">
        <v>3119</v>
      </c>
      <c r="BB910" t="s">
        <v>3119</v>
      </c>
      <c r="BC910" t="s">
        <v>3119</v>
      </c>
      <c r="BD910" t="s">
        <v>3118</v>
      </c>
      <c r="BE910" t="s">
        <v>3118</v>
      </c>
      <c r="BF910" t="s">
        <v>3118</v>
      </c>
      <c r="BG910" t="s">
        <v>3118</v>
      </c>
      <c r="BH910" t="s">
        <v>3118</v>
      </c>
      <c r="BI910" t="str">
        <f t="shared" si="73"/>
        <v>Yes</v>
      </c>
      <c r="BJ910" t="str">
        <f t="shared" si="74"/>
        <v>Yes</v>
      </c>
      <c r="BK910" t="str">
        <f t="shared" si="75"/>
        <v>No</v>
      </c>
    </row>
    <row r="911" spans="16:63" x14ac:dyDescent="0.25">
      <c r="P911" t="str">
        <f t="shared" si="71"/>
        <v>047Public School1</v>
      </c>
      <c r="Q911">
        <f t="shared" si="72"/>
        <v>1</v>
      </c>
      <c r="R911" s="179" t="s">
        <v>248</v>
      </c>
      <c r="S911" s="179" t="s">
        <v>4307</v>
      </c>
      <c r="T911" t="s">
        <v>1741</v>
      </c>
      <c r="U911" t="s">
        <v>4308</v>
      </c>
      <c r="V911" t="s">
        <v>4309</v>
      </c>
      <c r="W911" t="s">
        <v>4152</v>
      </c>
      <c r="X911" t="s">
        <v>4310</v>
      </c>
      <c r="Z911" t="s">
        <v>1011</v>
      </c>
      <c r="AA911" t="s">
        <v>1012</v>
      </c>
      <c r="AB911" t="s">
        <v>3116</v>
      </c>
      <c r="AD911" t="s">
        <v>81</v>
      </c>
      <c r="AM911">
        <v>6044855257</v>
      </c>
      <c r="AN911">
        <v>6044852968</v>
      </c>
      <c r="AO911" t="s">
        <v>1965</v>
      </c>
      <c r="AR911" t="s">
        <v>3118</v>
      </c>
      <c r="AS911" t="s">
        <v>3118</v>
      </c>
      <c r="AW911" t="s">
        <v>3118</v>
      </c>
      <c r="AX911" t="s">
        <v>3118</v>
      </c>
      <c r="AY911" t="s">
        <v>3118</v>
      </c>
      <c r="AZ911" t="s">
        <v>3118</v>
      </c>
      <c r="BA911" t="s">
        <v>3118</v>
      </c>
      <c r="BB911" t="s">
        <v>3118</v>
      </c>
      <c r="BC911" t="s">
        <v>3118</v>
      </c>
      <c r="BD911" t="s">
        <v>3119</v>
      </c>
      <c r="BE911" t="s">
        <v>3118</v>
      </c>
      <c r="BF911" t="s">
        <v>3119</v>
      </c>
      <c r="BG911" t="s">
        <v>3119</v>
      </c>
      <c r="BH911" t="s">
        <v>3119</v>
      </c>
      <c r="BI911" t="str">
        <f t="shared" si="73"/>
        <v>No</v>
      </c>
      <c r="BJ911" t="str">
        <f t="shared" si="74"/>
        <v>No</v>
      </c>
      <c r="BK911" t="str">
        <f t="shared" si="75"/>
        <v>Yes</v>
      </c>
    </row>
    <row r="912" spans="16:63" x14ac:dyDescent="0.25">
      <c r="P912" t="str">
        <f t="shared" si="71"/>
        <v>047Public School2</v>
      </c>
      <c r="Q912">
        <f t="shared" si="72"/>
        <v>2</v>
      </c>
      <c r="R912" s="179" t="s">
        <v>248</v>
      </c>
      <c r="S912" s="179" t="s">
        <v>4496</v>
      </c>
      <c r="T912" t="s">
        <v>8750</v>
      </c>
      <c r="U912" t="s">
        <v>4497</v>
      </c>
      <c r="V912" t="s">
        <v>4309</v>
      </c>
      <c r="W912" t="s">
        <v>4152</v>
      </c>
      <c r="X912" t="s">
        <v>4498</v>
      </c>
      <c r="Z912" t="s">
        <v>1011</v>
      </c>
      <c r="AA912" t="s">
        <v>1012</v>
      </c>
      <c r="AB912" t="s">
        <v>3181</v>
      </c>
      <c r="AD912" t="s">
        <v>81</v>
      </c>
      <c r="AM912">
        <v>6044833171</v>
      </c>
      <c r="AN912">
        <v>6044833127</v>
      </c>
      <c r="AO912" t="s">
        <v>1965</v>
      </c>
      <c r="AR912" t="s">
        <v>3118</v>
      </c>
      <c r="AS912" t="s">
        <v>3118</v>
      </c>
      <c r="AW912" t="s">
        <v>3118</v>
      </c>
      <c r="AX912" t="s">
        <v>3118</v>
      </c>
      <c r="AY912" t="s">
        <v>3118</v>
      </c>
      <c r="AZ912" t="s">
        <v>3118</v>
      </c>
      <c r="BA912" t="s">
        <v>3118</v>
      </c>
      <c r="BB912" t="s">
        <v>3118</v>
      </c>
      <c r="BC912" t="s">
        <v>3118</v>
      </c>
      <c r="BD912" t="s">
        <v>3118</v>
      </c>
      <c r="BE912" t="s">
        <v>3118</v>
      </c>
      <c r="BF912" t="s">
        <v>3118</v>
      </c>
      <c r="BG912" t="s">
        <v>3118</v>
      </c>
      <c r="BH912" t="s">
        <v>3119</v>
      </c>
      <c r="BI912" t="str">
        <f t="shared" si="73"/>
        <v>No</v>
      </c>
      <c r="BJ912" t="str">
        <f t="shared" si="74"/>
        <v>No</v>
      </c>
      <c r="BK912" t="str">
        <f t="shared" si="75"/>
        <v>Yes</v>
      </c>
    </row>
    <row r="913" spans="16:63" x14ac:dyDescent="0.25">
      <c r="P913" t="str">
        <f t="shared" si="71"/>
        <v>047Public School3</v>
      </c>
      <c r="Q913">
        <f t="shared" si="72"/>
        <v>3</v>
      </c>
      <c r="R913" s="179" t="s">
        <v>248</v>
      </c>
      <c r="S913" s="179" t="s">
        <v>6996</v>
      </c>
      <c r="T913" t="s">
        <v>1010</v>
      </c>
      <c r="U913" t="s">
        <v>6997</v>
      </c>
      <c r="V913" t="s">
        <v>4309</v>
      </c>
      <c r="W913" t="s">
        <v>4152</v>
      </c>
      <c r="X913" t="s">
        <v>6998</v>
      </c>
      <c r="Z913" t="s">
        <v>864</v>
      </c>
      <c r="AA913" t="s">
        <v>2993</v>
      </c>
      <c r="AB913" t="s">
        <v>3203</v>
      </c>
      <c r="AD913" t="s">
        <v>81</v>
      </c>
      <c r="AM913">
        <v>6044833191</v>
      </c>
      <c r="AN913">
        <v>6044833227</v>
      </c>
      <c r="AO913" t="s">
        <v>3749</v>
      </c>
      <c r="AR913" t="s">
        <v>3118</v>
      </c>
      <c r="AS913" t="s">
        <v>3119</v>
      </c>
      <c r="AW913" t="s">
        <v>3119</v>
      </c>
      <c r="AX913" t="s">
        <v>3119</v>
      </c>
      <c r="AY913" t="s">
        <v>3119</v>
      </c>
      <c r="AZ913" t="s">
        <v>3119</v>
      </c>
      <c r="BA913" t="s">
        <v>3119</v>
      </c>
      <c r="BB913" t="s">
        <v>3119</v>
      </c>
      <c r="BC913" t="s">
        <v>3119</v>
      </c>
      <c r="BD913" t="s">
        <v>3118</v>
      </c>
      <c r="BE913" t="s">
        <v>3118</v>
      </c>
      <c r="BF913" t="s">
        <v>3118</v>
      </c>
      <c r="BG913" t="s">
        <v>3118</v>
      </c>
      <c r="BH913" t="s">
        <v>3118</v>
      </c>
      <c r="BI913" t="str">
        <f t="shared" si="73"/>
        <v>Yes</v>
      </c>
      <c r="BJ913" t="str">
        <f t="shared" si="74"/>
        <v>Yes</v>
      </c>
      <c r="BK913" t="str">
        <f t="shared" si="75"/>
        <v>No</v>
      </c>
    </row>
    <row r="914" spans="16:63" x14ac:dyDescent="0.25">
      <c r="P914" t="str">
        <f t="shared" si="71"/>
        <v>047Public School4</v>
      </c>
      <c r="Q914">
        <f t="shared" si="72"/>
        <v>4</v>
      </c>
      <c r="R914" s="179" t="s">
        <v>248</v>
      </c>
      <c r="S914" s="179" t="s">
        <v>6999</v>
      </c>
      <c r="T914" t="s">
        <v>738</v>
      </c>
      <c r="U914" t="s">
        <v>7000</v>
      </c>
      <c r="V914" t="s">
        <v>4309</v>
      </c>
      <c r="W914" t="s">
        <v>4152</v>
      </c>
      <c r="X914" t="s">
        <v>7001</v>
      </c>
      <c r="Z914" t="s">
        <v>872</v>
      </c>
      <c r="AA914" t="s">
        <v>895</v>
      </c>
      <c r="AB914" t="s">
        <v>3203</v>
      </c>
      <c r="AD914" t="s">
        <v>81</v>
      </c>
      <c r="AM914">
        <v>6044856164</v>
      </c>
      <c r="AN914">
        <v>6044854693</v>
      </c>
      <c r="AO914" t="s">
        <v>3748</v>
      </c>
      <c r="AR914" t="s">
        <v>3118</v>
      </c>
      <c r="AS914" t="s">
        <v>3119</v>
      </c>
      <c r="AW914" t="s">
        <v>3119</v>
      </c>
      <c r="AX914" t="s">
        <v>3119</v>
      </c>
      <c r="AY914" t="s">
        <v>3119</v>
      </c>
      <c r="AZ914" t="s">
        <v>3119</v>
      </c>
      <c r="BA914" t="s">
        <v>3119</v>
      </c>
      <c r="BB914" t="s">
        <v>3119</v>
      </c>
      <c r="BC914" t="s">
        <v>3119</v>
      </c>
      <c r="BD914" t="s">
        <v>3118</v>
      </c>
      <c r="BE914" t="s">
        <v>3118</v>
      </c>
      <c r="BF914" t="s">
        <v>3118</v>
      </c>
      <c r="BG914" t="s">
        <v>3118</v>
      </c>
      <c r="BH914" t="s">
        <v>3118</v>
      </c>
      <c r="BI914" t="str">
        <f t="shared" si="73"/>
        <v>Yes</v>
      </c>
      <c r="BJ914" t="str">
        <f t="shared" si="74"/>
        <v>Yes</v>
      </c>
      <c r="BK914" t="str">
        <f t="shared" si="75"/>
        <v>No</v>
      </c>
    </row>
    <row r="915" spans="16:63" x14ac:dyDescent="0.25">
      <c r="P915" t="str">
        <f t="shared" si="71"/>
        <v>047Public School5</v>
      </c>
      <c r="Q915">
        <f t="shared" si="72"/>
        <v>5</v>
      </c>
      <c r="R915" s="179" t="s">
        <v>248</v>
      </c>
      <c r="S915" s="179" t="s">
        <v>7002</v>
      </c>
      <c r="T915" t="s">
        <v>941</v>
      </c>
      <c r="U915" t="s">
        <v>7003</v>
      </c>
      <c r="V915" t="s">
        <v>4309</v>
      </c>
      <c r="W915" t="s">
        <v>4152</v>
      </c>
      <c r="X915" t="s">
        <v>7004</v>
      </c>
      <c r="Z915" t="s">
        <v>93</v>
      </c>
      <c r="AA915" t="s">
        <v>9094</v>
      </c>
      <c r="AB915" t="s">
        <v>3203</v>
      </c>
      <c r="AD915" t="s">
        <v>81</v>
      </c>
      <c r="AM915">
        <v>6044839162</v>
      </c>
      <c r="AN915">
        <v>6044833272</v>
      </c>
      <c r="AO915" t="s">
        <v>9412</v>
      </c>
      <c r="AR915" t="s">
        <v>3118</v>
      </c>
      <c r="AS915" t="s">
        <v>3119</v>
      </c>
      <c r="AW915" t="s">
        <v>3119</v>
      </c>
      <c r="AX915" t="s">
        <v>3119</v>
      </c>
      <c r="AY915" t="s">
        <v>3119</v>
      </c>
      <c r="AZ915" t="s">
        <v>3119</v>
      </c>
      <c r="BA915" t="s">
        <v>3119</v>
      </c>
      <c r="BB915" t="s">
        <v>3119</v>
      </c>
      <c r="BC915" t="s">
        <v>3119</v>
      </c>
      <c r="BD915" t="s">
        <v>3118</v>
      </c>
      <c r="BE915" t="s">
        <v>3118</v>
      </c>
      <c r="BF915" t="s">
        <v>3118</v>
      </c>
      <c r="BG915" t="s">
        <v>3118</v>
      </c>
      <c r="BH915" t="s">
        <v>3118</v>
      </c>
      <c r="BI915" t="str">
        <f t="shared" si="73"/>
        <v>Yes</v>
      </c>
      <c r="BJ915" t="str">
        <f t="shared" si="74"/>
        <v>Yes</v>
      </c>
      <c r="BK915" t="str">
        <f t="shared" si="75"/>
        <v>No</v>
      </c>
    </row>
    <row r="916" spans="16:63" x14ac:dyDescent="0.25">
      <c r="P916" t="str">
        <f t="shared" si="71"/>
        <v>047Public School6</v>
      </c>
      <c r="Q916">
        <f t="shared" si="72"/>
        <v>6</v>
      </c>
      <c r="R916" s="179" t="s">
        <v>248</v>
      </c>
      <c r="S916" s="179" t="s">
        <v>7005</v>
      </c>
      <c r="T916" t="s">
        <v>1642</v>
      </c>
      <c r="U916" t="s">
        <v>4690</v>
      </c>
      <c r="V916" t="s">
        <v>7006</v>
      </c>
      <c r="W916" t="s">
        <v>4152</v>
      </c>
      <c r="X916" t="s">
        <v>7007</v>
      </c>
      <c r="Z916" t="s">
        <v>3750</v>
      </c>
      <c r="AA916" t="s">
        <v>3751</v>
      </c>
      <c r="AB916" t="s">
        <v>3203</v>
      </c>
      <c r="AD916" t="s">
        <v>81</v>
      </c>
      <c r="AM916">
        <v>6044867616</v>
      </c>
      <c r="AN916">
        <v>6044867488</v>
      </c>
      <c r="AO916" t="s">
        <v>9413</v>
      </c>
      <c r="AR916" t="s">
        <v>3118</v>
      </c>
      <c r="AS916" t="s">
        <v>3119</v>
      </c>
      <c r="AW916" t="s">
        <v>3119</v>
      </c>
      <c r="AX916" t="s">
        <v>3119</v>
      </c>
      <c r="AY916" t="s">
        <v>3119</v>
      </c>
      <c r="AZ916" t="s">
        <v>3119</v>
      </c>
      <c r="BA916" t="s">
        <v>3119</v>
      </c>
      <c r="BB916" t="s">
        <v>3119</v>
      </c>
      <c r="BC916" t="s">
        <v>3119</v>
      </c>
      <c r="BD916" t="s">
        <v>3118</v>
      </c>
      <c r="BE916" t="s">
        <v>3118</v>
      </c>
      <c r="BF916" t="s">
        <v>3118</v>
      </c>
      <c r="BG916" t="s">
        <v>3118</v>
      </c>
      <c r="BH916" t="s">
        <v>3118</v>
      </c>
      <c r="BI916" t="str">
        <f t="shared" si="73"/>
        <v>Yes</v>
      </c>
      <c r="BJ916" t="str">
        <f t="shared" si="74"/>
        <v>Yes</v>
      </c>
      <c r="BK916" t="str">
        <f t="shared" si="75"/>
        <v>No</v>
      </c>
    </row>
    <row r="917" spans="16:63" x14ac:dyDescent="0.25">
      <c r="P917" t="str">
        <f t="shared" si="71"/>
        <v>047Public School7</v>
      </c>
      <c r="Q917">
        <f t="shared" si="72"/>
        <v>7</v>
      </c>
      <c r="R917" s="179" t="s">
        <v>248</v>
      </c>
      <c r="S917" s="179" t="s">
        <v>7008</v>
      </c>
      <c r="T917" t="s">
        <v>1047</v>
      </c>
      <c r="U917" t="s">
        <v>7009</v>
      </c>
      <c r="V917" t="s">
        <v>4309</v>
      </c>
      <c r="W917" t="s">
        <v>4152</v>
      </c>
      <c r="X917" t="s">
        <v>7010</v>
      </c>
      <c r="Z917" t="s">
        <v>91</v>
      </c>
      <c r="AA917" t="s">
        <v>9095</v>
      </c>
      <c r="AB917" t="s">
        <v>3203</v>
      </c>
      <c r="AD917" t="s">
        <v>81</v>
      </c>
      <c r="AM917">
        <v>6044879022</v>
      </c>
      <c r="AN917">
        <v>6044870808</v>
      </c>
      <c r="AO917" t="s">
        <v>9414</v>
      </c>
      <c r="AR917" t="s">
        <v>3118</v>
      </c>
      <c r="AS917" t="s">
        <v>3119</v>
      </c>
      <c r="AW917" t="s">
        <v>3119</v>
      </c>
      <c r="AX917" t="s">
        <v>3119</v>
      </c>
      <c r="AY917" t="s">
        <v>3119</v>
      </c>
      <c r="AZ917" t="s">
        <v>3119</v>
      </c>
      <c r="BA917" t="s">
        <v>3119</v>
      </c>
      <c r="BB917" t="s">
        <v>3119</v>
      </c>
      <c r="BC917" t="s">
        <v>3119</v>
      </c>
      <c r="BD917" t="s">
        <v>3118</v>
      </c>
      <c r="BE917" t="s">
        <v>3118</v>
      </c>
      <c r="BF917" t="s">
        <v>3118</v>
      </c>
      <c r="BG917" t="s">
        <v>3118</v>
      </c>
      <c r="BH917" t="s">
        <v>3118</v>
      </c>
      <c r="BI917" t="str">
        <f t="shared" si="73"/>
        <v>Yes</v>
      </c>
      <c r="BJ917" t="str">
        <f t="shared" si="74"/>
        <v>Yes</v>
      </c>
      <c r="BK917" t="str">
        <f t="shared" si="75"/>
        <v>No</v>
      </c>
    </row>
    <row r="918" spans="16:63" x14ac:dyDescent="0.25">
      <c r="P918" t="str">
        <f t="shared" si="71"/>
        <v>047Public School8</v>
      </c>
      <c r="Q918">
        <f t="shared" si="72"/>
        <v>8</v>
      </c>
      <c r="R918" s="179" t="s">
        <v>248</v>
      </c>
      <c r="S918" s="179" t="s">
        <v>7011</v>
      </c>
      <c r="T918" t="s">
        <v>378</v>
      </c>
      <c r="U918" t="s">
        <v>4497</v>
      </c>
      <c r="V918" t="s">
        <v>4309</v>
      </c>
      <c r="W918" t="s">
        <v>4152</v>
      </c>
      <c r="X918" t="s">
        <v>4498</v>
      </c>
      <c r="Z918" t="s">
        <v>1011</v>
      </c>
      <c r="AA918" t="s">
        <v>1012</v>
      </c>
      <c r="AB918" t="s">
        <v>3203</v>
      </c>
      <c r="AD918" t="s">
        <v>81</v>
      </c>
      <c r="AM918">
        <v>6044833171</v>
      </c>
      <c r="AN918">
        <v>6044833127</v>
      </c>
      <c r="AO918" t="s">
        <v>1965</v>
      </c>
      <c r="AR918" t="s">
        <v>3118</v>
      </c>
      <c r="AS918" t="s">
        <v>3118</v>
      </c>
      <c r="AW918" t="s">
        <v>3118</v>
      </c>
      <c r="AX918" t="s">
        <v>3118</v>
      </c>
      <c r="AY918" t="s">
        <v>3118</v>
      </c>
      <c r="AZ918" t="s">
        <v>3118</v>
      </c>
      <c r="BA918" t="s">
        <v>3118</v>
      </c>
      <c r="BB918" t="s">
        <v>3118</v>
      </c>
      <c r="BC918" t="s">
        <v>3118</v>
      </c>
      <c r="BD918" t="s">
        <v>3119</v>
      </c>
      <c r="BE918" t="s">
        <v>3119</v>
      </c>
      <c r="BF918" t="s">
        <v>3119</v>
      </c>
      <c r="BG918" t="s">
        <v>3119</v>
      </c>
      <c r="BH918" t="s">
        <v>3119</v>
      </c>
      <c r="BI918" t="str">
        <f t="shared" si="73"/>
        <v>No</v>
      </c>
      <c r="BJ918" t="str">
        <f t="shared" si="74"/>
        <v>No</v>
      </c>
      <c r="BK918" t="str">
        <f t="shared" si="75"/>
        <v>Yes</v>
      </c>
    </row>
    <row r="919" spans="16:63" x14ac:dyDescent="0.25">
      <c r="P919" t="str">
        <f t="shared" si="71"/>
        <v>047Public School9</v>
      </c>
      <c r="Q919">
        <f t="shared" si="72"/>
        <v>9</v>
      </c>
      <c r="R919" s="179" t="s">
        <v>248</v>
      </c>
      <c r="S919" s="179" t="s">
        <v>7012</v>
      </c>
      <c r="T919" t="s">
        <v>1740</v>
      </c>
      <c r="U919" t="s">
        <v>7013</v>
      </c>
      <c r="V919" t="s">
        <v>4309</v>
      </c>
      <c r="W919" t="s">
        <v>4152</v>
      </c>
      <c r="X919" t="s">
        <v>7014</v>
      </c>
      <c r="Z919" t="s">
        <v>318</v>
      </c>
      <c r="AA919" t="s">
        <v>2994</v>
      </c>
      <c r="AB919" t="s">
        <v>3203</v>
      </c>
      <c r="AD919" t="s">
        <v>81</v>
      </c>
      <c r="AM919">
        <v>6044855660</v>
      </c>
      <c r="AN919">
        <v>6044855084</v>
      </c>
      <c r="AO919" t="s">
        <v>2995</v>
      </c>
      <c r="AR919" t="s">
        <v>3118</v>
      </c>
      <c r="AS919" t="s">
        <v>3119</v>
      </c>
      <c r="AW919" t="s">
        <v>3119</v>
      </c>
      <c r="AX919" t="s">
        <v>3119</v>
      </c>
      <c r="AY919" t="s">
        <v>3119</v>
      </c>
      <c r="AZ919" t="s">
        <v>3119</v>
      </c>
      <c r="BA919" t="s">
        <v>3119</v>
      </c>
      <c r="BB919" t="s">
        <v>3119</v>
      </c>
      <c r="BC919" t="s">
        <v>3119</v>
      </c>
      <c r="BD919" t="s">
        <v>3118</v>
      </c>
      <c r="BE919" t="s">
        <v>3118</v>
      </c>
      <c r="BF919" t="s">
        <v>3118</v>
      </c>
      <c r="BG919" t="s">
        <v>3118</v>
      </c>
      <c r="BH919" t="s">
        <v>3118</v>
      </c>
      <c r="BI919" t="str">
        <f t="shared" si="73"/>
        <v>Yes</v>
      </c>
      <c r="BJ919" t="str">
        <f t="shared" si="74"/>
        <v>Yes</v>
      </c>
      <c r="BK919" t="str">
        <f t="shared" si="75"/>
        <v>No</v>
      </c>
    </row>
    <row r="920" spans="16:63" x14ac:dyDescent="0.25">
      <c r="P920" t="str">
        <f t="shared" si="71"/>
        <v>048Public School1</v>
      </c>
      <c r="Q920">
        <f t="shared" si="72"/>
        <v>1</v>
      </c>
      <c r="R920" s="179" t="s">
        <v>329</v>
      </c>
      <c r="S920" s="179" t="s">
        <v>4311</v>
      </c>
      <c r="T920" t="s">
        <v>8751</v>
      </c>
      <c r="U920" t="s">
        <v>4171</v>
      </c>
      <c r="V920" t="s">
        <v>4312</v>
      </c>
      <c r="W920" t="s">
        <v>4152</v>
      </c>
      <c r="X920" t="s">
        <v>4313</v>
      </c>
      <c r="Z920" t="s">
        <v>1170</v>
      </c>
      <c r="AA920" t="s">
        <v>2213</v>
      </c>
      <c r="AB920" t="s">
        <v>3116</v>
      </c>
      <c r="AD920" t="s">
        <v>81</v>
      </c>
      <c r="AM920">
        <v>6048925261</v>
      </c>
      <c r="AN920">
        <v>6048925618</v>
      </c>
      <c r="AO920" t="s">
        <v>3150</v>
      </c>
      <c r="AR920" t="s">
        <v>3118</v>
      </c>
      <c r="AS920" t="s">
        <v>3118</v>
      </c>
      <c r="AW920" t="s">
        <v>3118</v>
      </c>
      <c r="AX920" t="s">
        <v>3118</v>
      </c>
      <c r="AY920" t="s">
        <v>3118</v>
      </c>
      <c r="AZ920" t="s">
        <v>3118</v>
      </c>
      <c r="BA920" t="s">
        <v>3118</v>
      </c>
      <c r="BB920" t="s">
        <v>3118</v>
      </c>
      <c r="BC920" t="s">
        <v>3118</v>
      </c>
      <c r="BD920" t="s">
        <v>3118</v>
      </c>
      <c r="BE920" t="s">
        <v>3119</v>
      </c>
      <c r="BF920" t="s">
        <v>3119</v>
      </c>
      <c r="BG920" t="s">
        <v>3119</v>
      </c>
      <c r="BH920" t="s">
        <v>3119</v>
      </c>
      <c r="BI920" t="str">
        <f t="shared" si="73"/>
        <v>No</v>
      </c>
      <c r="BJ920" t="str">
        <f t="shared" si="74"/>
        <v>No</v>
      </c>
      <c r="BK920" t="str">
        <f t="shared" si="75"/>
        <v>Yes</v>
      </c>
    </row>
    <row r="921" spans="16:63" x14ac:dyDescent="0.25">
      <c r="P921" t="str">
        <f t="shared" si="71"/>
        <v>048Public School2</v>
      </c>
      <c r="Q921">
        <f t="shared" si="72"/>
        <v>2</v>
      </c>
      <c r="R921" s="179" t="s">
        <v>329</v>
      </c>
      <c r="S921" s="179" t="s">
        <v>7015</v>
      </c>
      <c r="T921" t="s">
        <v>974</v>
      </c>
      <c r="U921" t="s">
        <v>7016</v>
      </c>
      <c r="V921" t="s">
        <v>4312</v>
      </c>
      <c r="W921" t="s">
        <v>4152</v>
      </c>
      <c r="X921" t="s">
        <v>4313</v>
      </c>
      <c r="Z921" t="s">
        <v>1170</v>
      </c>
      <c r="AA921" t="s">
        <v>2213</v>
      </c>
      <c r="AB921" t="s">
        <v>3203</v>
      </c>
      <c r="AD921" t="s">
        <v>81</v>
      </c>
      <c r="AM921">
        <v>6048925261</v>
      </c>
      <c r="AN921">
        <v>6048925618</v>
      </c>
      <c r="AO921" t="s">
        <v>3150</v>
      </c>
      <c r="AR921" t="s">
        <v>3118</v>
      </c>
      <c r="AS921" t="s">
        <v>3118</v>
      </c>
      <c r="AW921" t="s">
        <v>3118</v>
      </c>
      <c r="AX921" t="s">
        <v>3118</v>
      </c>
      <c r="AY921" t="s">
        <v>3118</v>
      </c>
      <c r="AZ921" t="s">
        <v>3118</v>
      </c>
      <c r="BA921" t="s">
        <v>3118</v>
      </c>
      <c r="BB921" t="s">
        <v>3118</v>
      </c>
      <c r="BC921" t="s">
        <v>3118</v>
      </c>
      <c r="BD921" t="s">
        <v>3118</v>
      </c>
      <c r="BE921" t="s">
        <v>3118</v>
      </c>
      <c r="BF921" t="s">
        <v>3119</v>
      </c>
      <c r="BG921" t="s">
        <v>3119</v>
      </c>
      <c r="BH921" t="s">
        <v>3119</v>
      </c>
      <c r="BI921" t="str">
        <f t="shared" si="73"/>
        <v>No</v>
      </c>
      <c r="BJ921" t="str">
        <f t="shared" si="74"/>
        <v>No</v>
      </c>
      <c r="BK921" t="str">
        <f t="shared" si="75"/>
        <v>Yes</v>
      </c>
    </row>
    <row r="922" spans="16:63" x14ac:dyDescent="0.25">
      <c r="P922" t="str">
        <f t="shared" si="71"/>
        <v>048Public School3</v>
      </c>
      <c r="Q922">
        <f t="shared" si="72"/>
        <v>3</v>
      </c>
      <c r="R922" s="179" t="s">
        <v>329</v>
      </c>
      <c r="S922" s="179" t="s">
        <v>7017</v>
      </c>
      <c r="T922" t="s">
        <v>1173</v>
      </c>
      <c r="U922" t="s">
        <v>7018</v>
      </c>
      <c r="V922" t="s">
        <v>8752</v>
      </c>
      <c r="W922" t="s">
        <v>4152</v>
      </c>
      <c r="X922" t="s">
        <v>7019</v>
      </c>
      <c r="Z922" t="s">
        <v>890</v>
      </c>
      <c r="AA922" t="s">
        <v>1891</v>
      </c>
      <c r="AB922" t="s">
        <v>3203</v>
      </c>
      <c r="AD922" t="s">
        <v>81</v>
      </c>
      <c r="AM922">
        <v>6048983601</v>
      </c>
      <c r="AN922">
        <v>6048984092</v>
      </c>
      <c r="AO922" t="s">
        <v>9415</v>
      </c>
      <c r="AR922" t="s">
        <v>3118</v>
      </c>
      <c r="AS922" t="s">
        <v>3119</v>
      </c>
      <c r="AW922" t="s">
        <v>3119</v>
      </c>
      <c r="AX922" t="s">
        <v>3119</v>
      </c>
      <c r="AY922" t="s">
        <v>3119</v>
      </c>
      <c r="AZ922" t="s">
        <v>3119</v>
      </c>
      <c r="BA922" t="s">
        <v>3119</v>
      </c>
      <c r="BB922" t="s">
        <v>3119</v>
      </c>
      <c r="BC922" t="s">
        <v>3118</v>
      </c>
      <c r="BD922" t="s">
        <v>3118</v>
      </c>
      <c r="BE922" t="s">
        <v>3118</v>
      </c>
      <c r="BF922" t="s">
        <v>3118</v>
      </c>
      <c r="BG922" t="s">
        <v>3118</v>
      </c>
      <c r="BH922" t="s">
        <v>3118</v>
      </c>
      <c r="BI922" t="str">
        <f t="shared" si="73"/>
        <v>Yes</v>
      </c>
      <c r="BJ922" t="str">
        <f t="shared" si="74"/>
        <v>Yes</v>
      </c>
      <c r="BK922" t="str">
        <f t="shared" si="75"/>
        <v>No</v>
      </c>
    </row>
    <row r="923" spans="16:63" x14ac:dyDescent="0.25">
      <c r="P923" t="str">
        <f t="shared" si="71"/>
        <v>048Public School4</v>
      </c>
      <c r="Q923">
        <f t="shared" si="72"/>
        <v>4</v>
      </c>
      <c r="R923" s="179" t="s">
        <v>329</v>
      </c>
      <c r="S923" s="179" t="s">
        <v>7020</v>
      </c>
      <c r="T923" t="s">
        <v>734</v>
      </c>
      <c r="U923" t="s">
        <v>8753</v>
      </c>
      <c r="V923" t="s">
        <v>8752</v>
      </c>
      <c r="W923" t="s">
        <v>4152</v>
      </c>
      <c r="X923" t="s">
        <v>7021</v>
      </c>
      <c r="Z923" t="s">
        <v>2056</v>
      </c>
      <c r="AA923" t="s">
        <v>2563</v>
      </c>
      <c r="AB923" t="s">
        <v>3203</v>
      </c>
      <c r="AD923" t="s">
        <v>81</v>
      </c>
      <c r="AM923">
        <v>6048929307</v>
      </c>
      <c r="AN923">
        <v>6048925512</v>
      </c>
      <c r="AO923" t="s">
        <v>3753</v>
      </c>
      <c r="AR923" t="s">
        <v>3118</v>
      </c>
      <c r="AS923" t="s">
        <v>3119</v>
      </c>
      <c r="AW923" t="s">
        <v>3119</v>
      </c>
      <c r="AX923" t="s">
        <v>3119</v>
      </c>
      <c r="AY923" t="s">
        <v>3119</v>
      </c>
      <c r="AZ923" t="s">
        <v>3119</v>
      </c>
      <c r="BA923" t="s">
        <v>3119</v>
      </c>
      <c r="BB923" t="s">
        <v>3119</v>
      </c>
      <c r="BC923" t="s">
        <v>3118</v>
      </c>
      <c r="BD923" t="s">
        <v>3118</v>
      </c>
      <c r="BE923" t="s">
        <v>3118</v>
      </c>
      <c r="BF923" t="s">
        <v>3118</v>
      </c>
      <c r="BG923" t="s">
        <v>3118</v>
      </c>
      <c r="BH923" t="s">
        <v>3118</v>
      </c>
      <c r="BI923" t="str">
        <f t="shared" si="73"/>
        <v>Yes</v>
      </c>
      <c r="BJ923" t="str">
        <f t="shared" si="74"/>
        <v>Yes</v>
      </c>
      <c r="BK923" t="str">
        <f t="shared" si="75"/>
        <v>No</v>
      </c>
    </row>
    <row r="924" spans="16:63" x14ac:dyDescent="0.25">
      <c r="P924" t="str">
        <f t="shared" si="71"/>
        <v>048Public School5</v>
      </c>
      <c r="Q924">
        <f t="shared" si="72"/>
        <v>5</v>
      </c>
      <c r="R924" s="179" t="s">
        <v>329</v>
      </c>
      <c r="S924" s="179" t="s">
        <v>7022</v>
      </c>
      <c r="T924" t="s">
        <v>330</v>
      </c>
      <c r="U924" t="s">
        <v>7023</v>
      </c>
      <c r="V924" t="s">
        <v>7024</v>
      </c>
      <c r="W924" t="s">
        <v>4152</v>
      </c>
      <c r="X924" t="s">
        <v>7025</v>
      </c>
      <c r="Z924" t="s">
        <v>1869</v>
      </c>
      <c r="AA924" t="s">
        <v>2996</v>
      </c>
      <c r="AB924" t="s">
        <v>3203</v>
      </c>
      <c r="AD924" t="s">
        <v>81</v>
      </c>
      <c r="AM924">
        <v>6044523330</v>
      </c>
      <c r="AN924">
        <v>6044523328</v>
      </c>
      <c r="AO924" t="s">
        <v>3754</v>
      </c>
      <c r="AR924" t="s">
        <v>3118</v>
      </c>
      <c r="AS924" t="s">
        <v>3119</v>
      </c>
      <c r="AW924" t="s">
        <v>3119</v>
      </c>
      <c r="AX924" t="s">
        <v>3119</v>
      </c>
      <c r="AY924" t="s">
        <v>3119</v>
      </c>
      <c r="AZ924" t="s">
        <v>3119</v>
      </c>
      <c r="BA924" t="s">
        <v>3118</v>
      </c>
      <c r="BB924" t="s">
        <v>3118</v>
      </c>
      <c r="BC924" t="s">
        <v>3118</v>
      </c>
      <c r="BD924" t="s">
        <v>3118</v>
      </c>
      <c r="BE924" t="s">
        <v>3118</v>
      </c>
      <c r="BF924" t="s">
        <v>3118</v>
      </c>
      <c r="BG924" t="s">
        <v>3118</v>
      </c>
      <c r="BH924" t="s">
        <v>3118</v>
      </c>
      <c r="BI924" t="str">
        <f t="shared" si="73"/>
        <v>Yes</v>
      </c>
      <c r="BJ924" t="str">
        <f t="shared" si="74"/>
        <v>Yes</v>
      </c>
      <c r="BK924" t="str">
        <f t="shared" si="75"/>
        <v>No</v>
      </c>
    </row>
    <row r="925" spans="16:63" x14ac:dyDescent="0.25">
      <c r="P925" t="str">
        <f t="shared" si="71"/>
        <v>048Public School6</v>
      </c>
      <c r="Q925">
        <f t="shared" si="72"/>
        <v>6</v>
      </c>
      <c r="R925" s="179" t="s">
        <v>329</v>
      </c>
      <c r="S925" s="179" t="s">
        <v>7026</v>
      </c>
      <c r="T925" t="s">
        <v>831</v>
      </c>
      <c r="U925" t="s">
        <v>6987</v>
      </c>
      <c r="V925" t="s">
        <v>8752</v>
      </c>
      <c r="W925" t="s">
        <v>4152</v>
      </c>
      <c r="X925" t="s">
        <v>7019</v>
      </c>
      <c r="Z925" t="s">
        <v>2361</v>
      </c>
      <c r="AA925" t="s">
        <v>2778</v>
      </c>
      <c r="AB925" t="s">
        <v>3203</v>
      </c>
      <c r="AD925" t="s">
        <v>81</v>
      </c>
      <c r="AM925">
        <v>6048983688</v>
      </c>
      <c r="AN925">
        <v>6048984706</v>
      </c>
      <c r="AO925" t="s">
        <v>3755</v>
      </c>
      <c r="AR925" t="s">
        <v>3118</v>
      </c>
      <c r="AS925" t="s">
        <v>3119</v>
      </c>
      <c r="AW925" t="s">
        <v>3119</v>
      </c>
      <c r="AX925" t="s">
        <v>3119</v>
      </c>
      <c r="AY925" t="s">
        <v>3119</v>
      </c>
      <c r="AZ925" t="s">
        <v>3119</v>
      </c>
      <c r="BA925" t="s">
        <v>3119</v>
      </c>
      <c r="BB925" t="s">
        <v>3119</v>
      </c>
      <c r="BC925" t="s">
        <v>3118</v>
      </c>
      <c r="BD925" t="s">
        <v>3118</v>
      </c>
      <c r="BE925" t="s">
        <v>3118</v>
      </c>
      <c r="BF925" t="s">
        <v>3118</v>
      </c>
      <c r="BG925" t="s">
        <v>3118</v>
      </c>
      <c r="BH925" t="s">
        <v>3118</v>
      </c>
      <c r="BI925" t="str">
        <f t="shared" si="73"/>
        <v>Yes</v>
      </c>
      <c r="BJ925" t="str">
        <f t="shared" si="74"/>
        <v>Yes</v>
      </c>
      <c r="BK925" t="str">
        <f t="shared" si="75"/>
        <v>No</v>
      </c>
    </row>
    <row r="926" spans="16:63" x14ac:dyDescent="0.25">
      <c r="P926" t="str">
        <f t="shared" si="71"/>
        <v>048Public School7</v>
      </c>
      <c r="Q926">
        <f t="shared" si="72"/>
        <v>7</v>
      </c>
      <c r="R926" s="179" t="s">
        <v>329</v>
      </c>
      <c r="S926" s="179" t="s">
        <v>7027</v>
      </c>
      <c r="T926" t="s">
        <v>1691</v>
      </c>
      <c r="U926" t="s">
        <v>8754</v>
      </c>
      <c r="V926" t="s">
        <v>8752</v>
      </c>
      <c r="W926" t="s">
        <v>4152</v>
      </c>
      <c r="X926" t="s">
        <v>8755</v>
      </c>
      <c r="Z926" t="s">
        <v>1908</v>
      </c>
      <c r="AA926" t="s">
        <v>9096</v>
      </c>
      <c r="AB926" t="s">
        <v>3203</v>
      </c>
      <c r="AD926" t="s">
        <v>81</v>
      </c>
      <c r="AM926">
        <v>6048929394</v>
      </c>
      <c r="AN926">
        <v>6048923664</v>
      </c>
      <c r="AO926" t="s">
        <v>9416</v>
      </c>
      <c r="AR926" t="s">
        <v>3118</v>
      </c>
      <c r="AS926" t="s">
        <v>3119</v>
      </c>
      <c r="AW926" t="s">
        <v>3119</v>
      </c>
      <c r="AX926" t="s">
        <v>3119</v>
      </c>
      <c r="AY926" t="s">
        <v>3119</v>
      </c>
      <c r="AZ926" t="s">
        <v>3119</v>
      </c>
      <c r="BA926" t="s">
        <v>3119</v>
      </c>
      <c r="BB926" t="s">
        <v>3119</v>
      </c>
      <c r="BC926" t="s">
        <v>3118</v>
      </c>
      <c r="BD926" t="s">
        <v>3118</v>
      </c>
      <c r="BE926" t="s">
        <v>3118</v>
      </c>
      <c r="BF926" t="s">
        <v>3118</v>
      </c>
      <c r="BG926" t="s">
        <v>3118</v>
      </c>
      <c r="BH926" t="s">
        <v>3118</v>
      </c>
      <c r="BI926" t="str">
        <f t="shared" si="73"/>
        <v>Yes</v>
      </c>
      <c r="BJ926" t="str">
        <f t="shared" si="74"/>
        <v>Yes</v>
      </c>
      <c r="BK926" t="str">
        <f t="shared" si="75"/>
        <v>No</v>
      </c>
    </row>
    <row r="927" spans="16:63" x14ac:dyDescent="0.25">
      <c r="P927" t="str">
        <f t="shared" si="71"/>
        <v>048Public School8</v>
      </c>
      <c r="Q927">
        <f t="shared" si="72"/>
        <v>8</v>
      </c>
      <c r="R927" s="179" t="s">
        <v>329</v>
      </c>
      <c r="S927" s="179" t="s">
        <v>7028</v>
      </c>
      <c r="T927" t="s">
        <v>1251</v>
      </c>
      <c r="U927" t="s">
        <v>7029</v>
      </c>
      <c r="V927" t="s">
        <v>7030</v>
      </c>
      <c r="W927" t="s">
        <v>4152</v>
      </c>
      <c r="X927" t="s">
        <v>7031</v>
      </c>
      <c r="Z927" t="s">
        <v>2722</v>
      </c>
      <c r="AA927" t="s">
        <v>2723</v>
      </c>
      <c r="AB927" t="s">
        <v>3203</v>
      </c>
      <c r="AD927" t="s">
        <v>81</v>
      </c>
      <c r="AM927">
        <v>6049325321</v>
      </c>
      <c r="AN927">
        <v>6049381238</v>
      </c>
      <c r="AO927" t="s">
        <v>3756</v>
      </c>
      <c r="AR927" t="s">
        <v>3118</v>
      </c>
      <c r="AS927" t="s">
        <v>3119</v>
      </c>
      <c r="AW927" t="s">
        <v>3119</v>
      </c>
      <c r="AX927" t="s">
        <v>3119</v>
      </c>
      <c r="AY927" t="s">
        <v>3119</v>
      </c>
      <c r="AZ927" t="s">
        <v>3119</v>
      </c>
      <c r="BA927" t="s">
        <v>3119</v>
      </c>
      <c r="BB927" t="s">
        <v>3119</v>
      </c>
      <c r="BC927" t="s">
        <v>3119</v>
      </c>
      <c r="BD927" t="s">
        <v>3118</v>
      </c>
      <c r="BE927" t="s">
        <v>3118</v>
      </c>
      <c r="BF927" t="s">
        <v>3118</v>
      </c>
      <c r="BG927" t="s">
        <v>3118</v>
      </c>
      <c r="BH927" t="s">
        <v>3118</v>
      </c>
      <c r="BI927" t="str">
        <f t="shared" si="73"/>
        <v>Yes</v>
      </c>
      <c r="BJ927" t="str">
        <f t="shared" si="74"/>
        <v>Yes</v>
      </c>
      <c r="BK927" t="str">
        <f t="shared" si="75"/>
        <v>No</v>
      </c>
    </row>
    <row r="928" spans="16:63" x14ac:dyDescent="0.25">
      <c r="P928" t="str">
        <f t="shared" si="71"/>
        <v>048Public School9</v>
      </c>
      <c r="Q928">
        <f t="shared" si="72"/>
        <v>9</v>
      </c>
      <c r="R928" s="179" t="s">
        <v>329</v>
      </c>
      <c r="S928" s="179" t="s">
        <v>7032</v>
      </c>
      <c r="T928" t="s">
        <v>1346</v>
      </c>
      <c r="U928" t="s">
        <v>4690</v>
      </c>
      <c r="V928" t="s">
        <v>8756</v>
      </c>
      <c r="W928" t="s">
        <v>4152</v>
      </c>
      <c r="X928" t="s">
        <v>7034</v>
      </c>
      <c r="Z928" t="s">
        <v>890</v>
      </c>
      <c r="AA928" t="s">
        <v>1891</v>
      </c>
      <c r="AB928" t="s">
        <v>3203</v>
      </c>
      <c r="AD928" t="s">
        <v>81</v>
      </c>
      <c r="AM928">
        <v>6048946318</v>
      </c>
      <c r="AN928">
        <v>6048945437</v>
      </c>
      <c r="AO928" t="s">
        <v>3752</v>
      </c>
      <c r="AR928" t="s">
        <v>3118</v>
      </c>
      <c r="AS928" t="s">
        <v>3118</v>
      </c>
      <c r="AW928" t="s">
        <v>3118</v>
      </c>
      <c r="AX928" t="s">
        <v>3118</v>
      </c>
      <c r="AY928" t="s">
        <v>3118</v>
      </c>
      <c r="AZ928" t="s">
        <v>3118</v>
      </c>
      <c r="BA928" t="s">
        <v>3118</v>
      </c>
      <c r="BB928" t="s">
        <v>3118</v>
      </c>
      <c r="BC928" t="s">
        <v>3118</v>
      </c>
      <c r="BD928" t="s">
        <v>3119</v>
      </c>
      <c r="BE928" t="s">
        <v>3119</v>
      </c>
      <c r="BF928" t="s">
        <v>3119</v>
      </c>
      <c r="BG928" t="s">
        <v>3119</v>
      </c>
      <c r="BH928" t="s">
        <v>3119</v>
      </c>
      <c r="BI928" t="str">
        <f t="shared" si="73"/>
        <v>No</v>
      </c>
      <c r="BJ928" t="str">
        <f t="shared" si="74"/>
        <v>No</v>
      </c>
      <c r="BK928" t="str">
        <f t="shared" si="75"/>
        <v>Yes</v>
      </c>
    </row>
    <row r="929" spans="16:63" x14ac:dyDescent="0.25">
      <c r="P929" t="str">
        <f t="shared" si="71"/>
        <v>048Public School10</v>
      </c>
      <c r="Q929">
        <f t="shared" si="72"/>
        <v>10</v>
      </c>
      <c r="R929" s="179" t="s">
        <v>329</v>
      </c>
      <c r="S929" s="179" t="s">
        <v>7035</v>
      </c>
      <c r="T929" t="s">
        <v>1747</v>
      </c>
      <c r="U929" t="s">
        <v>7036</v>
      </c>
      <c r="V929" t="s">
        <v>7030</v>
      </c>
      <c r="W929" t="s">
        <v>4152</v>
      </c>
      <c r="X929" t="s">
        <v>7037</v>
      </c>
      <c r="Z929" t="s">
        <v>1960</v>
      </c>
      <c r="AA929" t="s">
        <v>2015</v>
      </c>
      <c r="AB929" t="s">
        <v>3203</v>
      </c>
      <c r="AD929" t="s">
        <v>81</v>
      </c>
      <c r="AM929">
        <v>6049052581</v>
      </c>
      <c r="AN929">
        <v>6049052583</v>
      </c>
      <c r="AO929" t="s">
        <v>9417</v>
      </c>
      <c r="AR929" t="s">
        <v>3118</v>
      </c>
      <c r="AS929" t="s">
        <v>3118</v>
      </c>
      <c r="AW929" t="s">
        <v>3118</v>
      </c>
      <c r="AX929" t="s">
        <v>3118</v>
      </c>
      <c r="AY929" t="s">
        <v>3118</v>
      </c>
      <c r="AZ929" t="s">
        <v>3118</v>
      </c>
      <c r="BA929" t="s">
        <v>3118</v>
      </c>
      <c r="BB929" t="s">
        <v>3118</v>
      </c>
      <c r="BC929" t="s">
        <v>3118</v>
      </c>
      <c r="BD929" t="s">
        <v>3119</v>
      </c>
      <c r="BE929" t="s">
        <v>3119</v>
      </c>
      <c r="BF929" t="s">
        <v>3119</v>
      </c>
      <c r="BG929" t="s">
        <v>3119</v>
      </c>
      <c r="BH929" t="s">
        <v>3119</v>
      </c>
      <c r="BI929" t="str">
        <f t="shared" si="73"/>
        <v>No</v>
      </c>
      <c r="BJ929" t="str">
        <f t="shared" si="74"/>
        <v>No</v>
      </c>
      <c r="BK929" t="str">
        <f t="shared" si="75"/>
        <v>Yes</v>
      </c>
    </row>
    <row r="930" spans="16:63" x14ac:dyDescent="0.25">
      <c r="P930" t="str">
        <f t="shared" si="71"/>
        <v>048Public School11</v>
      </c>
      <c r="Q930">
        <f t="shared" si="72"/>
        <v>11</v>
      </c>
      <c r="R930" s="179" t="s">
        <v>329</v>
      </c>
      <c r="S930" s="179" t="s">
        <v>7038</v>
      </c>
      <c r="T930" t="s">
        <v>356</v>
      </c>
      <c r="U930" t="s">
        <v>6987</v>
      </c>
      <c r="V930" t="s">
        <v>8752</v>
      </c>
      <c r="W930" t="s">
        <v>4152</v>
      </c>
      <c r="X930" t="s">
        <v>7039</v>
      </c>
      <c r="Z930" t="s">
        <v>2997</v>
      </c>
      <c r="AA930" t="s">
        <v>2998</v>
      </c>
      <c r="AB930" t="s">
        <v>3203</v>
      </c>
      <c r="AD930" t="s">
        <v>81</v>
      </c>
      <c r="AM930">
        <v>6048983651</v>
      </c>
      <c r="AO930" t="s">
        <v>3758</v>
      </c>
      <c r="AR930" t="s">
        <v>3118</v>
      </c>
      <c r="AS930" t="s">
        <v>3119</v>
      </c>
      <c r="AW930" t="s">
        <v>3119</v>
      </c>
      <c r="AX930" t="s">
        <v>3119</v>
      </c>
      <c r="AY930" t="s">
        <v>3119</v>
      </c>
      <c r="AZ930" t="s">
        <v>3119</v>
      </c>
      <c r="BA930" t="s">
        <v>3119</v>
      </c>
      <c r="BB930" t="s">
        <v>3119</v>
      </c>
      <c r="BC930" t="s">
        <v>3118</v>
      </c>
      <c r="BD930" t="s">
        <v>3118</v>
      </c>
      <c r="BE930" t="s">
        <v>3118</v>
      </c>
      <c r="BF930" t="s">
        <v>3118</v>
      </c>
      <c r="BG930" t="s">
        <v>3118</v>
      </c>
      <c r="BH930" t="s">
        <v>3118</v>
      </c>
      <c r="BI930" t="str">
        <f t="shared" si="73"/>
        <v>Yes</v>
      </c>
      <c r="BJ930" t="str">
        <f t="shared" si="74"/>
        <v>Yes</v>
      </c>
      <c r="BK930" t="str">
        <f t="shared" si="75"/>
        <v>No</v>
      </c>
    </row>
    <row r="931" spans="16:63" x14ac:dyDescent="0.25">
      <c r="P931" t="str">
        <f t="shared" si="71"/>
        <v>048Public School12</v>
      </c>
      <c r="Q931">
        <f t="shared" si="72"/>
        <v>12</v>
      </c>
      <c r="R931" s="179" t="s">
        <v>329</v>
      </c>
      <c r="S931" s="179" t="s">
        <v>7040</v>
      </c>
      <c r="T931" t="s">
        <v>1530</v>
      </c>
      <c r="U931" t="s">
        <v>7041</v>
      </c>
      <c r="V931" t="s">
        <v>7033</v>
      </c>
      <c r="W931" t="s">
        <v>4152</v>
      </c>
      <c r="X931" t="s">
        <v>7042</v>
      </c>
      <c r="Z931" t="s">
        <v>1869</v>
      </c>
      <c r="AA931" t="s">
        <v>2996</v>
      </c>
      <c r="AB931" t="s">
        <v>3203</v>
      </c>
      <c r="AD931" t="s">
        <v>81</v>
      </c>
      <c r="AM931">
        <v>6048946378</v>
      </c>
      <c r="AN931">
        <v>6048945117</v>
      </c>
      <c r="AO931" t="s">
        <v>3754</v>
      </c>
      <c r="AR931" t="s">
        <v>3118</v>
      </c>
      <c r="AS931" t="s">
        <v>3119</v>
      </c>
      <c r="AW931" t="s">
        <v>3119</v>
      </c>
      <c r="AX931" t="s">
        <v>3119</v>
      </c>
      <c r="AY931" t="s">
        <v>3119</v>
      </c>
      <c r="AZ931" t="s">
        <v>3119</v>
      </c>
      <c r="BA931" t="s">
        <v>3119</v>
      </c>
      <c r="BB931" t="s">
        <v>3119</v>
      </c>
      <c r="BC931" t="s">
        <v>3119</v>
      </c>
      <c r="BD931" t="s">
        <v>3118</v>
      </c>
      <c r="BE931" t="s">
        <v>3118</v>
      </c>
      <c r="BF931" t="s">
        <v>3118</v>
      </c>
      <c r="BG931" t="s">
        <v>3118</v>
      </c>
      <c r="BH931" t="s">
        <v>3118</v>
      </c>
      <c r="BI931" t="str">
        <f t="shared" si="73"/>
        <v>Yes</v>
      </c>
      <c r="BJ931" t="str">
        <f t="shared" si="74"/>
        <v>Yes</v>
      </c>
      <c r="BK931" t="str">
        <f t="shared" si="75"/>
        <v>No</v>
      </c>
    </row>
    <row r="932" spans="16:63" x14ac:dyDescent="0.25">
      <c r="P932" t="str">
        <f t="shared" si="71"/>
        <v>048Public School13</v>
      </c>
      <c r="Q932">
        <f t="shared" si="72"/>
        <v>13</v>
      </c>
      <c r="R932" s="179" t="s">
        <v>329</v>
      </c>
      <c r="S932" s="179" t="s">
        <v>7043</v>
      </c>
      <c r="T932" t="s">
        <v>1592</v>
      </c>
      <c r="U932" t="s">
        <v>7044</v>
      </c>
      <c r="V932" t="s">
        <v>7030</v>
      </c>
      <c r="W932" t="s">
        <v>4152</v>
      </c>
      <c r="X932" t="s">
        <v>7045</v>
      </c>
      <c r="Z932" t="s">
        <v>521</v>
      </c>
      <c r="AA932" t="s">
        <v>9097</v>
      </c>
      <c r="AB932" t="s">
        <v>3203</v>
      </c>
      <c r="AD932" t="s">
        <v>81</v>
      </c>
      <c r="AM932">
        <v>6049353822</v>
      </c>
      <c r="AN932">
        <v>6049353872</v>
      </c>
      <c r="AO932" t="s">
        <v>9418</v>
      </c>
      <c r="AR932" t="s">
        <v>3118</v>
      </c>
      <c r="AS932" t="s">
        <v>3119</v>
      </c>
      <c r="AW932" t="s">
        <v>3119</v>
      </c>
      <c r="AX932" t="s">
        <v>3119</v>
      </c>
      <c r="AY932" t="s">
        <v>3119</v>
      </c>
      <c r="AZ932" t="s">
        <v>3119</v>
      </c>
      <c r="BA932" t="s">
        <v>3119</v>
      </c>
      <c r="BB932" t="s">
        <v>3119</v>
      </c>
      <c r="BC932" t="s">
        <v>3119</v>
      </c>
      <c r="BD932" t="s">
        <v>3118</v>
      </c>
      <c r="BE932" t="s">
        <v>3118</v>
      </c>
      <c r="BF932" t="s">
        <v>3118</v>
      </c>
      <c r="BG932" t="s">
        <v>3118</v>
      </c>
      <c r="BH932" t="s">
        <v>3118</v>
      </c>
      <c r="BI932" t="str">
        <f t="shared" si="73"/>
        <v>Yes</v>
      </c>
      <c r="BJ932" t="str">
        <f t="shared" si="74"/>
        <v>Yes</v>
      </c>
      <c r="BK932" t="str">
        <f t="shared" si="75"/>
        <v>No</v>
      </c>
    </row>
    <row r="933" spans="16:63" x14ac:dyDescent="0.25">
      <c r="P933" t="str">
        <f t="shared" si="71"/>
        <v>048Public School14</v>
      </c>
      <c r="Q933">
        <f t="shared" si="72"/>
        <v>14</v>
      </c>
      <c r="R933" s="179" t="s">
        <v>329</v>
      </c>
      <c r="S933" s="179" t="s">
        <v>7046</v>
      </c>
      <c r="T933" t="s">
        <v>2033</v>
      </c>
      <c r="U933" t="s">
        <v>7047</v>
      </c>
      <c r="V933" t="s">
        <v>8757</v>
      </c>
      <c r="W933" t="s">
        <v>4152</v>
      </c>
      <c r="X933" t="s">
        <v>7039</v>
      </c>
      <c r="Z933" t="s">
        <v>148</v>
      </c>
      <c r="AA933" t="s">
        <v>293</v>
      </c>
      <c r="AB933" t="s">
        <v>3203</v>
      </c>
      <c r="AD933" t="s">
        <v>81</v>
      </c>
      <c r="AM933">
        <v>6048983671</v>
      </c>
      <c r="AN933">
        <v>6048984672</v>
      </c>
      <c r="AO933" t="s">
        <v>3757</v>
      </c>
      <c r="AR933" t="s">
        <v>3118</v>
      </c>
      <c r="AS933" t="s">
        <v>3118</v>
      </c>
      <c r="AW933" t="s">
        <v>3118</v>
      </c>
      <c r="AX933" t="s">
        <v>3118</v>
      </c>
      <c r="AY933" t="s">
        <v>3118</v>
      </c>
      <c r="AZ933" t="s">
        <v>3118</v>
      </c>
      <c r="BA933" t="s">
        <v>3118</v>
      </c>
      <c r="BB933" t="s">
        <v>3118</v>
      </c>
      <c r="BC933" t="s">
        <v>3119</v>
      </c>
      <c r="BD933" t="s">
        <v>3119</v>
      </c>
      <c r="BE933" t="s">
        <v>3119</v>
      </c>
      <c r="BF933" t="s">
        <v>3118</v>
      </c>
      <c r="BG933" t="s">
        <v>3118</v>
      </c>
      <c r="BH933" t="s">
        <v>3118</v>
      </c>
      <c r="BI933" t="str">
        <f t="shared" si="73"/>
        <v>No</v>
      </c>
      <c r="BJ933" t="str">
        <f t="shared" si="74"/>
        <v>Yes</v>
      </c>
      <c r="BK933" t="str">
        <f t="shared" si="75"/>
        <v>Yes</v>
      </c>
    </row>
    <row r="934" spans="16:63" x14ac:dyDescent="0.25">
      <c r="P934" t="str">
        <f t="shared" si="71"/>
        <v>048Public School15</v>
      </c>
      <c r="Q934">
        <f t="shared" si="72"/>
        <v>15</v>
      </c>
      <c r="R934" s="179" t="s">
        <v>329</v>
      </c>
      <c r="S934" s="179" t="s">
        <v>7048</v>
      </c>
      <c r="T934" t="s">
        <v>8758</v>
      </c>
      <c r="U934" t="s">
        <v>8759</v>
      </c>
      <c r="V934" t="s">
        <v>4312</v>
      </c>
      <c r="W934" t="s">
        <v>4152</v>
      </c>
      <c r="X934" t="s">
        <v>7049</v>
      </c>
      <c r="Z934" t="s">
        <v>1871</v>
      </c>
      <c r="AA934" t="s">
        <v>9098</v>
      </c>
      <c r="AB934" t="s">
        <v>3203</v>
      </c>
      <c r="AD934" t="s">
        <v>81</v>
      </c>
      <c r="AM934">
        <v>6048925904</v>
      </c>
      <c r="AN934">
        <v>6048925510</v>
      </c>
      <c r="AO934" t="s">
        <v>9419</v>
      </c>
      <c r="AR934" t="s">
        <v>3118</v>
      </c>
      <c r="AS934" t="s">
        <v>3119</v>
      </c>
      <c r="AW934" t="s">
        <v>3119</v>
      </c>
      <c r="AX934" t="s">
        <v>3119</v>
      </c>
      <c r="AY934" t="s">
        <v>3119</v>
      </c>
      <c r="AZ934" t="s">
        <v>3119</v>
      </c>
      <c r="BA934" t="s">
        <v>3119</v>
      </c>
      <c r="BB934" t="s">
        <v>3119</v>
      </c>
      <c r="BC934" t="s">
        <v>3119</v>
      </c>
      <c r="BD934" t="s">
        <v>3119</v>
      </c>
      <c r="BE934" t="s">
        <v>3119</v>
      </c>
      <c r="BF934" t="s">
        <v>3119</v>
      </c>
      <c r="BG934" t="s">
        <v>3119</v>
      </c>
      <c r="BH934" t="s">
        <v>3119</v>
      </c>
      <c r="BI934" t="str">
        <f t="shared" si="73"/>
        <v>Yes</v>
      </c>
      <c r="BJ934" t="str">
        <f t="shared" si="74"/>
        <v>Yes</v>
      </c>
      <c r="BK934" t="str">
        <f t="shared" si="75"/>
        <v>Yes</v>
      </c>
    </row>
    <row r="935" spans="16:63" x14ac:dyDescent="0.25">
      <c r="P935" t="str">
        <f t="shared" si="71"/>
        <v>049Public School1</v>
      </c>
      <c r="Q935">
        <f t="shared" si="72"/>
        <v>1</v>
      </c>
      <c r="R935" s="179" t="s">
        <v>132</v>
      </c>
      <c r="S935" s="179" t="s">
        <v>7050</v>
      </c>
      <c r="T935" t="s">
        <v>1543</v>
      </c>
      <c r="U935" t="s">
        <v>7051</v>
      </c>
      <c r="V935" t="s">
        <v>7052</v>
      </c>
      <c r="W935" t="s">
        <v>4152</v>
      </c>
      <c r="X935" t="s">
        <v>7053</v>
      </c>
      <c r="Z935" t="s">
        <v>1022</v>
      </c>
      <c r="AA935" t="s">
        <v>2999</v>
      </c>
      <c r="AB935" t="s">
        <v>3203</v>
      </c>
      <c r="AD935" t="s">
        <v>81</v>
      </c>
      <c r="AM935">
        <v>2509822355</v>
      </c>
      <c r="AN935">
        <v>2509822720</v>
      </c>
      <c r="AO935" t="s">
        <v>3759</v>
      </c>
      <c r="AR935" t="s">
        <v>3118</v>
      </c>
      <c r="AS935" t="s">
        <v>3118</v>
      </c>
      <c r="AW935" t="s">
        <v>3118</v>
      </c>
      <c r="AX935" t="s">
        <v>3118</v>
      </c>
      <c r="AY935" t="s">
        <v>3118</v>
      </c>
      <c r="AZ935" t="s">
        <v>3118</v>
      </c>
      <c r="BA935" t="s">
        <v>3118</v>
      </c>
      <c r="BB935" t="s">
        <v>3118</v>
      </c>
      <c r="BC935" t="s">
        <v>3118</v>
      </c>
      <c r="BD935" t="s">
        <v>3119</v>
      </c>
      <c r="BE935" t="s">
        <v>3119</v>
      </c>
      <c r="BF935" t="s">
        <v>3119</v>
      </c>
      <c r="BG935" t="s">
        <v>3119</v>
      </c>
      <c r="BH935" t="s">
        <v>3119</v>
      </c>
      <c r="BI935" t="str">
        <f t="shared" si="73"/>
        <v>No</v>
      </c>
      <c r="BJ935" t="str">
        <f t="shared" si="74"/>
        <v>No</v>
      </c>
      <c r="BK935" t="str">
        <f t="shared" si="75"/>
        <v>Yes</v>
      </c>
    </row>
    <row r="936" spans="16:63" x14ac:dyDescent="0.25">
      <c r="P936" t="str">
        <f t="shared" si="71"/>
        <v>049Public School2</v>
      </c>
      <c r="Q936">
        <f t="shared" si="72"/>
        <v>2</v>
      </c>
      <c r="R936" s="179" t="s">
        <v>132</v>
      </c>
      <c r="S936" s="179" t="s">
        <v>7054</v>
      </c>
      <c r="T936" t="s">
        <v>296</v>
      </c>
      <c r="U936" t="s">
        <v>7055</v>
      </c>
      <c r="V936" t="s">
        <v>7056</v>
      </c>
      <c r="W936" t="s">
        <v>4152</v>
      </c>
      <c r="X936" t="s">
        <v>7057</v>
      </c>
      <c r="Z936" t="s">
        <v>183</v>
      </c>
      <c r="AA936" t="s">
        <v>2343</v>
      </c>
      <c r="AB936" t="s">
        <v>3203</v>
      </c>
      <c r="AD936" t="s">
        <v>81</v>
      </c>
      <c r="AM936">
        <v>2507995556</v>
      </c>
      <c r="AN936">
        <v>2507995757</v>
      </c>
      <c r="AO936" t="s">
        <v>3760</v>
      </c>
      <c r="AR936" t="s">
        <v>3118</v>
      </c>
      <c r="AS936" t="s">
        <v>3119</v>
      </c>
      <c r="AW936" t="s">
        <v>3119</v>
      </c>
      <c r="AX936" t="s">
        <v>3119</v>
      </c>
      <c r="AY936" t="s">
        <v>3119</v>
      </c>
      <c r="AZ936" t="s">
        <v>3119</v>
      </c>
      <c r="BA936" t="s">
        <v>3118</v>
      </c>
      <c r="BB936" t="s">
        <v>3118</v>
      </c>
      <c r="BC936" t="s">
        <v>3118</v>
      </c>
      <c r="BD936" t="s">
        <v>3118</v>
      </c>
      <c r="BE936" t="s">
        <v>3118</v>
      </c>
      <c r="BF936" t="s">
        <v>3118</v>
      </c>
      <c r="BG936" t="s">
        <v>3118</v>
      </c>
      <c r="BH936" t="s">
        <v>3118</v>
      </c>
      <c r="BI936" t="str">
        <f t="shared" si="73"/>
        <v>Yes</v>
      </c>
      <c r="BJ936" t="str">
        <f t="shared" si="74"/>
        <v>Yes</v>
      </c>
      <c r="BK936" t="str">
        <f t="shared" si="75"/>
        <v>No</v>
      </c>
    </row>
    <row r="937" spans="16:63" x14ac:dyDescent="0.25">
      <c r="P937" t="str">
        <f t="shared" si="71"/>
        <v>049Public School3</v>
      </c>
      <c r="Q937">
        <f t="shared" si="72"/>
        <v>3</v>
      </c>
      <c r="R937" s="179" t="s">
        <v>132</v>
      </c>
      <c r="S937" s="179" t="s">
        <v>7059</v>
      </c>
      <c r="T937" t="s">
        <v>1522</v>
      </c>
      <c r="U937" t="s">
        <v>7058</v>
      </c>
      <c r="V937" t="s">
        <v>7056</v>
      </c>
      <c r="W937" t="s">
        <v>4152</v>
      </c>
      <c r="X937" t="s">
        <v>7057</v>
      </c>
      <c r="Z937" t="s">
        <v>183</v>
      </c>
      <c r="AA937" t="s">
        <v>2343</v>
      </c>
      <c r="AB937" t="s">
        <v>3203</v>
      </c>
      <c r="AD937" t="s">
        <v>81</v>
      </c>
      <c r="AM937">
        <v>2507995556</v>
      </c>
      <c r="AN937">
        <v>2507995757</v>
      </c>
      <c r="AO937" t="s">
        <v>3760</v>
      </c>
      <c r="AR937" t="s">
        <v>3118</v>
      </c>
      <c r="AS937" t="s">
        <v>3119</v>
      </c>
      <c r="AW937" t="s">
        <v>3119</v>
      </c>
      <c r="AX937" t="s">
        <v>3119</v>
      </c>
      <c r="AY937" t="s">
        <v>3119</v>
      </c>
      <c r="AZ937" t="s">
        <v>3119</v>
      </c>
      <c r="BA937" t="s">
        <v>3119</v>
      </c>
      <c r="BB937" t="s">
        <v>3119</v>
      </c>
      <c r="BC937" t="s">
        <v>3118</v>
      </c>
      <c r="BD937" t="s">
        <v>3119</v>
      </c>
      <c r="BE937" t="s">
        <v>3119</v>
      </c>
      <c r="BF937" t="s">
        <v>3118</v>
      </c>
      <c r="BG937" t="s">
        <v>3118</v>
      </c>
      <c r="BH937" t="s">
        <v>3118</v>
      </c>
      <c r="BI937" t="str">
        <f t="shared" si="73"/>
        <v>Yes</v>
      </c>
      <c r="BJ937" t="str">
        <f t="shared" si="74"/>
        <v>Yes</v>
      </c>
      <c r="BK937" t="str">
        <f t="shared" si="75"/>
        <v>Yes</v>
      </c>
    </row>
    <row r="938" spans="16:63" x14ac:dyDescent="0.25">
      <c r="P938" t="str">
        <f t="shared" si="71"/>
        <v>049Public School4</v>
      </c>
      <c r="Q938">
        <f t="shared" si="72"/>
        <v>4</v>
      </c>
      <c r="R938" s="179" t="s">
        <v>132</v>
      </c>
      <c r="S938" s="179" t="s">
        <v>7060</v>
      </c>
      <c r="T938" t="s">
        <v>2724</v>
      </c>
      <c r="U938" t="s">
        <v>7061</v>
      </c>
      <c r="V938" t="s">
        <v>7052</v>
      </c>
      <c r="W938" t="s">
        <v>4152</v>
      </c>
      <c r="X938" t="s">
        <v>7053</v>
      </c>
      <c r="Z938" t="s">
        <v>9099</v>
      </c>
      <c r="AA938" t="s">
        <v>576</v>
      </c>
      <c r="AB938" t="s">
        <v>3203</v>
      </c>
      <c r="AD938" t="s">
        <v>81</v>
      </c>
      <c r="AM938">
        <v>2509822193</v>
      </c>
      <c r="AN938">
        <v>2509822758</v>
      </c>
      <c r="AO938" t="s">
        <v>9420</v>
      </c>
      <c r="AR938" t="s">
        <v>3118</v>
      </c>
      <c r="AS938" t="s">
        <v>3118</v>
      </c>
      <c r="AW938" t="s">
        <v>3118</v>
      </c>
      <c r="AX938" t="s">
        <v>3118</v>
      </c>
      <c r="AY938" t="s">
        <v>3118</v>
      </c>
      <c r="AZ938" t="s">
        <v>3118</v>
      </c>
      <c r="BA938" t="s">
        <v>3119</v>
      </c>
      <c r="BB938" t="s">
        <v>3119</v>
      </c>
      <c r="BC938" t="s">
        <v>3119</v>
      </c>
      <c r="BD938" t="s">
        <v>3118</v>
      </c>
      <c r="BE938" t="s">
        <v>3118</v>
      </c>
      <c r="BF938" t="s">
        <v>3118</v>
      </c>
      <c r="BG938" t="s">
        <v>3118</v>
      </c>
      <c r="BH938" t="s">
        <v>3118</v>
      </c>
      <c r="BI938" t="str">
        <f t="shared" si="73"/>
        <v>No</v>
      </c>
      <c r="BJ938" t="str">
        <f t="shared" si="74"/>
        <v>Yes</v>
      </c>
      <c r="BK938" t="str">
        <f t="shared" si="75"/>
        <v>No</v>
      </c>
    </row>
    <row r="939" spans="16:63" x14ac:dyDescent="0.25">
      <c r="P939" t="str">
        <f t="shared" si="71"/>
        <v>050Public School1</v>
      </c>
      <c r="Q939">
        <f t="shared" si="72"/>
        <v>1</v>
      </c>
      <c r="R939" s="179" t="s">
        <v>149</v>
      </c>
      <c r="S939" s="179" t="s">
        <v>7063</v>
      </c>
      <c r="T939" t="s">
        <v>1372</v>
      </c>
      <c r="U939" t="s">
        <v>7064</v>
      </c>
      <c r="V939" t="s">
        <v>7065</v>
      </c>
      <c r="W939" t="s">
        <v>4152</v>
      </c>
      <c r="X939" t="s">
        <v>7066</v>
      </c>
      <c r="Z939" t="s">
        <v>957</v>
      </c>
      <c r="AA939" t="s">
        <v>3000</v>
      </c>
      <c r="AB939" t="s">
        <v>3203</v>
      </c>
      <c r="AD939" t="s">
        <v>81</v>
      </c>
      <c r="AM939">
        <v>2505574333</v>
      </c>
      <c r="AN939">
        <v>2505574406</v>
      </c>
      <c r="AO939" t="s">
        <v>3762</v>
      </c>
      <c r="AR939" t="s">
        <v>3118</v>
      </c>
      <c r="AS939" t="s">
        <v>3119</v>
      </c>
      <c r="AW939" t="s">
        <v>3119</v>
      </c>
      <c r="AX939" t="s">
        <v>3119</v>
      </c>
      <c r="AY939" t="s">
        <v>3119</v>
      </c>
      <c r="AZ939" t="s">
        <v>3119</v>
      </c>
      <c r="BA939" t="s">
        <v>3119</v>
      </c>
      <c r="BB939" t="s">
        <v>3119</v>
      </c>
      <c r="BC939" t="s">
        <v>3119</v>
      </c>
      <c r="BD939" t="s">
        <v>3118</v>
      </c>
      <c r="BE939" t="s">
        <v>3118</v>
      </c>
      <c r="BF939" t="s">
        <v>3118</v>
      </c>
      <c r="BG939" t="s">
        <v>3118</v>
      </c>
      <c r="BH939" t="s">
        <v>3118</v>
      </c>
      <c r="BI939" t="str">
        <f t="shared" si="73"/>
        <v>Yes</v>
      </c>
      <c r="BJ939" t="str">
        <f t="shared" si="74"/>
        <v>Yes</v>
      </c>
      <c r="BK939" t="str">
        <f t="shared" si="75"/>
        <v>No</v>
      </c>
    </row>
    <row r="940" spans="16:63" x14ac:dyDescent="0.25">
      <c r="P940" t="str">
        <f t="shared" si="71"/>
        <v>050Public School2</v>
      </c>
      <c r="Q940">
        <f t="shared" si="72"/>
        <v>2</v>
      </c>
      <c r="R940" s="179" t="s">
        <v>149</v>
      </c>
      <c r="S940" s="179" t="s">
        <v>7067</v>
      </c>
      <c r="T940" t="s">
        <v>150</v>
      </c>
      <c r="U940" t="s">
        <v>7068</v>
      </c>
      <c r="V940" t="s">
        <v>7069</v>
      </c>
      <c r="W940" t="s">
        <v>4152</v>
      </c>
      <c r="X940" t="s">
        <v>7070</v>
      </c>
      <c r="AB940" t="s">
        <v>3203</v>
      </c>
      <c r="AD940" t="s">
        <v>81</v>
      </c>
      <c r="AM940">
        <v>2506375454</v>
      </c>
      <c r="AN940">
        <v>2506375451</v>
      </c>
      <c r="AO940" t="s">
        <v>3763</v>
      </c>
      <c r="AR940" t="s">
        <v>3118</v>
      </c>
      <c r="AS940" t="s">
        <v>3119</v>
      </c>
      <c r="AW940" t="s">
        <v>3119</v>
      </c>
      <c r="AX940" t="s">
        <v>3119</v>
      </c>
      <c r="AY940" t="s">
        <v>3119</v>
      </c>
      <c r="AZ940" t="s">
        <v>3119</v>
      </c>
      <c r="BA940" t="s">
        <v>3119</v>
      </c>
      <c r="BB940" t="s">
        <v>3119</v>
      </c>
      <c r="BC940" t="s">
        <v>3119</v>
      </c>
      <c r="BD940" t="s">
        <v>3118</v>
      </c>
      <c r="BE940" t="s">
        <v>3118</v>
      </c>
      <c r="BF940" t="s">
        <v>3118</v>
      </c>
      <c r="BG940" t="s">
        <v>3118</v>
      </c>
      <c r="BH940" t="s">
        <v>3118</v>
      </c>
      <c r="BI940" t="str">
        <f t="shared" si="73"/>
        <v>Yes</v>
      </c>
      <c r="BJ940" t="str">
        <f t="shared" si="74"/>
        <v>Yes</v>
      </c>
      <c r="BK940" t="str">
        <f t="shared" si="75"/>
        <v>No</v>
      </c>
    </row>
    <row r="941" spans="16:63" x14ac:dyDescent="0.25">
      <c r="P941" t="str">
        <f t="shared" si="71"/>
        <v>050Public School3</v>
      </c>
      <c r="Q941">
        <f t="shared" si="72"/>
        <v>3</v>
      </c>
      <c r="R941" s="179" t="s">
        <v>149</v>
      </c>
      <c r="S941" s="179" t="s">
        <v>7071</v>
      </c>
      <c r="T941" t="s">
        <v>8760</v>
      </c>
      <c r="U941" t="s">
        <v>7072</v>
      </c>
      <c r="V941" t="s">
        <v>7073</v>
      </c>
      <c r="W941" t="s">
        <v>4152</v>
      </c>
      <c r="X941" t="s">
        <v>7074</v>
      </c>
      <c r="Z941" t="s">
        <v>586</v>
      </c>
      <c r="AA941" t="s">
        <v>564</v>
      </c>
      <c r="AB941" t="s">
        <v>3203</v>
      </c>
      <c r="AD941" t="s">
        <v>81</v>
      </c>
      <c r="AM941">
        <v>2505598889</v>
      </c>
      <c r="AN941">
        <v>2505598103</v>
      </c>
      <c r="AO941" t="s">
        <v>3764</v>
      </c>
      <c r="AR941" t="s">
        <v>3118</v>
      </c>
      <c r="AS941" t="s">
        <v>3119</v>
      </c>
      <c r="AW941" t="s">
        <v>3119</v>
      </c>
      <c r="AX941" t="s">
        <v>3119</v>
      </c>
      <c r="AY941" t="s">
        <v>3119</v>
      </c>
      <c r="AZ941" t="s">
        <v>3119</v>
      </c>
      <c r="BA941" t="s">
        <v>3119</v>
      </c>
      <c r="BB941" t="s">
        <v>3119</v>
      </c>
      <c r="BC941" t="s">
        <v>3119</v>
      </c>
      <c r="BD941" t="s">
        <v>3118</v>
      </c>
      <c r="BE941" t="s">
        <v>3118</v>
      </c>
      <c r="BF941" t="s">
        <v>3118</v>
      </c>
      <c r="BG941" t="s">
        <v>3118</v>
      </c>
      <c r="BH941" t="s">
        <v>3118</v>
      </c>
      <c r="BI941" t="str">
        <f t="shared" si="73"/>
        <v>Yes</v>
      </c>
      <c r="BJ941" t="str">
        <f t="shared" si="74"/>
        <v>Yes</v>
      </c>
      <c r="BK941" t="str">
        <f t="shared" si="75"/>
        <v>No</v>
      </c>
    </row>
    <row r="942" spans="16:63" x14ac:dyDescent="0.25">
      <c r="P942" t="str">
        <f t="shared" si="71"/>
        <v>050Public School4</v>
      </c>
      <c r="Q942">
        <f t="shared" si="72"/>
        <v>4</v>
      </c>
      <c r="R942" s="179" t="s">
        <v>149</v>
      </c>
      <c r="S942" s="179" t="s">
        <v>7075</v>
      </c>
      <c r="T942" t="s">
        <v>2054</v>
      </c>
      <c r="U942" t="s">
        <v>7174</v>
      </c>
      <c r="V942" t="s">
        <v>8761</v>
      </c>
      <c r="W942" t="s">
        <v>4152</v>
      </c>
      <c r="X942" t="s">
        <v>7076</v>
      </c>
      <c r="Z942" t="s">
        <v>1979</v>
      </c>
      <c r="AA942" t="s">
        <v>1201</v>
      </c>
      <c r="AB942" t="s">
        <v>3203</v>
      </c>
      <c r="AD942" t="s">
        <v>81</v>
      </c>
      <c r="AM942">
        <v>2505598822</v>
      </c>
      <c r="AN942">
        <v>2505598328</v>
      </c>
      <c r="AO942" t="s">
        <v>3765</v>
      </c>
      <c r="AR942" t="s">
        <v>3118</v>
      </c>
      <c r="AS942" t="s">
        <v>3118</v>
      </c>
      <c r="AW942" t="s">
        <v>3118</v>
      </c>
      <c r="AX942" t="s">
        <v>3118</v>
      </c>
      <c r="AY942" t="s">
        <v>3118</v>
      </c>
      <c r="AZ942" t="s">
        <v>3118</v>
      </c>
      <c r="BA942" t="s">
        <v>3118</v>
      </c>
      <c r="BB942" t="s">
        <v>3118</v>
      </c>
      <c r="BC942" t="s">
        <v>3118</v>
      </c>
      <c r="BD942" t="s">
        <v>3119</v>
      </c>
      <c r="BE942" t="s">
        <v>3119</v>
      </c>
      <c r="BF942" t="s">
        <v>3119</v>
      </c>
      <c r="BG942" t="s">
        <v>3119</v>
      </c>
      <c r="BH942" t="s">
        <v>3119</v>
      </c>
      <c r="BI942" t="str">
        <f t="shared" si="73"/>
        <v>No</v>
      </c>
      <c r="BJ942" t="str">
        <f t="shared" si="74"/>
        <v>No</v>
      </c>
      <c r="BK942" t="str">
        <f t="shared" si="75"/>
        <v>Yes</v>
      </c>
    </row>
    <row r="943" spans="16:63" x14ac:dyDescent="0.25">
      <c r="P943" t="str">
        <f t="shared" si="71"/>
        <v>050Public School5</v>
      </c>
      <c r="Q943">
        <f t="shared" si="72"/>
        <v>5</v>
      </c>
      <c r="R943" s="179" t="s">
        <v>149</v>
      </c>
      <c r="S943" s="179" t="s">
        <v>8762</v>
      </c>
      <c r="T943" t="s">
        <v>8763</v>
      </c>
      <c r="U943" t="s">
        <v>8764</v>
      </c>
      <c r="V943" t="s">
        <v>8765</v>
      </c>
      <c r="W943" t="s">
        <v>4152</v>
      </c>
      <c r="X943" t="s">
        <v>7062</v>
      </c>
      <c r="Z943" t="s">
        <v>117</v>
      </c>
      <c r="AA943" t="s">
        <v>1987</v>
      </c>
      <c r="AB943" t="s">
        <v>3203</v>
      </c>
      <c r="AD943" t="s">
        <v>81</v>
      </c>
      <c r="AM943">
        <v>2506263226</v>
      </c>
      <c r="AN943">
        <v>2606265106</v>
      </c>
      <c r="AO943" t="s">
        <v>3761</v>
      </c>
      <c r="AR943" t="s">
        <v>3118</v>
      </c>
      <c r="AS943" t="s">
        <v>3119</v>
      </c>
      <c r="AW943" t="s">
        <v>3119</v>
      </c>
      <c r="AX943" t="s">
        <v>3119</v>
      </c>
      <c r="AY943" t="s">
        <v>3119</v>
      </c>
      <c r="AZ943" t="s">
        <v>3119</v>
      </c>
      <c r="BA943" t="s">
        <v>3119</v>
      </c>
      <c r="BB943" t="s">
        <v>3119</v>
      </c>
      <c r="BC943" t="s">
        <v>3119</v>
      </c>
      <c r="BD943" t="s">
        <v>3119</v>
      </c>
      <c r="BE943" t="s">
        <v>3119</v>
      </c>
      <c r="BF943" t="s">
        <v>3119</v>
      </c>
      <c r="BG943" t="s">
        <v>3119</v>
      </c>
      <c r="BH943" t="s">
        <v>3119</v>
      </c>
      <c r="BI943" t="str">
        <f t="shared" si="73"/>
        <v>Yes</v>
      </c>
      <c r="BJ943" t="str">
        <f t="shared" si="74"/>
        <v>Yes</v>
      </c>
      <c r="BK943" t="str">
        <f t="shared" si="75"/>
        <v>Yes</v>
      </c>
    </row>
    <row r="944" spans="16:63" x14ac:dyDescent="0.25">
      <c r="P944" t="str">
        <f t="shared" si="71"/>
        <v>051Public School1</v>
      </c>
      <c r="Q944">
        <f t="shared" si="72"/>
        <v>1</v>
      </c>
      <c r="R944" s="179" t="s">
        <v>290</v>
      </c>
      <c r="S944" s="179" t="s">
        <v>4314</v>
      </c>
      <c r="T944" t="s">
        <v>1713</v>
      </c>
      <c r="U944" t="s">
        <v>4315</v>
      </c>
      <c r="V944" t="s">
        <v>4316</v>
      </c>
      <c r="W944" t="s">
        <v>4152</v>
      </c>
      <c r="X944" t="s">
        <v>4317</v>
      </c>
      <c r="Z944" t="s">
        <v>259</v>
      </c>
      <c r="AA944" t="s">
        <v>3767</v>
      </c>
      <c r="AB944" t="s">
        <v>3116</v>
      </c>
      <c r="AD944" t="s">
        <v>81</v>
      </c>
      <c r="AM944">
        <v>2504425313</v>
      </c>
      <c r="AO944" t="s">
        <v>9421</v>
      </c>
      <c r="AR944" t="s">
        <v>3118</v>
      </c>
      <c r="AS944" t="s">
        <v>3118</v>
      </c>
      <c r="AW944" t="s">
        <v>3118</v>
      </c>
      <c r="AX944" t="s">
        <v>3118</v>
      </c>
      <c r="AY944" t="s">
        <v>3118</v>
      </c>
      <c r="AZ944" t="s">
        <v>3118</v>
      </c>
      <c r="BA944" t="s">
        <v>3118</v>
      </c>
      <c r="BB944" t="s">
        <v>3118</v>
      </c>
      <c r="BC944" t="s">
        <v>3118</v>
      </c>
      <c r="BD944" t="s">
        <v>3118</v>
      </c>
      <c r="BE944" t="s">
        <v>3119</v>
      </c>
      <c r="BF944" t="s">
        <v>3119</v>
      </c>
      <c r="BG944" t="s">
        <v>3119</v>
      </c>
      <c r="BH944" t="s">
        <v>3119</v>
      </c>
      <c r="BI944" t="str">
        <f t="shared" si="73"/>
        <v>No</v>
      </c>
      <c r="BJ944" t="str">
        <f t="shared" si="74"/>
        <v>No</v>
      </c>
      <c r="BK944" t="str">
        <f t="shared" si="75"/>
        <v>Yes</v>
      </c>
    </row>
    <row r="945" spans="16:63" x14ac:dyDescent="0.25">
      <c r="P945" t="str">
        <f t="shared" si="71"/>
        <v>051Public School2</v>
      </c>
      <c r="Q945">
        <f t="shared" si="72"/>
        <v>2</v>
      </c>
      <c r="R945" s="179" t="s">
        <v>290</v>
      </c>
      <c r="S945" s="179" t="s">
        <v>7077</v>
      </c>
      <c r="T945" t="s">
        <v>8766</v>
      </c>
      <c r="U945" t="s">
        <v>7078</v>
      </c>
      <c r="V945" t="s">
        <v>4316</v>
      </c>
      <c r="W945" t="s">
        <v>4152</v>
      </c>
      <c r="X945" t="s">
        <v>4317</v>
      </c>
      <c r="Z945" t="s">
        <v>797</v>
      </c>
      <c r="AA945" t="s">
        <v>1892</v>
      </c>
      <c r="AB945" t="s">
        <v>3203</v>
      </c>
      <c r="AD945" t="s">
        <v>81</v>
      </c>
      <c r="AM945">
        <v>2504422135</v>
      </c>
      <c r="AO945" t="s">
        <v>3766</v>
      </c>
      <c r="AR945" t="s">
        <v>3118</v>
      </c>
      <c r="AS945" t="s">
        <v>3119</v>
      </c>
      <c r="AW945" t="s">
        <v>3119</v>
      </c>
      <c r="AX945" t="s">
        <v>3119</v>
      </c>
      <c r="AY945" t="s">
        <v>3119</v>
      </c>
      <c r="AZ945" t="s">
        <v>3119</v>
      </c>
      <c r="BA945" t="s">
        <v>3119</v>
      </c>
      <c r="BB945" t="s">
        <v>3119</v>
      </c>
      <c r="BC945" t="s">
        <v>3119</v>
      </c>
      <c r="BD945" t="s">
        <v>3118</v>
      </c>
      <c r="BE945" t="s">
        <v>3118</v>
      </c>
      <c r="BF945" t="s">
        <v>3118</v>
      </c>
      <c r="BG945" t="s">
        <v>3118</v>
      </c>
      <c r="BH945" t="s">
        <v>3118</v>
      </c>
      <c r="BI945" t="str">
        <f t="shared" si="73"/>
        <v>Yes</v>
      </c>
      <c r="BJ945" t="str">
        <f t="shared" si="74"/>
        <v>Yes</v>
      </c>
      <c r="BK945" t="str">
        <f t="shared" si="75"/>
        <v>No</v>
      </c>
    </row>
    <row r="946" spans="16:63" x14ac:dyDescent="0.25">
      <c r="P946" t="str">
        <f t="shared" si="71"/>
        <v>051Public School3</v>
      </c>
      <c r="Q946">
        <f t="shared" si="72"/>
        <v>3</v>
      </c>
      <c r="R946" s="179" t="s">
        <v>290</v>
      </c>
      <c r="S946" s="179" t="s">
        <v>7079</v>
      </c>
      <c r="T946" t="s">
        <v>886</v>
      </c>
      <c r="U946" t="s">
        <v>7080</v>
      </c>
      <c r="V946" t="s">
        <v>4316</v>
      </c>
      <c r="W946" t="s">
        <v>4152</v>
      </c>
      <c r="X946" t="s">
        <v>4317</v>
      </c>
      <c r="Z946" t="s">
        <v>375</v>
      </c>
      <c r="AA946" t="s">
        <v>9100</v>
      </c>
      <c r="AB946" t="s">
        <v>3203</v>
      </c>
      <c r="AD946" t="s">
        <v>81</v>
      </c>
      <c r="AM946">
        <v>2504428285</v>
      </c>
      <c r="AN946">
        <v>2504422085</v>
      </c>
      <c r="AO946" t="s">
        <v>9421</v>
      </c>
      <c r="AR946" t="s">
        <v>3118</v>
      </c>
      <c r="AS946" t="s">
        <v>3118</v>
      </c>
      <c r="AW946" t="s">
        <v>3118</v>
      </c>
      <c r="AX946" t="s">
        <v>3118</v>
      </c>
      <c r="AY946" t="s">
        <v>3118</v>
      </c>
      <c r="AZ946" t="s">
        <v>3118</v>
      </c>
      <c r="BA946" t="s">
        <v>3118</v>
      </c>
      <c r="BB946" t="s">
        <v>3118</v>
      </c>
      <c r="BC946" t="s">
        <v>3118</v>
      </c>
      <c r="BD946" t="s">
        <v>3119</v>
      </c>
      <c r="BE946" t="s">
        <v>3119</v>
      </c>
      <c r="BF946" t="s">
        <v>3119</v>
      </c>
      <c r="BG946" t="s">
        <v>3119</v>
      </c>
      <c r="BH946" t="s">
        <v>3119</v>
      </c>
      <c r="BI946" t="str">
        <f t="shared" si="73"/>
        <v>No</v>
      </c>
      <c r="BJ946" t="str">
        <f t="shared" si="74"/>
        <v>No</v>
      </c>
      <c r="BK946" t="str">
        <f t="shared" si="75"/>
        <v>Yes</v>
      </c>
    </row>
    <row r="947" spans="16:63" x14ac:dyDescent="0.25">
      <c r="P947" t="str">
        <f t="shared" si="71"/>
        <v>051Public School4</v>
      </c>
      <c r="Q947">
        <f t="shared" si="72"/>
        <v>4</v>
      </c>
      <c r="R947" s="179" t="s">
        <v>290</v>
      </c>
      <c r="S947" s="179" t="s">
        <v>7081</v>
      </c>
      <c r="T947" t="s">
        <v>516</v>
      </c>
      <c r="U947" t="s">
        <v>7082</v>
      </c>
      <c r="V947" t="s">
        <v>7083</v>
      </c>
      <c r="W947" t="s">
        <v>4152</v>
      </c>
      <c r="X947" t="s">
        <v>7084</v>
      </c>
      <c r="Z947" t="s">
        <v>797</v>
      </c>
      <c r="AA947" t="s">
        <v>1892</v>
      </c>
      <c r="AB947" t="s">
        <v>3203</v>
      </c>
      <c r="AD947" t="s">
        <v>81</v>
      </c>
      <c r="AM947">
        <v>2504479423</v>
      </c>
      <c r="AO947" t="s">
        <v>3766</v>
      </c>
      <c r="AR947" t="s">
        <v>3118</v>
      </c>
      <c r="AS947" t="s">
        <v>3119</v>
      </c>
      <c r="AW947" t="s">
        <v>3119</v>
      </c>
      <c r="AX947" t="s">
        <v>3119</v>
      </c>
      <c r="AY947" t="s">
        <v>3119</v>
      </c>
      <c r="AZ947" t="s">
        <v>3119</v>
      </c>
      <c r="BA947" t="s">
        <v>3119</v>
      </c>
      <c r="BB947" t="s">
        <v>3119</v>
      </c>
      <c r="BC947" t="s">
        <v>3119</v>
      </c>
      <c r="BD947" t="s">
        <v>3118</v>
      </c>
      <c r="BE947" t="s">
        <v>3118</v>
      </c>
      <c r="BF947" t="s">
        <v>3118</v>
      </c>
      <c r="BG947" t="s">
        <v>3118</v>
      </c>
      <c r="BH947" t="s">
        <v>3118</v>
      </c>
      <c r="BI947" t="str">
        <f t="shared" si="73"/>
        <v>Yes</v>
      </c>
      <c r="BJ947" t="str">
        <f t="shared" si="74"/>
        <v>Yes</v>
      </c>
      <c r="BK947" t="str">
        <f t="shared" si="75"/>
        <v>No</v>
      </c>
    </row>
    <row r="948" spans="16:63" x14ac:dyDescent="0.25">
      <c r="P948" t="str">
        <f t="shared" si="71"/>
        <v>051Public School5</v>
      </c>
      <c r="Q948">
        <f t="shared" si="72"/>
        <v>5</v>
      </c>
      <c r="R948" s="179" t="s">
        <v>290</v>
      </c>
      <c r="S948" s="179" t="s">
        <v>7085</v>
      </c>
      <c r="T948" t="s">
        <v>1020</v>
      </c>
      <c r="U948" t="s">
        <v>7086</v>
      </c>
      <c r="V948" t="s">
        <v>4316</v>
      </c>
      <c r="W948" t="s">
        <v>4152</v>
      </c>
      <c r="X948" t="s">
        <v>4317</v>
      </c>
      <c r="Z948" t="s">
        <v>140</v>
      </c>
      <c r="AA948" t="s">
        <v>107</v>
      </c>
      <c r="AB948" t="s">
        <v>3203</v>
      </c>
      <c r="AD948" t="s">
        <v>81</v>
      </c>
      <c r="AM948">
        <v>2504428275</v>
      </c>
      <c r="AO948" t="s">
        <v>3768</v>
      </c>
      <c r="AR948" t="s">
        <v>3118</v>
      </c>
      <c r="AS948" t="s">
        <v>3119</v>
      </c>
      <c r="AW948" t="s">
        <v>3119</v>
      </c>
      <c r="AX948" t="s">
        <v>3119</v>
      </c>
      <c r="AY948" t="s">
        <v>3119</v>
      </c>
      <c r="AZ948" t="s">
        <v>3119</v>
      </c>
      <c r="BA948" t="s">
        <v>3119</v>
      </c>
      <c r="BB948" t="s">
        <v>3119</v>
      </c>
      <c r="BC948" t="s">
        <v>3119</v>
      </c>
      <c r="BD948" t="s">
        <v>3118</v>
      </c>
      <c r="BE948" t="s">
        <v>3118</v>
      </c>
      <c r="BF948" t="s">
        <v>3118</v>
      </c>
      <c r="BG948" t="s">
        <v>3118</v>
      </c>
      <c r="BH948" t="s">
        <v>3118</v>
      </c>
      <c r="BI948" t="str">
        <f t="shared" si="73"/>
        <v>Yes</v>
      </c>
      <c r="BJ948" t="str">
        <f t="shared" si="74"/>
        <v>Yes</v>
      </c>
      <c r="BK948" t="str">
        <f t="shared" si="75"/>
        <v>No</v>
      </c>
    </row>
    <row r="949" spans="16:63" x14ac:dyDescent="0.25">
      <c r="P949" t="str">
        <f t="shared" si="71"/>
        <v>051Public School6</v>
      </c>
      <c r="Q949">
        <f t="shared" si="72"/>
        <v>6</v>
      </c>
      <c r="R949" s="179" t="s">
        <v>290</v>
      </c>
      <c r="S949" s="179" t="s">
        <v>7087</v>
      </c>
      <c r="T949" t="s">
        <v>291</v>
      </c>
      <c r="U949" t="s">
        <v>7088</v>
      </c>
      <c r="V949" t="s">
        <v>7089</v>
      </c>
      <c r="W949" t="s">
        <v>4152</v>
      </c>
      <c r="X949" t="s">
        <v>7090</v>
      </c>
      <c r="Z949" t="s">
        <v>665</v>
      </c>
      <c r="AA949" t="s">
        <v>1896</v>
      </c>
      <c r="AB949" t="s">
        <v>3203</v>
      </c>
      <c r="AD949" t="s">
        <v>81</v>
      </c>
      <c r="AM949">
        <v>2504845661</v>
      </c>
      <c r="AO949" t="s">
        <v>3769</v>
      </c>
      <c r="AR949" t="s">
        <v>3118</v>
      </c>
      <c r="AS949" t="s">
        <v>3119</v>
      </c>
      <c r="AW949" t="s">
        <v>3119</v>
      </c>
      <c r="AX949" t="s">
        <v>3119</v>
      </c>
      <c r="AY949" t="s">
        <v>3119</v>
      </c>
      <c r="AZ949" t="s">
        <v>3118</v>
      </c>
      <c r="BA949" t="s">
        <v>3118</v>
      </c>
      <c r="BB949" t="s">
        <v>3118</v>
      </c>
      <c r="BC949" t="s">
        <v>3118</v>
      </c>
      <c r="BD949" t="s">
        <v>3118</v>
      </c>
      <c r="BE949" t="s">
        <v>3118</v>
      </c>
      <c r="BF949" t="s">
        <v>3118</v>
      </c>
      <c r="BG949" t="s">
        <v>3118</v>
      </c>
      <c r="BH949" t="s">
        <v>3118</v>
      </c>
      <c r="BI949" t="str">
        <f t="shared" si="73"/>
        <v>Yes</v>
      </c>
      <c r="BJ949" t="str">
        <f t="shared" si="74"/>
        <v>Yes</v>
      </c>
      <c r="BK949" t="str">
        <f t="shared" si="75"/>
        <v>No</v>
      </c>
    </row>
    <row r="950" spans="16:63" x14ac:dyDescent="0.25">
      <c r="P950" t="str">
        <f t="shared" si="71"/>
        <v>051Public School7</v>
      </c>
      <c r="Q950">
        <f t="shared" si="72"/>
        <v>7</v>
      </c>
      <c r="R950" s="179" t="s">
        <v>290</v>
      </c>
      <c r="S950" s="179" t="s">
        <v>7091</v>
      </c>
      <c r="T950" t="s">
        <v>893</v>
      </c>
      <c r="U950" t="s">
        <v>7092</v>
      </c>
      <c r="V950" t="s">
        <v>7093</v>
      </c>
      <c r="W950" t="s">
        <v>4152</v>
      </c>
      <c r="X950" t="s">
        <v>7094</v>
      </c>
      <c r="Z950" t="s">
        <v>835</v>
      </c>
      <c r="AA950" t="s">
        <v>2725</v>
      </c>
      <c r="AB950" t="s">
        <v>3203</v>
      </c>
      <c r="AD950" t="s">
        <v>81</v>
      </c>
      <c r="AM950">
        <v>2504456616</v>
      </c>
      <c r="AO950" t="s">
        <v>3770</v>
      </c>
      <c r="AR950" t="s">
        <v>3118</v>
      </c>
      <c r="AS950" t="s">
        <v>3119</v>
      </c>
      <c r="AW950" t="s">
        <v>3119</v>
      </c>
      <c r="AX950" t="s">
        <v>3119</v>
      </c>
      <c r="AY950" t="s">
        <v>3119</v>
      </c>
      <c r="AZ950" t="s">
        <v>3119</v>
      </c>
      <c r="BA950" t="s">
        <v>3119</v>
      </c>
      <c r="BB950" t="s">
        <v>3119</v>
      </c>
      <c r="BC950" t="s">
        <v>3119</v>
      </c>
      <c r="BD950" t="s">
        <v>3118</v>
      </c>
      <c r="BE950" t="s">
        <v>3118</v>
      </c>
      <c r="BF950" t="s">
        <v>3118</v>
      </c>
      <c r="BG950" t="s">
        <v>3118</v>
      </c>
      <c r="BH950" t="s">
        <v>3118</v>
      </c>
      <c r="BI950" t="str">
        <f t="shared" si="73"/>
        <v>Yes</v>
      </c>
      <c r="BJ950" t="str">
        <f t="shared" si="74"/>
        <v>Yes</v>
      </c>
      <c r="BK950" t="str">
        <f t="shared" si="75"/>
        <v>No</v>
      </c>
    </row>
    <row r="951" spans="16:63" x14ac:dyDescent="0.25">
      <c r="P951" t="str">
        <f t="shared" si="71"/>
        <v>051Public School8</v>
      </c>
      <c r="Q951">
        <f t="shared" si="72"/>
        <v>8</v>
      </c>
      <c r="R951" s="179" t="s">
        <v>290</v>
      </c>
      <c r="S951" s="179" t="s">
        <v>7095</v>
      </c>
      <c r="T951" t="s">
        <v>347</v>
      </c>
      <c r="U951" t="s">
        <v>7096</v>
      </c>
      <c r="V951" t="s">
        <v>7097</v>
      </c>
      <c r="W951" t="s">
        <v>4152</v>
      </c>
      <c r="X951" t="s">
        <v>7098</v>
      </c>
      <c r="Z951" t="s">
        <v>1933</v>
      </c>
      <c r="AA951" t="s">
        <v>1313</v>
      </c>
      <c r="AB951" t="s">
        <v>3203</v>
      </c>
      <c r="AD951" t="s">
        <v>81</v>
      </c>
      <c r="AM951">
        <v>2504492224</v>
      </c>
      <c r="AN951">
        <v>2504492282</v>
      </c>
      <c r="AO951" t="s">
        <v>3771</v>
      </c>
      <c r="AR951" t="s">
        <v>3118</v>
      </c>
      <c r="AS951" t="s">
        <v>3118</v>
      </c>
      <c r="AW951" t="s">
        <v>3118</v>
      </c>
      <c r="AX951" t="s">
        <v>3118</v>
      </c>
      <c r="AY951" t="s">
        <v>3118</v>
      </c>
      <c r="AZ951" t="s">
        <v>3118</v>
      </c>
      <c r="BA951" t="s">
        <v>3118</v>
      </c>
      <c r="BB951" t="s">
        <v>3118</v>
      </c>
      <c r="BC951" t="s">
        <v>3118</v>
      </c>
      <c r="BD951" t="s">
        <v>3119</v>
      </c>
      <c r="BE951" t="s">
        <v>3119</v>
      </c>
      <c r="BF951" t="s">
        <v>3119</v>
      </c>
      <c r="BG951" t="s">
        <v>3119</v>
      </c>
      <c r="BH951" t="s">
        <v>3119</v>
      </c>
      <c r="BI951" t="str">
        <f t="shared" si="73"/>
        <v>No</v>
      </c>
      <c r="BJ951" t="str">
        <f t="shared" si="74"/>
        <v>No</v>
      </c>
      <c r="BK951" t="str">
        <f t="shared" si="75"/>
        <v>Yes</v>
      </c>
    </row>
    <row r="952" spans="16:63" x14ac:dyDescent="0.25">
      <c r="P952" t="str">
        <f t="shared" si="71"/>
        <v>051Public School9</v>
      </c>
      <c r="Q952">
        <f t="shared" si="72"/>
        <v>9</v>
      </c>
      <c r="R952" s="179" t="s">
        <v>290</v>
      </c>
      <c r="S952" s="179" t="s">
        <v>7099</v>
      </c>
      <c r="T952" t="s">
        <v>1728</v>
      </c>
      <c r="U952" t="s">
        <v>8767</v>
      </c>
      <c r="V952" t="s">
        <v>7100</v>
      </c>
      <c r="W952" t="s">
        <v>4152</v>
      </c>
      <c r="X952" t="s">
        <v>7101</v>
      </c>
      <c r="Z952" t="s">
        <v>665</v>
      </c>
      <c r="AA952" t="s">
        <v>1896</v>
      </c>
      <c r="AB952" t="s">
        <v>3203</v>
      </c>
      <c r="AD952" t="s">
        <v>81</v>
      </c>
      <c r="AM952">
        <v>2504462724</v>
      </c>
      <c r="AO952" t="s">
        <v>3769</v>
      </c>
      <c r="AR952" t="s">
        <v>3118</v>
      </c>
      <c r="AS952" t="s">
        <v>3119</v>
      </c>
      <c r="AW952" t="s">
        <v>3119</v>
      </c>
      <c r="AX952" t="s">
        <v>3119</v>
      </c>
      <c r="AY952" t="s">
        <v>3119</v>
      </c>
      <c r="AZ952" t="s">
        <v>3119</v>
      </c>
      <c r="BA952" t="s">
        <v>3119</v>
      </c>
      <c r="BB952" t="s">
        <v>3119</v>
      </c>
      <c r="BC952" t="s">
        <v>3119</v>
      </c>
      <c r="BD952" t="s">
        <v>3118</v>
      </c>
      <c r="BE952" t="s">
        <v>3118</v>
      </c>
      <c r="BF952" t="s">
        <v>3118</v>
      </c>
      <c r="BG952" t="s">
        <v>3118</v>
      </c>
      <c r="BH952" t="s">
        <v>3118</v>
      </c>
      <c r="BI952" t="str">
        <f t="shared" si="73"/>
        <v>Yes</v>
      </c>
      <c r="BJ952" t="str">
        <f t="shared" si="74"/>
        <v>Yes</v>
      </c>
      <c r="BK952" t="str">
        <f t="shared" si="75"/>
        <v>No</v>
      </c>
    </row>
    <row r="953" spans="16:63" x14ac:dyDescent="0.25">
      <c r="P953" t="str">
        <f t="shared" si="71"/>
        <v>051Public School10</v>
      </c>
      <c r="Q953">
        <f t="shared" si="72"/>
        <v>10</v>
      </c>
      <c r="R953" s="179" t="s">
        <v>290</v>
      </c>
      <c r="S953" s="179" t="s">
        <v>7102</v>
      </c>
      <c r="T953" t="s">
        <v>317</v>
      </c>
      <c r="U953" t="s">
        <v>8768</v>
      </c>
      <c r="V953" t="s">
        <v>8769</v>
      </c>
      <c r="W953" t="s">
        <v>4152</v>
      </c>
      <c r="X953" t="s">
        <v>8770</v>
      </c>
      <c r="Z953" t="s">
        <v>1933</v>
      </c>
      <c r="AA953" t="s">
        <v>1313</v>
      </c>
      <c r="AB953" t="s">
        <v>3203</v>
      </c>
      <c r="AD953" t="s">
        <v>81</v>
      </c>
      <c r="AM953">
        <v>2504915851</v>
      </c>
      <c r="AO953" t="s">
        <v>3771</v>
      </c>
      <c r="AR953" t="s">
        <v>3118</v>
      </c>
      <c r="AS953" t="s">
        <v>3119</v>
      </c>
      <c r="AW953" t="s">
        <v>3119</v>
      </c>
      <c r="AX953" t="s">
        <v>3119</v>
      </c>
      <c r="AY953" t="s">
        <v>3119</v>
      </c>
      <c r="AZ953" t="s">
        <v>3119</v>
      </c>
      <c r="BA953" t="s">
        <v>3119</v>
      </c>
      <c r="BB953" t="s">
        <v>3119</v>
      </c>
      <c r="BC953" t="s">
        <v>3119</v>
      </c>
      <c r="BD953" t="s">
        <v>3119</v>
      </c>
      <c r="BE953" t="s">
        <v>3119</v>
      </c>
      <c r="BF953" t="s">
        <v>3118</v>
      </c>
      <c r="BG953" t="s">
        <v>3118</v>
      </c>
      <c r="BH953" t="s">
        <v>3118</v>
      </c>
      <c r="BI953" t="str">
        <f t="shared" si="73"/>
        <v>Yes</v>
      </c>
      <c r="BJ953" t="str">
        <f t="shared" si="74"/>
        <v>Yes</v>
      </c>
      <c r="BK953" t="str">
        <f t="shared" si="75"/>
        <v>Yes</v>
      </c>
    </row>
    <row r="954" spans="16:63" x14ac:dyDescent="0.25">
      <c r="P954" t="str">
        <f t="shared" si="71"/>
        <v>052Public School1</v>
      </c>
      <c r="Q954">
        <f t="shared" si="72"/>
        <v>1</v>
      </c>
      <c r="R954" s="179" t="s">
        <v>214</v>
      </c>
      <c r="S954" s="179" t="s">
        <v>4318</v>
      </c>
      <c r="T954" t="s">
        <v>1318</v>
      </c>
      <c r="U954" t="s">
        <v>4319</v>
      </c>
      <c r="V954" t="s">
        <v>4320</v>
      </c>
      <c r="W954" t="s">
        <v>4152</v>
      </c>
      <c r="X954" t="s">
        <v>4321</v>
      </c>
      <c r="Z954" t="s">
        <v>402</v>
      </c>
      <c r="AA954" t="s">
        <v>9101</v>
      </c>
      <c r="AB954" t="s">
        <v>3116</v>
      </c>
      <c r="AD954" t="s">
        <v>81</v>
      </c>
      <c r="AM954">
        <v>2506243228</v>
      </c>
      <c r="AN954">
        <v>2506243234</v>
      </c>
      <c r="AO954" t="s">
        <v>3774</v>
      </c>
      <c r="AR954" t="s">
        <v>3118</v>
      </c>
      <c r="AS954" t="s">
        <v>3118</v>
      </c>
      <c r="AW954" t="s">
        <v>3118</v>
      </c>
      <c r="AX954" t="s">
        <v>3118</v>
      </c>
      <c r="AY954" t="s">
        <v>3118</v>
      </c>
      <c r="AZ954" t="s">
        <v>3118</v>
      </c>
      <c r="BA954" t="s">
        <v>3118</v>
      </c>
      <c r="BB954" t="s">
        <v>3118</v>
      </c>
      <c r="BC954" t="s">
        <v>3118</v>
      </c>
      <c r="BD954" t="s">
        <v>3118</v>
      </c>
      <c r="BE954" t="s">
        <v>3118</v>
      </c>
      <c r="BF954" t="s">
        <v>3119</v>
      </c>
      <c r="BG954" t="s">
        <v>3119</v>
      </c>
      <c r="BH954" t="s">
        <v>3119</v>
      </c>
      <c r="BI954" t="str">
        <f t="shared" si="73"/>
        <v>No</v>
      </c>
      <c r="BJ954" t="str">
        <f t="shared" si="74"/>
        <v>No</v>
      </c>
      <c r="BK954" t="str">
        <f t="shared" si="75"/>
        <v>Yes</v>
      </c>
    </row>
    <row r="955" spans="16:63" x14ac:dyDescent="0.25">
      <c r="P955" t="str">
        <f t="shared" si="71"/>
        <v>052Public School2</v>
      </c>
      <c r="Q955">
        <f t="shared" si="72"/>
        <v>2</v>
      </c>
      <c r="R955" s="179" t="s">
        <v>214</v>
      </c>
      <c r="S955" s="179" t="s">
        <v>7103</v>
      </c>
      <c r="T955" t="s">
        <v>582</v>
      </c>
      <c r="U955" t="s">
        <v>4319</v>
      </c>
      <c r="V955" t="s">
        <v>4320</v>
      </c>
      <c r="W955" t="s">
        <v>4152</v>
      </c>
      <c r="X955" t="s">
        <v>4321</v>
      </c>
      <c r="Z955" t="s">
        <v>2049</v>
      </c>
      <c r="AA955" t="s">
        <v>2726</v>
      </c>
      <c r="AB955" t="s">
        <v>3203</v>
      </c>
      <c r="AD955" t="s">
        <v>81</v>
      </c>
      <c r="AM955">
        <v>2506244935</v>
      </c>
      <c r="AN955">
        <v>2506274164</v>
      </c>
      <c r="AO955" t="s">
        <v>3772</v>
      </c>
      <c r="AR955" t="s">
        <v>3118</v>
      </c>
      <c r="AS955" t="s">
        <v>3119</v>
      </c>
      <c r="AW955" t="s">
        <v>3119</v>
      </c>
      <c r="AX955" t="s">
        <v>3119</v>
      </c>
      <c r="AY955" t="s">
        <v>3119</v>
      </c>
      <c r="AZ955" t="s">
        <v>3119</v>
      </c>
      <c r="BA955" t="s">
        <v>3119</v>
      </c>
      <c r="BB955" t="s">
        <v>3118</v>
      </c>
      <c r="BC955" t="s">
        <v>3118</v>
      </c>
      <c r="BD955" t="s">
        <v>3118</v>
      </c>
      <c r="BE955" t="s">
        <v>3118</v>
      </c>
      <c r="BF955" t="s">
        <v>3118</v>
      </c>
      <c r="BG955" t="s">
        <v>3118</v>
      </c>
      <c r="BH955" t="s">
        <v>3118</v>
      </c>
      <c r="BI955" t="str">
        <f t="shared" si="73"/>
        <v>Yes</v>
      </c>
      <c r="BJ955" t="str">
        <f t="shared" si="74"/>
        <v>Yes</v>
      </c>
      <c r="BK955" t="str">
        <f t="shared" si="75"/>
        <v>No</v>
      </c>
    </row>
    <row r="956" spans="16:63" x14ac:dyDescent="0.25">
      <c r="P956" t="str">
        <f t="shared" si="71"/>
        <v>052Public School3</v>
      </c>
      <c r="Q956">
        <f t="shared" si="72"/>
        <v>3</v>
      </c>
      <c r="R956" s="179" t="s">
        <v>214</v>
      </c>
      <c r="S956" s="179" t="s">
        <v>7104</v>
      </c>
      <c r="T956" t="s">
        <v>1373</v>
      </c>
      <c r="U956" t="s">
        <v>4319</v>
      </c>
      <c r="V956" t="s">
        <v>7105</v>
      </c>
      <c r="W956" t="s">
        <v>4152</v>
      </c>
      <c r="X956" t="s">
        <v>4321</v>
      </c>
      <c r="Z956" t="s">
        <v>2049</v>
      </c>
      <c r="AA956" t="s">
        <v>2726</v>
      </c>
      <c r="AB956" t="s">
        <v>3203</v>
      </c>
      <c r="AD956" t="s">
        <v>81</v>
      </c>
      <c r="AM956">
        <v>2506283551</v>
      </c>
      <c r="AN956">
        <v>2506283547</v>
      </c>
      <c r="AO956" t="s">
        <v>3772</v>
      </c>
      <c r="AR956" t="s">
        <v>3118</v>
      </c>
      <c r="AS956" t="s">
        <v>3118</v>
      </c>
      <c r="AW956" t="s">
        <v>3119</v>
      </c>
      <c r="AX956" t="s">
        <v>3119</v>
      </c>
      <c r="AY956" t="s">
        <v>3118</v>
      </c>
      <c r="AZ956" t="s">
        <v>3118</v>
      </c>
      <c r="BA956" t="s">
        <v>3119</v>
      </c>
      <c r="BB956" t="s">
        <v>3118</v>
      </c>
      <c r="BC956" t="s">
        <v>3118</v>
      </c>
      <c r="BD956" t="s">
        <v>3118</v>
      </c>
      <c r="BE956" t="s">
        <v>3118</v>
      </c>
      <c r="BF956" t="s">
        <v>3118</v>
      </c>
      <c r="BG956" t="s">
        <v>3118</v>
      </c>
      <c r="BH956" t="s">
        <v>3118</v>
      </c>
      <c r="BI956" t="str">
        <f t="shared" si="73"/>
        <v>No</v>
      </c>
      <c r="BJ956" t="str">
        <f t="shared" si="74"/>
        <v>Yes</v>
      </c>
      <c r="BK956" t="str">
        <f t="shared" si="75"/>
        <v>No</v>
      </c>
    </row>
    <row r="957" spans="16:63" x14ac:dyDescent="0.25">
      <c r="P957" t="str">
        <f t="shared" si="71"/>
        <v>052Public School4</v>
      </c>
      <c r="Q957">
        <f t="shared" si="72"/>
        <v>4</v>
      </c>
      <c r="R957" s="179" t="s">
        <v>214</v>
      </c>
      <c r="S957" s="179" t="s">
        <v>7106</v>
      </c>
      <c r="T957" t="s">
        <v>1457</v>
      </c>
      <c r="U957" t="s">
        <v>4319</v>
      </c>
      <c r="V957" t="s">
        <v>4320</v>
      </c>
      <c r="W957" t="s">
        <v>4152</v>
      </c>
      <c r="X957" t="s">
        <v>4321</v>
      </c>
      <c r="Z957" t="s">
        <v>189</v>
      </c>
      <c r="AA957" t="s">
        <v>2214</v>
      </c>
      <c r="AB957" t="s">
        <v>3203</v>
      </c>
      <c r="AD957" t="s">
        <v>81</v>
      </c>
      <c r="AM957">
        <v>2506246126</v>
      </c>
      <c r="AN957">
        <v>2506271634</v>
      </c>
      <c r="AO957" t="s">
        <v>9422</v>
      </c>
      <c r="AR957" t="s">
        <v>3118</v>
      </c>
      <c r="AS957" t="s">
        <v>3119</v>
      </c>
      <c r="AW957" t="s">
        <v>3119</v>
      </c>
      <c r="AX957" t="s">
        <v>3119</v>
      </c>
      <c r="AY957" t="s">
        <v>3119</v>
      </c>
      <c r="AZ957" t="s">
        <v>3119</v>
      </c>
      <c r="BA957" t="s">
        <v>3119</v>
      </c>
      <c r="BB957" t="s">
        <v>3118</v>
      </c>
      <c r="BC957" t="s">
        <v>3118</v>
      </c>
      <c r="BD957" t="s">
        <v>3118</v>
      </c>
      <c r="BE957" t="s">
        <v>3118</v>
      </c>
      <c r="BF957" t="s">
        <v>3118</v>
      </c>
      <c r="BG957" t="s">
        <v>3118</v>
      </c>
      <c r="BH957" t="s">
        <v>3118</v>
      </c>
      <c r="BI957" t="str">
        <f t="shared" si="73"/>
        <v>Yes</v>
      </c>
      <c r="BJ957" t="str">
        <f t="shared" si="74"/>
        <v>Yes</v>
      </c>
      <c r="BK957" t="str">
        <f t="shared" si="75"/>
        <v>No</v>
      </c>
    </row>
    <row r="958" spans="16:63" x14ac:dyDescent="0.25">
      <c r="P958" t="str">
        <f t="shared" si="71"/>
        <v>052Public School5</v>
      </c>
      <c r="Q958">
        <f t="shared" si="72"/>
        <v>5</v>
      </c>
      <c r="R958" s="179" t="s">
        <v>214</v>
      </c>
      <c r="S958" s="179" t="s">
        <v>7107</v>
      </c>
      <c r="T958" t="s">
        <v>1361</v>
      </c>
      <c r="U958" t="s">
        <v>4319</v>
      </c>
      <c r="V958" t="s">
        <v>4320</v>
      </c>
      <c r="W958" t="s">
        <v>4152</v>
      </c>
      <c r="X958" t="s">
        <v>4321</v>
      </c>
      <c r="Z958" t="s">
        <v>9102</v>
      </c>
      <c r="AA958" t="s">
        <v>2111</v>
      </c>
      <c r="AB958" t="s">
        <v>3203</v>
      </c>
      <c r="AD958" t="s">
        <v>81</v>
      </c>
      <c r="AM958">
        <v>2506277054</v>
      </c>
      <c r="AN958">
        <v>2506277989</v>
      </c>
      <c r="AO958" t="s">
        <v>3773</v>
      </c>
      <c r="AR958" t="s">
        <v>3118</v>
      </c>
      <c r="AS958" t="s">
        <v>3119</v>
      </c>
      <c r="AW958" t="s">
        <v>3119</v>
      </c>
      <c r="AX958" t="s">
        <v>3119</v>
      </c>
      <c r="AY958" t="s">
        <v>3119</v>
      </c>
      <c r="AZ958" t="s">
        <v>3119</v>
      </c>
      <c r="BA958" t="s">
        <v>3119</v>
      </c>
      <c r="BB958" t="s">
        <v>3118</v>
      </c>
      <c r="BC958" t="s">
        <v>3118</v>
      </c>
      <c r="BD958" t="s">
        <v>3118</v>
      </c>
      <c r="BE958" t="s">
        <v>3118</v>
      </c>
      <c r="BF958" t="s">
        <v>3118</v>
      </c>
      <c r="BG958" t="s">
        <v>3118</v>
      </c>
      <c r="BH958" t="s">
        <v>3118</v>
      </c>
      <c r="BI958" t="str">
        <f t="shared" si="73"/>
        <v>Yes</v>
      </c>
      <c r="BJ958" t="str">
        <f t="shared" si="74"/>
        <v>Yes</v>
      </c>
      <c r="BK958" t="str">
        <f t="shared" si="75"/>
        <v>No</v>
      </c>
    </row>
    <row r="959" spans="16:63" x14ac:dyDescent="0.25">
      <c r="P959" t="str">
        <f t="shared" si="71"/>
        <v>052Public School6</v>
      </c>
      <c r="Q959">
        <f t="shared" si="72"/>
        <v>6</v>
      </c>
      <c r="R959" s="179" t="s">
        <v>214</v>
      </c>
      <c r="S959" s="179" t="s">
        <v>7108</v>
      </c>
      <c r="T959" t="s">
        <v>923</v>
      </c>
      <c r="U959" t="s">
        <v>7109</v>
      </c>
      <c r="V959" t="s">
        <v>7110</v>
      </c>
      <c r="W959" t="s">
        <v>4152</v>
      </c>
      <c r="X959" t="s">
        <v>7111</v>
      </c>
      <c r="Z959" t="s">
        <v>1539</v>
      </c>
      <c r="AA959" t="s">
        <v>903</v>
      </c>
      <c r="AB959" t="s">
        <v>3203</v>
      </c>
      <c r="AD959" t="s">
        <v>81</v>
      </c>
      <c r="AM959">
        <v>2508412511</v>
      </c>
      <c r="AN959">
        <v>2508412502</v>
      </c>
      <c r="AO959" t="s">
        <v>9423</v>
      </c>
      <c r="AR959" t="s">
        <v>3118</v>
      </c>
      <c r="AS959" t="s">
        <v>3119</v>
      </c>
      <c r="AW959" t="s">
        <v>3119</v>
      </c>
      <c r="AX959" t="s">
        <v>3119</v>
      </c>
      <c r="AY959" t="s">
        <v>3119</v>
      </c>
      <c r="AZ959" t="s">
        <v>3119</v>
      </c>
      <c r="BA959" t="s">
        <v>3119</v>
      </c>
      <c r="BB959" t="s">
        <v>3119</v>
      </c>
      <c r="BC959" t="s">
        <v>3119</v>
      </c>
      <c r="BD959" t="s">
        <v>3119</v>
      </c>
      <c r="BE959" t="s">
        <v>3119</v>
      </c>
      <c r="BF959" t="s">
        <v>3119</v>
      </c>
      <c r="BG959" t="s">
        <v>3119</v>
      </c>
      <c r="BH959" t="s">
        <v>3119</v>
      </c>
      <c r="BI959" t="str">
        <f t="shared" si="73"/>
        <v>Yes</v>
      </c>
      <c r="BJ959" t="str">
        <f t="shared" si="74"/>
        <v>Yes</v>
      </c>
      <c r="BK959" t="str">
        <f t="shared" si="75"/>
        <v>Yes</v>
      </c>
    </row>
    <row r="960" spans="16:63" x14ac:dyDescent="0.25">
      <c r="P960" t="str">
        <f t="shared" si="71"/>
        <v>052Public School7</v>
      </c>
      <c r="Q960">
        <f t="shared" si="72"/>
        <v>7</v>
      </c>
      <c r="R960" s="179" t="s">
        <v>214</v>
      </c>
      <c r="S960" s="179" t="s">
        <v>7112</v>
      </c>
      <c r="T960" t="s">
        <v>485</v>
      </c>
      <c r="U960" t="s">
        <v>4319</v>
      </c>
      <c r="V960" t="s">
        <v>4320</v>
      </c>
      <c r="W960" t="s">
        <v>4152</v>
      </c>
      <c r="X960" t="s">
        <v>4321</v>
      </c>
      <c r="Z960" t="s">
        <v>402</v>
      </c>
      <c r="AA960" t="s">
        <v>3001</v>
      </c>
      <c r="AB960" t="s">
        <v>3203</v>
      </c>
      <c r="AD960" t="s">
        <v>81</v>
      </c>
      <c r="AM960">
        <v>2506272180</v>
      </c>
      <c r="AN960">
        <v>2506242418</v>
      </c>
      <c r="AO960" t="s">
        <v>3774</v>
      </c>
      <c r="AR960" t="s">
        <v>3118</v>
      </c>
      <c r="AS960" t="s">
        <v>3118</v>
      </c>
      <c r="AW960" t="s">
        <v>3118</v>
      </c>
      <c r="AX960" t="s">
        <v>3118</v>
      </c>
      <c r="AY960" t="s">
        <v>3118</v>
      </c>
      <c r="AZ960" t="s">
        <v>3118</v>
      </c>
      <c r="BA960" t="s">
        <v>3118</v>
      </c>
      <c r="BB960" t="s">
        <v>3118</v>
      </c>
      <c r="BC960" t="s">
        <v>3118</v>
      </c>
      <c r="BD960" t="s">
        <v>3118</v>
      </c>
      <c r="BE960" t="s">
        <v>3119</v>
      </c>
      <c r="BF960" t="s">
        <v>3119</v>
      </c>
      <c r="BG960" t="s">
        <v>3119</v>
      </c>
      <c r="BH960" t="s">
        <v>3119</v>
      </c>
      <c r="BI960" t="str">
        <f t="shared" si="73"/>
        <v>No</v>
      </c>
      <c r="BJ960" t="str">
        <f t="shared" si="74"/>
        <v>No</v>
      </c>
      <c r="BK960" t="str">
        <f t="shared" si="75"/>
        <v>Yes</v>
      </c>
    </row>
    <row r="961" spans="16:63" x14ac:dyDescent="0.25">
      <c r="P961" t="str">
        <f t="shared" si="71"/>
        <v>052Public School8</v>
      </c>
      <c r="Q961">
        <f t="shared" si="72"/>
        <v>8</v>
      </c>
      <c r="R961" s="179" t="s">
        <v>214</v>
      </c>
      <c r="S961" s="179" t="s">
        <v>7113</v>
      </c>
      <c r="T961" t="s">
        <v>1122</v>
      </c>
      <c r="U961" t="s">
        <v>7114</v>
      </c>
      <c r="V961" t="s">
        <v>4320</v>
      </c>
      <c r="W961" t="s">
        <v>4152</v>
      </c>
      <c r="X961" t="s">
        <v>7115</v>
      </c>
      <c r="Z961" t="s">
        <v>3775</v>
      </c>
      <c r="AA961" t="s">
        <v>2950</v>
      </c>
      <c r="AB961" t="s">
        <v>3203</v>
      </c>
      <c r="AD961" t="s">
        <v>81</v>
      </c>
      <c r="AM961">
        <v>2506246218</v>
      </c>
      <c r="AN961">
        <v>2506277030</v>
      </c>
      <c r="AO961" t="s">
        <v>3776</v>
      </c>
      <c r="AR961" t="s">
        <v>3118</v>
      </c>
      <c r="AS961" t="s">
        <v>3119</v>
      </c>
      <c r="AW961" t="s">
        <v>3119</v>
      </c>
      <c r="AX961" t="s">
        <v>3119</v>
      </c>
      <c r="AY961" t="s">
        <v>3119</v>
      </c>
      <c r="AZ961" t="s">
        <v>3119</v>
      </c>
      <c r="BA961" t="s">
        <v>3119</v>
      </c>
      <c r="BB961" t="s">
        <v>3118</v>
      </c>
      <c r="BC961" t="s">
        <v>3118</v>
      </c>
      <c r="BD961" t="s">
        <v>3118</v>
      </c>
      <c r="BE961" t="s">
        <v>3118</v>
      </c>
      <c r="BF961" t="s">
        <v>3118</v>
      </c>
      <c r="BG961" t="s">
        <v>3118</v>
      </c>
      <c r="BH961" t="s">
        <v>3118</v>
      </c>
      <c r="BI961" t="str">
        <f t="shared" si="73"/>
        <v>Yes</v>
      </c>
      <c r="BJ961" t="str">
        <f t="shared" si="74"/>
        <v>Yes</v>
      </c>
      <c r="BK961" t="str">
        <f t="shared" si="75"/>
        <v>No</v>
      </c>
    </row>
    <row r="962" spans="16:63" x14ac:dyDescent="0.25">
      <c r="P962" t="str">
        <f t="shared" ref="P962:P1025" si="76">R962&amp;AD962&amp;Q962</f>
        <v>052Public School9</v>
      </c>
      <c r="Q962">
        <f t="shared" ref="Q962:Q1025" si="77">IF(R961=R962,Q961+1,1)</f>
        <v>9</v>
      </c>
      <c r="R962" s="179" t="s">
        <v>214</v>
      </c>
      <c r="S962" s="179" t="s">
        <v>7116</v>
      </c>
      <c r="T962" t="s">
        <v>1386</v>
      </c>
      <c r="U962" t="s">
        <v>4319</v>
      </c>
      <c r="V962" t="s">
        <v>4320</v>
      </c>
      <c r="W962" t="s">
        <v>4152</v>
      </c>
      <c r="X962" t="s">
        <v>4321</v>
      </c>
      <c r="Z962" t="s">
        <v>2026</v>
      </c>
      <c r="AA962" t="s">
        <v>2027</v>
      </c>
      <c r="AB962" t="s">
        <v>3203</v>
      </c>
      <c r="AD962" t="s">
        <v>81</v>
      </c>
      <c r="AM962">
        <v>2506246757</v>
      </c>
      <c r="AN962">
        <v>2506271348</v>
      </c>
      <c r="AO962" t="s">
        <v>9424</v>
      </c>
      <c r="AR962" t="s">
        <v>3118</v>
      </c>
      <c r="AS962" t="s">
        <v>3118</v>
      </c>
      <c r="AW962" t="s">
        <v>3118</v>
      </c>
      <c r="AX962" t="s">
        <v>3118</v>
      </c>
      <c r="AY962" t="s">
        <v>3118</v>
      </c>
      <c r="AZ962" t="s">
        <v>3118</v>
      </c>
      <c r="BA962" t="s">
        <v>3118</v>
      </c>
      <c r="BB962" t="s">
        <v>3119</v>
      </c>
      <c r="BC962" t="s">
        <v>3119</v>
      </c>
      <c r="BD962" t="s">
        <v>3119</v>
      </c>
      <c r="BE962" t="s">
        <v>3118</v>
      </c>
      <c r="BF962" t="s">
        <v>3118</v>
      </c>
      <c r="BG962" t="s">
        <v>3118</v>
      </c>
      <c r="BH962" t="s">
        <v>3118</v>
      </c>
      <c r="BI962" t="str">
        <f t="shared" si="73"/>
        <v>No</v>
      </c>
      <c r="BJ962" t="str">
        <f t="shared" si="74"/>
        <v>Yes</v>
      </c>
      <c r="BK962" t="str">
        <f t="shared" si="75"/>
        <v>Yes</v>
      </c>
    </row>
    <row r="963" spans="16:63" x14ac:dyDescent="0.25">
      <c r="P963" t="str">
        <f t="shared" si="76"/>
        <v>053Public School1</v>
      </c>
      <c r="Q963">
        <f t="shared" si="77"/>
        <v>1</v>
      </c>
      <c r="R963" s="179" t="s">
        <v>451</v>
      </c>
      <c r="S963" s="179" t="s">
        <v>4322</v>
      </c>
      <c r="T963" t="s">
        <v>8771</v>
      </c>
      <c r="U963" t="s">
        <v>4323</v>
      </c>
      <c r="V963" t="s">
        <v>4324</v>
      </c>
      <c r="W963" t="s">
        <v>4152</v>
      </c>
      <c r="X963" t="s">
        <v>4325</v>
      </c>
      <c r="Z963" t="s">
        <v>2132</v>
      </c>
      <c r="AA963" t="s">
        <v>2133</v>
      </c>
      <c r="AB963" t="s">
        <v>3116</v>
      </c>
      <c r="AD963" t="s">
        <v>81</v>
      </c>
      <c r="AM963">
        <v>2504984597</v>
      </c>
      <c r="AN963">
        <v>2504854438</v>
      </c>
      <c r="AO963" t="s">
        <v>3151</v>
      </c>
      <c r="AR963" t="s">
        <v>3118</v>
      </c>
      <c r="AS963" t="s">
        <v>3118</v>
      </c>
      <c r="AW963" t="s">
        <v>3118</v>
      </c>
      <c r="AX963" t="s">
        <v>3118</v>
      </c>
      <c r="AY963" t="s">
        <v>3118</v>
      </c>
      <c r="AZ963" t="s">
        <v>3118</v>
      </c>
      <c r="BA963" t="s">
        <v>3118</v>
      </c>
      <c r="BB963" t="s">
        <v>3118</v>
      </c>
      <c r="BC963" t="s">
        <v>3118</v>
      </c>
      <c r="BD963" t="s">
        <v>3118</v>
      </c>
      <c r="BE963" t="s">
        <v>3118</v>
      </c>
      <c r="BF963" t="s">
        <v>3118</v>
      </c>
      <c r="BG963" t="s">
        <v>3118</v>
      </c>
      <c r="BH963" t="s">
        <v>3118</v>
      </c>
      <c r="BI963" t="str">
        <f t="shared" ref="BI963:BI1026" si="78">IF(OR(AR963="Y",AS963="Y"),"Yes","No")</f>
        <v>No</v>
      </c>
      <c r="BJ963" t="str">
        <f t="shared" ref="BJ963:BJ1026" si="79">IF(OR(AW963="Y",AX963="Y",AY963="Y",AZ963="Y",BA963="Y",BB963="Y",BC963="Y"),"Yes","No")</f>
        <v>No</v>
      </c>
      <c r="BK963" t="str">
        <f t="shared" ref="BK963:BK1026" si="80">IF(OR(BD963="Y",BE963="Y",BF963="Y",BG963="Y",BH963="Y"),"Yes","No")</f>
        <v>No</v>
      </c>
    </row>
    <row r="964" spans="16:63" x14ac:dyDescent="0.25">
      <c r="P964" t="str">
        <f t="shared" si="76"/>
        <v>053Public School2</v>
      </c>
      <c r="Q964">
        <f t="shared" si="77"/>
        <v>2</v>
      </c>
      <c r="R964" s="179" t="s">
        <v>451</v>
      </c>
      <c r="S964" s="179" t="s">
        <v>4326</v>
      </c>
      <c r="T964" t="s">
        <v>1893</v>
      </c>
      <c r="U964" t="s">
        <v>4327</v>
      </c>
      <c r="V964" t="s">
        <v>4328</v>
      </c>
      <c r="W964" t="s">
        <v>4152</v>
      </c>
      <c r="X964" t="s">
        <v>4329</v>
      </c>
      <c r="Z964" t="s">
        <v>107</v>
      </c>
      <c r="AA964" t="s">
        <v>1660</v>
      </c>
      <c r="AB964" t="s">
        <v>3116</v>
      </c>
      <c r="AD964" t="s">
        <v>81</v>
      </c>
      <c r="AM964">
        <v>2504854433</v>
      </c>
      <c r="AN964">
        <v>2504952669</v>
      </c>
      <c r="AO964" t="s">
        <v>3152</v>
      </c>
      <c r="AR964" t="s">
        <v>3118</v>
      </c>
      <c r="AS964" t="s">
        <v>3118</v>
      </c>
      <c r="AW964" t="s">
        <v>3118</v>
      </c>
      <c r="AX964" t="s">
        <v>3118</v>
      </c>
      <c r="AY964" t="s">
        <v>3118</v>
      </c>
      <c r="AZ964" t="s">
        <v>3118</v>
      </c>
      <c r="BA964" t="s">
        <v>3118</v>
      </c>
      <c r="BB964" t="s">
        <v>3118</v>
      </c>
      <c r="BC964" t="s">
        <v>3118</v>
      </c>
      <c r="BD964" t="s">
        <v>3118</v>
      </c>
      <c r="BE964" t="s">
        <v>3118</v>
      </c>
      <c r="BF964" t="s">
        <v>3118</v>
      </c>
      <c r="BG964" t="s">
        <v>3118</v>
      </c>
      <c r="BH964" t="s">
        <v>3118</v>
      </c>
      <c r="BI964" t="str">
        <f t="shared" si="78"/>
        <v>No</v>
      </c>
      <c r="BJ964" t="str">
        <f t="shared" si="79"/>
        <v>No</v>
      </c>
      <c r="BK964" t="str">
        <f t="shared" si="80"/>
        <v>No</v>
      </c>
    </row>
    <row r="965" spans="16:63" x14ac:dyDescent="0.25">
      <c r="P965" t="str">
        <f t="shared" si="76"/>
        <v>053Public School3</v>
      </c>
      <c r="Q965">
        <f t="shared" si="77"/>
        <v>3</v>
      </c>
      <c r="R965" s="179" t="s">
        <v>451</v>
      </c>
      <c r="S965" s="179" t="s">
        <v>4330</v>
      </c>
      <c r="T965" t="s">
        <v>1894</v>
      </c>
      <c r="U965" t="s">
        <v>4331</v>
      </c>
      <c r="V965" t="s">
        <v>4332</v>
      </c>
      <c r="W965" t="s">
        <v>4152</v>
      </c>
      <c r="X965" t="s">
        <v>4333</v>
      </c>
      <c r="Z965" t="s">
        <v>2344</v>
      </c>
      <c r="AA965" t="s">
        <v>2345</v>
      </c>
      <c r="AB965" t="s">
        <v>3116</v>
      </c>
      <c r="AD965" t="s">
        <v>81</v>
      </c>
      <c r="AM965">
        <v>2504992727</v>
      </c>
      <c r="AN965">
        <v>2504992411</v>
      </c>
      <c r="AO965" t="s">
        <v>3153</v>
      </c>
      <c r="AR965" t="s">
        <v>3118</v>
      </c>
      <c r="AS965" t="s">
        <v>3118</v>
      </c>
      <c r="AW965" t="s">
        <v>3118</v>
      </c>
      <c r="AX965" t="s">
        <v>3118</v>
      </c>
      <c r="AY965" t="s">
        <v>3118</v>
      </c>
      <c r="AZ965" t="s">
        <v>3118</v>
      </c>
      <c r="BA965" t="s">
        <v>3118</v>
      </c>
      <c r="BB965" t="s">
        <v>3118</v>
      </c>
      <c r="BC965" t="s">
        <v>3118</v>
      </c>
      <c r="BD965" t="s">
        <v>3119</v>
      </c>
      <c r="BE965" t="s">
        <v>3119</v>
      </c>
      <c r="BF965" t="s">
        <v>3119</v>
      </c>
      <c r="BG965" t="s">
        <v>3119</v>
      </c>
      <c r="BH965" t="s">
        <v>3119</v>
      </c>
      <c r="BI965" t="str">
        <f t="shared" si="78"/>
        <v>No</v>
      </c>
      <c r="BJ965" t="str">
        <f t="shared" si="79"/>
        <v>No</v>
      </c>
      <c r="BK965" t="str">
        <f t="shared" si="80"/>
        <v>Yes</v>
      </c>
    </row>
    <row r="966" spans="16:63" x14ac:dyDescent="0.25">
      <c r="P966" t="str">
        <f t="shared" si="76"/>
        <v>053Public School4</v>
      </c>
      <c r="Q966">
        <f t="shared" si="77"/>
        <v>4</v>
      </c>
      <c r="R966" s="179" t="s">
        <v>451</v>
      </c>
      <c r="S966" s="179" t="s">
        <v>4334</v>
      </c>
      <c r="T966" t="s">
        <v>1895</v>
      </c>
      <c r="U966" t="s">
        <v>4335</v>
      </c>
      <c r="V966" t="s">
        <v>4324</v>
      </c>
      <c r="W966" t="s">
        <v>4152</v>
      </c>
      <c r="X966" t="s">
        <v>4325</v>
      </c>
      <c r="Z966" t="s">
        <v>556</v>
      </c>
      <c r="AA966" t="s">
        <v>1709</v>
      </c>
      <c r="AB966" t="s">
        <v>3116</v>
      </c>
      <c r="AD966" t="s">
        <v>81</v>
      </c>
      <c r="AM966">
        <v>2504984931</v>
      </c>
      <c r="AN966">
        <v>2504986957</v>
      </c>
      <c r="AO966" t="s">
        <v>3154</v>
      </c>
      <c r="AR966" t="s">
        <v>3118</v>
      </c>
      <c r="AS966" t="s">
        <v>3118</v>
      </c>
      <c r="AW966" t="s">
        <v>3118</v>
      </c>
      <c r="AX966" t="s">
        <v>3118</v>
      </c>
      <c r="AY966" t="s">
        <v>3118</v>
      </c>
      <c r="AZ966" t="s">
        <v>3118</v>
      </c>
      <c r="BA966" t="s">
        <v>3118</v>
      </c>
      <c r="BB966" t="s">
        <v>3118</v>
      </c>
      <c r="BC966" t="s">
        <v>3118</v>
      </c>
      <c r="BD966" t="s">
        <v>3118</v>
      </c>
      <c r="BE966" t="s">
        <v>3119</v>
      </c>
      <c r="BF966" t="s">
        <v>3119</v>
      </c>
      <c r="BG966" t="s">
        <v>3119</v>
      </c>
      <c r="BH966" t="s">
        <v>3119</v>
      </c>
      <c r="BI966" t="str">
        <f t="shared" si="78"/>
        <v>No</v>
      </c>
      <c r="BJ966" t="str">
        <f t="shared" si="79"/>
        <v>No</v>
      </c>
      <c r="BK966" t="str">
        <f t="shared" si="80"/>
        <v>Yes</v>
      </c>
    </row>
    <row r="967" spans="16:63" x14ac:dyDescent="0.25">
      <c r="P967" t="str">
        <f t="shared" si="76"/>
        <v>053Public School5</v>
      </c>
      <c r="Q967">
        <f t="shared" si="77"/>
        <v>5</v>
      </c>
      <c r="R967" s="179" t="s">
        <v>451</v>
      </c>
      <c r="S967" s="179" t="s">
        <v>4499</v>
      </c>
      <c r="T967" t="s">
        <v>8772</v>
      </c>
      <c r="U967" t="s">
        <v>4323</v>
      </c>
      <c r="V967" t="s">
        <v>4324</v>
      </c>
      <c r="W967" t="s">
        <v>4152</v>
      </c>
      <c r="X967" t="s">
        <v>4325</v>
      </c>
      <c r="Z967" t="s">
        <v>586</v>
      </c>
      <c r="AA967" t="s">
        <v>2133</v>
      </c>
      <c r="AB967" t="s">
        <v>3181</v>
      </c>
      <c r="AD967" t="s">
        <v>81</v>
      </c>
      <c r="AM967">
        <v>2504984597</v>
      </c>
      <c r="AN967">
        <v>2504854438</v>
      </c>
      <c r="AO967" t="s">
        <v>3151</v>
      </c>
      <c r="AR967" t="s">
        <v>3118</v>
      </c>
      <c r="AS967" t="s">
        <v>3118</v>
      </c>
      <c r="AW967" t="s">
        <v>3118</v>
      </c>
      <c r="AX967" t="s">
        <v>3118</v>
      </c>
      <c r="AY967" t="s">
        <v>3118</v>
      </c>
      <c r="AZ967" t="s">
        <v>3118</v>
      </c>
      <c r="BA967" t="s">
        <v>3118</v>
      </c>
      <c r="BB967" t="s">
        <v>3118</v>
      </c>
      <c r="BC967" t="s">
        <v>3118</v>
      </c>
      <c r="BD967" t="s">
        <v>3118</v>
      </c>
      <c r="BE967" t="s">
        <v>3118</v>
      </c>
      <c r="BF967" t="s">
        <v>3118</v>
      </c>
      <c r="BG967" t="s">
        <v>3118</v>
      </c>
      <c r="BH967" t="s">
        <v>3119</v>
      </c>
      <c r="BI967" t="str">
        <f t="shared" si="78"/>
        <v>No</v>
      </c>
      <c r="BJ967" t="str">
        <f t="shared" si="79"/>
        <v>No</v>
      </c>
      <c r="BK967" t="str">
        <f t="shared" si="80"/>
        <v>Yes</v>
      </c>
    </row>
    <row r="968" spans="16:63" x14ac:dyDescent="0.25">
      <c r="P968" t="str">
        <f t="shared" si="76"/>
        <v>053Public School6</v>
      </c>
      <c r="Q968">
        <f t="shared" si="77"/>
        <v>6</v>
      </c>
      <c r="R968" s="179" t="s">
        <v>451</v>
      </c>
      <c r="S968" s="179" t="s">
        <v>7117</v>
      </c>
      <c r="T968" t="s">
        <v>1583</v>
      </c>
      <c r="U968" t="s">
        <v>4335</v>
      </c>
      <c r="V968" t="s">
        <v>4324</v>
      </c>
      <c r="W968" t="s">
        <v>4152</v>
      </c>
      <c r="X968" t="s">
        <v>4325</v>
      </c>
      <c r="Z968" t="s">
        <v>556</v>
      </c>
      <c r="AA968" t="s">
        <v>1709</v>
      </c>
      <c r="AB968" t="s">
        <v>3203</v>
      </c>
      <c r="AD968" t="s">
        <v>81</v>
      </c>
      <c r="AM968">
        <v>2504984931</v>
      </c>
      <c r="AN968">
        <v>2504986957</v>
      </c>
      <c r="AO968" t="s">
        <v>3154</v>
      </c>
      <c r="AR968" t="s">
        <v>3118</v>
      </c>
      <c r="AS968" t="s">
        <v>3118</v>
      </c>
      <c r="AW968" t="s">
        <v>3118</v>
      </c>
      <c r="AX968" t="s">
        <v>3118</v>
      </c>
      <c r="AY968" t="s">
        <v>3118</v>
      </c>
      <c r="AZ968" t="s">
        <v>3118</v>
      </c>
      <c r="BA968" t="s">
        <v>3118</v>
      </c>
      <c r="BB968" t="s">
        <v>3118</v>
      </c>
      <c r="BC968" t="s">
        <v>3118</v>
      </c>
      <c r="BD968" t="s">
        <v>3119</v>
      </c>
      <c r="BE968" t="s">
        <v>3119</v>
      </c>
      <c r="BF968" t="s">
        <v>3119</v>
      </c>
      <c r="BG968" t="s">
        <v>3119</v>
      </c>
      <c r="BH968" t="s">
        <v>3119</v>
      </c>
      <c r="BI968" t="str">
        <f t="shared" si="78"/>
        <v>No</v>
      </c>
      <c r="BJ968" t="str">
        <f t="shared" si="79"/>
        <v>No</v>
      </c>
      <c r="BK968" t="str">
        <f t="shared" si="80"/>
        <v>Yes</v>
      </c>
    </row>
    <row r="969" spans="16:63" x14ac:dyDescent="0.25">
      <c r="P969" t="str">
        <f t="shared" si="76"/>
        <v>053Public School7</v>
      </c>
      <c r="Q969">
        <f t="shared" si="77"/>
        <v>7</v>
      </c>
      <c r="R969" s="179" t="s">
        <v>451</v>
      </c>
      <c r="S969" s="179" t="s">
        <v>7118</v>
      </c>
      <c r="T969" t="s">
        <v>1305</v>
      </c>
      <c r="U969" t="s">
        <v>7119</v>
      </c>
      <c r="V969" t="s">
        <v>7120</v>
      </c>
      <c r="W969" t="s">
        <v>4152</v>
      </c>
      <c r="X969" t="s">
        <v>7121</v>
      </c>
      <c r="Z969" t="s">
        <v>521</v>
      </c>
      <c r="AA969" t="s">
        <v>2100</v>
      </c>
      <c r="AB969" t="s">
        <v>3203</v>
      </c>
      <c r="AD969" t="s">
        <v>81</v>
      </c>
      <c r="AM969">
        <v>2504975414</v>
      </c>
      <c r="AN969">
        <v>2504978279</v>
      </c>
      <c r="AO969" t="s">
        <v>9425</v>
      </c>
      <c r="AR969" t="s">
        <v>3118</v>
      </c>
      <c r="AS969" t="s">
        <v>3119</v>
      </c>
      <c r="AW969" t="s">
        <v>3119</v>
      </c>
      <c r="AX969" t="s">
        <v>3119</v>
      </c>
      <c r="AY969" t="s">
        <v>3119</v>
      </c>
      <c r="AZ969" t="s">
        <v>3119</v>
      </c>
      <c r="BA969" t="s">
        <v>3119</v>
      </c>
      <c r="BB969" t="s">
        <v>3119</v>
      </c>
      <c r="BC969" t="s">
        <v>3119</v>
      </c>
      <c r="BD969" t="s">
        <v>3118</v>
      </c>
      <c r="BE969" t="s">
        <v>3118</v>
      </c>
      <c r="BF969" t="s">
        <v>3118</v>
      </c>
      <c r="BG969" t="s">
        <v>3118</v>
      </c>
      <c r="BH969" t="s">
        <v>3118</v>
      </c>
      <c r="BI969" t="str">
        <f t="shared" si="78"/>
        <v>Yes</v>
      </c>
      <c r="BJ969" t="str">
        <f t="shared" si="79"/>
        <v>Yes</v>
      </c>
      <c r="BK969" t="str">
        <f t="shared" si="80"/>
        <v>No</v>
      </c>
    </row>
    <row r="970" spans="16:63" x14ac:dyDescent="0.25">
      <c r="P970" t="str">
        <f t="shared" si="76"/>
        <v>053Public School8</v>
      </c>
      <c r="Q970">
        <f t="shared" si="77"/>
        <v>8</v>
      </c>
      <c r="R970" s="179" t="s">
        <v>451</v>
      </c>
      <c r="S970" s="179" t="s">
        <v>7122</v>
      </c>
      <c r="T970" t="s">
        <v>1310</v>
      </c>
      <c r="U970" t="s">
        <v>7123</v>
      </c>
      <c r="V970" t="s">
        <v>4324</v>
      </c>
      <c r="W970" t="s">
        <v>4152</v>
      </c>
      <c r="X970" t="s">
        <v>4325</v>
      </c>
      <c r="Z970" t="s">
        <v>107</v>
      </c>
      <c r="AA970" t="s">
        <v>1660</v>
      </c>
      <c r="AB970" t="s">
        <v>3203</v>
      </c>
      <c r="AD970" t="s">
        <v>81</v>
      </c>
      <c r="AM970">
        <v>2504983468</v>
      </c>
      <c r="AN970">
        <v>2504980339</v>
      </c>
      <c r="AO970" t="s">
        <v>9426</v>
      </c>
      <c r="AR970" t="s">
        <v>3118</v>
      </c>
      <c r="AS970" t="s">
        <v>3119</v>
      </c>
      <c r="AW970" t="s">
        <v>3119</v>
      </c>
      <c r="AX970" t="s">
        <v>3119</v>
      </c>
      <c r="AY970" t="s">
        <v>3119</v>
      </c>
      <c r="AZ970" t="s">
        <v>3119</v>
      </c>
      <c r="BA970" t="s">
        <v>3119</v>
      </c>
      <c r="BB970" t="s">
        <v>3119</v>
      </c>
      <c r="BC970" t="s">
        <v>3119</v>
      </c>
      <c r="BD970" t="s">
        <v>3118</v>
      </c>
      <c r="BE970" t="s">
        <v>3118</v>
      </c>
      <c r="BF970" t="s">
        <v>3118</v>
      </c>
      <c r="BG970" t="s">
        <v>3118</v>
      </c>
      <c r="BH970" t="s">
        <v>3118</v>
      </c>
      <c r="BI970" t="str">
        <f t="shared" si="78"/>
        <v>Yes</v>
      </c>
      <c r="BJ970" t="str">
        <f t="shared" si="79"/>
        <v>Yes</v>
      </c>
      <c r="BK970" t="str">
        <f t="shared" si="80"/>
        <v>No</v>
      </c>
    </row>
    <row r="971" spans="16:63" x14ac:dyDescent="0.25">
      <c r="P971" t="str">
        <f t="shared" si="76"/>
        <v>053Public School9</v>
      </c>
      <c r="Q971">
        <f t="shared" si="77"/>
        <v>9</v>
      </c>
      <c r="R971" s="179" t="s">
        <v>451</v>
      </c>
      <c r="S971" s="179" t="s">
        <v>7124</v>
      </c>
      <c r="T971" t="s">
        <v>1312</v>
      </c>
      <c r="U971" t="s">
        <v>7125</v>
      </c>
      <c r="V971" t="s">
        <v>4328</v>
      </c>
      <c r="W971" t="s">
        <v>4152</v>
      </c>
      <c r="X971" t="s">
        <v>7126</v>
      </c>
      <c r="Z971" t="s">
        <v>121</v>
      </c>
      <c r="AA971" t="s">
        <v>9103</v>
      </c>
      <c r="AB971" t="s">
        <v>3203</v>
      </c>
      <c r="AD971" t="s">
        <v>81</v>
      </c>
      <c r="AM971">
        <v>2504854444</v>
      </c>
      <c r="AN971">
        <v>2504952855</v>
      </c>
      <c r="AO971" t="s">
        <v>3777</v>
      </c>
      <c r="AR971" t="s">
        <v>3118</v>
      </c>
      <c r="AS971" t="s">
        <v>3119</v>
      </c>
      <c r="AW971" t="s">
        <v>3119</v>
      </c>
      <c r="AX971" t="s">
        <v>3119</v>
      </c>
      <c r="AY971" t="s">
        <v>3119</v>
      </c>
      <c r="AZ971" t="s">
        <v>3119</v>
      </c>
      <c r="BA971" t="s">
        <v>3119</v>
      </c>
      <c r="BB971" t="s">
        <v>3119</v>
      </c>
      <c r="BC971" t="s">
        <v>3119</v>
      </c>
      <c r="BD971" t="s">
        <v>3118</v>
      </c>
      <c r="BE971" t="s">
        <v>3118</v>
      </c>
      <c r="BF971" t="s">
        <v>3118</v>
      </c>
      <c r="BG971" t="s">
        <v>3118</v>
      </c>
      <c r="BH971" t="s">
        <v>3118</v>
      </c>
      <c r="BI971" t="str">
        <f t="shared" si="78"/>
        <v>Yes</v>
      </c>
      <c r="BJ971" t="str">
        <f t="shared" si="79"/>
        <v>Yes</v>
      </c>
      <c r="BK971" t="str">
        <f t="shared" si="80"/>
        <v>No</v>
      </c>
    </row>
    <row r="972" spans="16:63" x14ac:dyDescent="0.25">
      <c r="P972" t="str">
        <f t="shared" si="76"/>
        <v>053Public School10</v>
      </c>
      <c r="Q972">
        <f t="shared" si="77"/>
        <v>10</v>
      </c>
      <c r="R972" s="179" t="s">
        <v>451</v>
      </c>
      <c r="S972" s="179" t="s">
        <v>7127</v>
      </c>
      <c r="T972" t="s">
        <v>8773</v>
      </c>
      <c r="U972" t="s">
        <v>7128</v>
      </c>
      <c r="V972" t="s">
        <v>4324</v>
      </c>
      <c r="W972" t="s">
        <v>4152</v>
      </c>
      <c r="X972" t="s">
        <v>7129</v>
      </c>
      <c r="Z972" t="s">
        <v>1184</v>
      </c>
      <c r="AA972" t="s">
        <v>578</v>
      </c>
      <c r="AB972" t="s">
        <v>3203</v>
      </c>
      <c r="AD972" t="s">
        <v>81</v>
      </c>
      <c r="AM972">
        <v>2504983415</v>
      </c>
      <c r="AN972">
        <v>2504980388</v>
      </c>
      <c r="AO972" t="s">
        <v>3779</v>
      </c>
      <c r="AR972" t="s">
        <v>3118</v>
      </c>
      <c r="AS972" t="s">
        <v>3119</v>
      </c>
      <c r="AW972" t="s">
        <v>3119</v>
      </c>
      <c r="AX972" t="s">
        <v>3119</v>
      </c>
      <c r="AY972" t="s">
        <v>3119</v>
      </c>
      <c r="AZ972" t="s">
        <v>3119</v>
      </c>
      <c r="BA972" t="s">
        <v>3119</v>
      </c>
      <c r="BB972" t="s">
        <v>3119</v>
      </c>
      <c r="BC972" t="s">
        <v>3119</v>
      </c>
      <c r="BD972" t="s">
        <v>3118</v>
      </c>
      <c r="BE972" t="s">
        <v>3118</v>
      </c>
      <c r="BF972" t="s">
        <v>3118</v>
      </c>
      <c r="BG972" t="s">
        <v>3118</v>
      </c>
      <c r="BH972" t="s">
        <v>3118</v>
      </c>
      <c r="BI972" t="str">
        <f t="shared" si="78"/>
        <v>Yes</v>
      </c>
      <c r="BJ972" t="str">
        <f t="shared" si="79"/>
        <v>Yes</v>
      </c>
      <c r="BK972" t="str">
        <f t="shared" si="80"/>
        <v>No</v>
      </c>
    </row>
    <row r="973" spans="16:63" x14ac:dyDescent="0.25">
      <c r="P973" t="str">
        <f t="shared" si="76"/>
        <v>053Public School11</v>
      </c>
      <c r="Q973">
        <f t="shared" si="77"/>
        <v>11</v>
      </c>
      <c r="R973" s="179" t="s">
        <v>451</v>
      </c>
      <c r="S973" s="179" t="s">
        <v>7130</v>
      </c>
      <c r="T973" t="s">
        <v>1314</v>
      </c>
      <c r="U973" t="s">
        <v>4327</v>
      </c>
      <c r="V973" t="s">
        <v>4328</v>
      </c>
      <c r="W973" t="s">
        <v>4152</v>
      </c>
      <c r="X973" t="s">
        <v>4329</v>
      </c>
      <c r="Z973" t="s">
        <v>107</v>
      </c>
      <c r="AA973" t="s">
        <v>1660</v>
      </c>
      <c r="AB973" t="s">
        <v>3203</v>
      </c>
      <c r="AD973" t="s">
        <v>81</v>
      </c>
      <c r="AM973">
        <v>2504854433</v>
      </c>
      <c r="AN973">
        <v>2504952669</v>
      </c>
      <c r="AO973" t="s">
        <v>3778</v>
      </c>
      <c r="AR973" t="s">
        <v>3118</v>
      </c>
      <c r="AS973" t="s">
        <v>3118</v>
      </c>
      <c r="AW973" t="s">
        <v>3118</v>
      </c>
      <c r="AX973" t="s">
        <v>3118</v>
      </c>
      <c r="AY973" t="s">
        <v>3118</v>
      </c>
      <c r="AZ973" t="s">
        <v>3118</v>
      </c>
      <c r="BA973" t="s">
        <v>3118</v>
      </c>
      <c r="BB973" t="s">
        <v>3118</v>
      </c>
      <c r="BC973" t="s">
        <v>3118</v>
      </c>
      <c r="BD973" t="s">
        <v>3119</v>
      </c>
      <c r="BE973" t="s">
        <v>3119</v>
      </c>
      <c r="BF973" t="s">
        <v>3119</v>
      </c>
      <c r="BG973" t="s">
        <v>3119</v>
      </c>
      <c r="BH973" t="s">
        <v>3119</v>
      </c>
      <c r="BI973" t="str">
        <f t="shared" si="78"/>
        <v>No</v>
      </c>
      <c r="BJ973" t="str">
        <f t="shared" si="79"/>
        <v>No</v>
      </c>
      <c r="BK973" t="str">
        <f t="shared" si="80"/>
        <v>Yes</v>
      </c>
    </row>
    <row r="974" spans="16:63" x14ac:dyDescent="0.25">
      <c r="P974" t="str">
        <f t="shared" si="76"/>
        <v>053Public School12</v>
      </c>
      <c r="Q974">
        <f t="shared" si="77"/>
        <v>12</v>
      </c>
      <c r="R974" s="179" t="s">
        <v>451</v>
      </c>
      <c r="S974" s="179" t="s">
        <v>7131</v>
      </c>
      <c r="T974" t="s">
        <v>452</v>
      </c>
      <c r="U974" t="s">
        <v>7132</v>
      </c>
      <c r="V974" t="s">
        <v>7133</v>
      </c>
      <c r="W974" t="s">
        <v>4152</v>
      </c>
      <c r="X974" t="s">
        <v>7134</v>
      </c>
      <c r="Z974" t="s">
        <v>9104</v>
      </c>
      <c r="AA974" t="s">
        <v>2182</v>
      </c>
      <c r="AB974" t="s">
        <v>3203</v>
      </c>
      <c r="AD974" t="s">
        <v>81</v>
      </c>
      <c r="AM974">
        <v>2504854434</v>
      </c>
      <c r="AN974">
        <v>2504995288</v>
      </c>
      <c r="AO974" t="s">
        <v>9427</v>
      </c>
      <c r="AR974" t="s">
        <v>3118</v>
      </c>
      <c r="AS974" t="s">
        <v>3119</v>
      </c>
      <c r="AW974" t="s">
        <v>3119</v>
      </c>
      <c r="AX974" t="s">
        <v>3119</v>
      </c>
      <c r="AY974" t="s">
        <v>3119</v>
      </c>
      <c r="AZ974" t="s">
        <v>3119</v>
      </c>
      <c r="BA974" t="s">
        <v>3118</v>
      </c>
      <c r="BB974" t="s">
        <v>3118</v>
      </c>
      <c r="BC974" t="s">
        <v>3118</v>
      </c>
      <c r="BD974" t="s">
        <v>3118</v>
      </c>
      <c r="BE974" t="s">
        <v>3118</v>
      </c>
      <c r="BF974" t="s">
        <v>3118</v>
      </c>
      <c r="BG974" t="s">
        <v>3118</v>
      </c>
      <c r="BH974" t="s">
        <v>3118</v>
      </c>
      <c r="BI974" t="str">
        <f t="shared" si="78"/>
        <v>Yes</v>
      </c>
      <c r="BJ974" t="str">
        <f t="shared" si="79"/>
        <v>Yes</v>
      </c>
      <c r="BK974" t="str">
        <f t="shared" si="80"/>
        <v>No</v>
      </c>
    </row>
    <row r="975" spans="16:63" x14ac:dyDescent="0.25">
      <c r="P975" t="str">
        <f t="shared" si="76"/>
        <v>053Public School13</v>
      </c>
      <c r="Q975">
        <f t="shared" si="77"/>
        <v>13</v>
      </c>
      <c r="R975" s="179" t="s">
        <v>451</v>
      </c>
      <c r="S975" s="179" t="s">
        <v>7135</v>
      </c>
      <c r="T975" t="s">
        <v>1535</v>
      </c>
      <c r="U975" t="s">
        <v>4331</v>
      </c>
      <c r="V975" t="s">
        <v>4332</v>
      </c>
      <c r="W975" t="s">
        <v>4152</v>
      </c>
      <c r="X975" t="s">
        <v>4333</v>
      </c>
      <c r="Z975" t="s">
        <v>259</v>
      </c>
      <c r="AA975" t="s">
        <v>526</v>
      </c>
      <c r="AB975" t="s">
        <v>3203</v>
      </c>
      <c r="AD975" t="s">
        <v>81</v>
      </c>
      <c r="AM975">
        <v>2504992727</v>
      </c>
      <c r="AN975">
        <v>2504992411</v>
      </c>
      <c r="AO975" t="s">
        <v>3153</v>
      </c>
      <c r="AR975" t="s">
        <v>3118</v>
      </c>
      <c r="AS975" t="s">
        <v>3118</v>
      </c>
      <c r="AW975" t="s">
        <v>3118</v>
      </c>
      <c r="AX975" t="s">
        <v>3118</v>
      </c>
      <c r="AY975" t="s">
        <v>3118</v>
      </c>
      <c r="AZ975" t="s">
        <v>3118</v>
      </c>
      <c r="BA975" t="s">
        <v>3119</v>
      </c>
      <c r="BB975" t="s">
        <v>3119</v>
      </c>
      <c r="BC975" t="s">
        <v>3119</v>
      </c>
      <c r="BD975" t="s">
        <v>3119</v>
      </c>
      <c r="BE975" t="s">
        <v>3119</v>
      </c>
      <c r="BF975" t="s">
        <v>3119</v>
      </c>
      <c r="BG975" t="s">
        <v>3119</v>
      </c>
      <c r="BH975" t="s">
        <v>3119</v>
      </c>
      <c r="BI975" t="str">
        <f t="shared" si="78"/>
        <v>No</v>
      </c>
      <c r="BJ975" t="str">
        <f t="shared" si="79"/>
        <v>Yes</v>
      </c>
      <c r="BK975" t="str">
        <f t="shared" si="80"/>
        <v>Yes</v>
      </c>
    </row>
    <row r="976" spans="16:63" x14ac:dyDescent="0.25">
      <c r="P976" t="str">
        <f t="shared" si="76"/>
        <v>054Public School1</v>
      </c>
      <c r="Q976">
        <f t="shared" si="77"/>
        <v>1</v>
      </c>
      <c r="R976" s="179" t="s">
        <v>392</v>
      </c>
      <c r="S976" s="179" t="s">
        <v>4336</v>
      </c>
      <c r="T976" t="s">
        <v>393</v>
      </c>
      <c r="U976" t="s">
        <v>4337</v>
      </c>
      <c r="V976" t="s">
        <v>4338</v>
      </c>
      <c r="W976" t="s">
        <v>4152</v>
      </c>
      <c r="X976" t="s">
        <v>4339</v>
      </c>
      <c r="Z976" t="s">
        <v>1025</v>
      </c>
      <c r="AA976" t="s">
        <v>2124</v>
      </c>
      <c r="AB976" t="s">
        <v>3116</v>
      </c>
      <c r="AD976" t="s">
        <v>81</v>
      </c>
      <c r="AM976">
        <v>2508773218</v>
      </c>
      <c r="AN976">
        <v>2508472165</v>
      </c>
      <c r="AO976" t="s">
        <v>3155</v>
      </c>
      <c r="AR976" t="s">
        <v>3118</v>
      </c>
      <c r="AS976" t="s">
        <v>3118</v>
      </c>
      <c r="AW976" t="s">
        <v>3118</v>
      </c>
      <c r="AX976" t="s">
        <v>3118</v>
      </c>
      <c r="AY976" t="s">
        <v>3118</v>
      </c>
      <c r="AZ976" t="s">
        <v>3118</v>
      </c>
      <c r="BA976" t="s">
        <v>3118</v>
      </c>
      <c r="BB976" t="s">
        <v>3118</v>
      </c>
      <c r="BC976" t="s">
        <v>3118</v>
      </c>
      <c r="BD976" t="s">
        <v>3118</v>
      </c>
      <c r="BE976" t="s">
        <v>3118</v>
      </c>
      <c r="BF976" t="s">
        <v>3119</v>
      </c>
      <c r="BG976" t="s">
        <v>3119</v>
      </c>
      <c r="BH976" t="s">
        <v>3119</v>
      </c>
      <c r="BI976" t="str">
        <f t="shared" si="78"/>
        <v>No</v>
      </c>
      <c r="BJ976" t="str">
        <f t="shared" si="79"/>
        <v>No</v>
      </c>
      <c r="BK976" t="str">
        <f t="shared" si="80"/>
        <v>Yes</v>
      </c>
    </row>
    <row r="977" spans="16:63" x14ac:dyDescent="0.25">
      <c r="P977" t="str">
        <f t="shared" si="76"/>
        <v>054Public School2</v>
      </c>
      <c r="Q977">
        <f t="shared" si="77"/>
        <v>2</v>
      </c>
      <c r="R977" s="179" t="s">
        <v>392</v>
      </c>
      <c r="S977" s="179" t="s">
        <v>7136</v>
      </c>
      <c r="T977" t="s">
        <v>1534</v>
      </c>
      <c r="U977" t="s">
        <v>4163</v>
      </c>
      <c r="V977" t="s">
        <v>7137</v>
      </c>
      <c r="W977" t="s">
        <v>4152</v>
      </c>
      <c r="X977" t="s">
        <v>7138</v>
      </c>
      <c r="Z977" t="s">
        <v>221</v>
      </c>
      <c r="AA977" t="s">
        <v>3780</v>
      </c>
      <c r="AB977" t="s">
        <v>3203</v>
      </c>
      <c r="AD977" t="s">
        <v>81</v>
      </c>
      <c r="AM977">
        <v>2508452228</v>
      </c>
      <c r="AO977" t="s">
        <v>3781</v>
      </c>
      <c r="AR977" t="s">
        <v>3118</v>
      </c>
      <c r="AS977" t="s">
        <v>3119</v>
      </c>
      <c r="AW977" t="s">
        <v>3119</v>
      </c>
      <c r="AX977" t="s">
        <v>3119</v>
      </c>
      <c r="AY977" t="s">
        <v>3119</v>
      </c>
      <c r="AZ977" t="s">
        <v>3118</v>
      </c>
      <c r="BA977" t="s">
        <v>3118</v>
      </c>
      <c r="BB977" t="s">
        <v>3118</v>
      </c>
      <c r="BC977" t="s">
        <v>3118</v>
      </c>
      <c r="BD977" t="s">
        <v>3118</v>
      </c>
      <c r="BE977" t="s">
        <v>3118</v>
      </c>
      <c r="BF977" t="s">
        <v>3118</v>
      </c>
      <c r="BG977" t="s">
        <v>3118</v>
      </c>
      <c r="BH977" t="s">
        <v>3118</v>
      </c>
      <c r="BI977" t="str">
        <f t="shared" si="78"/>
        <v>Yes</v>
      </c>
      <c r="BJ977" t="str">
        <f t="shared" si="79"/>
        <v>Yes</v>
      </c>
      <c r="BK977" t="str">
        <f t="shared" si="80"/>
        <v>No</v>
      </c>
    </row>
    <row r="978" spans="16:63" x14ac:dyDescent="0.25">
      <c r="P978" t="str">
        <f t="shared" si="76"/>
        <v>054Public School3</v>
      </c>
      <c r="Q978">
        <f t="shared" si="77"/>
        <v>3</v>
      </c>
      <c r="R978" s="179" t="s">
        <v>392</v>
      </c>
      <c r="S978" s="179" t="s">
        <v>7139</v>
      </c>
      <c r="T978" t="s">
        <v>1636</v>
      </c>
      <c r="U978" t="s">
        <v>7140</v>
      </c>
      <c r="V978" t="s">
        <v>7141</v>
      </c>
      <c r="W978" t="s">
        <v>4152</v>
      </c>
      <c r="X978" t="s">
        <v>7142</v>
      </c>
      <c r="Z978" t="s">
        <v>2454</v>
      </c>
      <c r="AA978" t="s">
        <v>3002</v>
      </c>
      <c r="AB978" t="s">
        <v>3203</v>
      </c>
      <c r="AD978" t="s">
        <v>81</v>
      </c>
      <c r="AM978">
        <v>2508465851</v>
      </c>
      <c r="AN978">
        <v>2508465266</v>
      </c>
      <c r="AO978" t="s">
        <v>3782</v>
      </c>
      <c r="AR978" t="s">
        <v>3118</v>
      </c>
      <c r="AS978" t="s">
        <v>3119</v>
      </c>
      <c r="AW978" t="s">
        <v>3119</v>
      </c>
      <c r="AX978" t="s">
        <v>3119</v>
      </c>
      <c r="AY978" t="s">
        <v>3119</v>
      </c>
      <c r="AZ978" t="s">
        <v>3119</v>
      </c>
      <c r="BA978" t="s">
        <v>3119</v>
      </c>
      <c r="BB978" t="s">
        <v>3119</v>
      </c>
      <c r="BC978" t="s">
        <v>3119</v>
      </c>
      <c r="BD978" t="s">
        <v>3118</v>
      </c>
      <c r="BE978" t="s">
        <v>3118</v>
      </c>
      <c r="BF978" t="s">
        <v>3118</v>
      </c>
      <c r="BG978" t="s">
        <v>3118</v>
      </c>
      <c r="BH978" t="s">
        <v>3118</v>
      </c>
      <c r="BI978" t="str">
        <f t="shared" si="78"/>
        <v>Yes</v>
      </c>
      <c r="BJ978" t="str">
        <f t="shared" si="79"/>
        <v>Yes</v>
      </c>
      <c r="BK978" t="str">
        <f t="shared" si="80"/>
        <v>No</v>
      </c>
    </row>
    <row r="979" spans="16:63" x14ac:dyDescent="0.25">
      <c r="P979" t="str">
        <f t="shared" si="76"/>
        <v>054Public School4</v>
      </c>
      <c r="Q979">
        <f t="shared" si="77"/>
        <v>4</v>
      </c>
      <c r="R979" s="179" t="s">
        <v>392</v>
      </c>
      <c r="S979" s="179" t="s">
        <v>7143</v>
      </c>
      <c r="T979" t="s">
        <v>1249</v>
      </c>
      <c r="U979" t="s">
        <v>7144</v>
      </c>
      <c r="V979" t="s">
        <v>4338</v>
      </c>
      <c r="W979" t="s">
        <v>4152</v>
      </c>
      <c r="X979" t="s">
        <v>4339</v>
      </c>
      <c r="Z979" t="s">
        <v>3003</v>
      </c>
      <c r="AA979" t="s">
        <v>3004</v>
      </c>
      <c r="AB979" t="s">
        <v>3203</v>
      </c>
      <c r="AD979" t="s">
        <v>81</v>
      </c>
      <c r="AM979">
        <v>2508472688</v>
      </c>
      <c r="AN979">
        <v>2508474734</v>
      </c>
      <c r="AO979" t="s">
        <v>3783</v>
      </c>
      <c r="AR979" t="s">
        <v>3118</v>
      </c>
      <c r="AS979" t="s">
        <v>3119</v>
      </c>
      <c r="AW979" t="s">
        <v>3119</v>
      </c>
      <c r="AX979" t="s">
        <v>3119</v>
      </c>
      <c r="AY979" t="s">
        <v>3119</v>
      </c>
      <c r="AZ979" t="s">
        <v>3119</v>
      </c>
      <c r="BA979" t="s">
        <v>3119</v>
      </c>
      <c r="BB979" t="s">
        <v>3119</v>
      </c>
      <c r="BC979" t="s">
        <v>3119</v>
      </c>
      <c r="BD979" t="s">
        <v>3118</v>
      </c>
      <c r="BE979" t="s">
        <v>3118</v>
      </c>
      <c r="BF979" t="s">
        <v>3118</v>
      </c>
      <c r="BG979" t="s">
        <v>3118</v>
      </c>
      <c r="BH979" t="s">
        <v>3118</v>
      </c>
      <c r="BI979" t="str">
        <f t="shared" si="78"/>
        <v>Yes</v>
      </c>
      <c r="BJ979" t="str">
        <f t="shared" si="79"/>
        <v>Yes</v>
      </c>
      <c r="BK979" t="str">
        <f t="shared" si="80"/>
        <v>No</v>
      </c>
    </row>
    <row r="980" spans="16:63" x14ac:dyDescent="0.25">
      <c r="P980" t="str">
        <f t="shared" si="76"/>
        <v>054Public School5</v>
      </c>
      <c r="Q980">
        <f t="shared" si="77"/>
        <v>5</v>
      </c>
      <c r="R980" s="179" t="s">
        <v>392</v>
      </c>
      <c r="S980" s="179" t="s">
        <v>7145</v>
      </c>
      <c r="T980" t="s">
        <v>1715</v>
      </c>
      <c r="U980" t="s">
        <v>7146</v>
      </c>
      <c r="V980" t="s">
        <v>4338</v>
      </c>
      <c r="W980" t="s">
        <v>4152</v>
      </c>
      <c r="X980" t="s">
        <v>4339</v>
      </c>
      <c r="Z980" t="s">
        <v>2354</v>
      </c>
      <c r="AA980" t="s">
        <v>584</v>
      </c>
      <c r="AB980" t="s">
        <v>3203</v>
      </c>
      <c r="AD980" t="s">
        <v>81</v>
      </c>
      <c r="AM980">
        <v>2508474464</v>
      </c>
      <c r="AN980">
        <v>2508473199</v>
      </c>
      <c r="AO980" t="s">
        <v>3784</v>
      </c>
      <c r="AR980" t="s">
        <v>3118</v>
      </c>
      <c r="AS980" t="s">
        <v>3119</v>
      </c>
      <c r="AW980" t="s">
        <v>3119</v>
      </c>
      <c r="AX980" t="s">
        <v>3119</v>
      </c>
      <c r="AY980" t="s">
        <v>3119</v>
      </c>
      <c r="AZ980" t="s">
        <v>3119</v>
      </c>
      <c r="BA980" t="s">
        <v>3119</v>
      </c>
      <c r="BB980" t="s">
        <v>3119</v>
      </c>
      <c r="BC980" t="s">
        <v>3119</v>
      </c>
      <c r="BD980" t="s">
        <v>3118</v>
      </c>
      <c r="BE980" t="s">
        <v>3118</v>
      </c>
      <c r="BF980" t="s">
        <v>3118</v>
      </c>
      <c r="BG980" t="s">
        <v>3118</v>
      </c>
      <c r="BH980" t="s">
        <v>3118</v>
      </c>
      <c r="BI980" t="str">
        <f t="shared" si="78"/>
        <v>Yes</v>
      </c>
      <c r="BJ980" t="str">
        <f t="shared" si="79"/>
        <v>Yes</v>
      </c>
      <c r="BK980" t="str">
        <f t="shared" si="80"/>
        <v>No</v>
      </c>
    </row>
    <row r="981" spans="16:63" x14ac:dyDescent="0.25">
      <c r="P981" t="str">
        <f t="shared" si="76"/>
        <v>054Public School6</v>
      </c>
      <c r="Q981">
        <f t="shared" si="77"/>
        <v>6</v>
      </c>
      <c r="R981" s="179" t="s">
        <v>392</v>
      </c>
      <c r="S981" s="179" t="s">
        <v>7147</v>
      </c>
      <c r="T981" t="s">
        <v>972</v>
      </c>
      <c r="U981" t="s">
        <v>7148</v>
      </c>
      <c r="V981" t="s">
        <v>7137</v>
      </c>
      <c r="W981" t="s">
        <v>4152</v>
      </c>
      <c r="X981" t="s">
        <v>7138</v>
      </c>
      <c r="Z981" t="s">
        <v>1897</v>
      </c>
      <c r="AA981" t="s">
        <v>1898</v>
      </c>
      <c r="AB981" t="s">
        <v>3203</v>
      </c>
      <c r="AD981" t="s">
        <v>81</v>
      </c>
      <c r="AM981">
        <v>2508457217</v>
      </c>
      <c r="AO981" t="s">
        <v>3785</v>
      </c>
      <c r="AR981" t="s">
        <v>3118</v>
      </c>
      <c r="AS981" t="s">
        <v>3118</v>
      </c>
      <c r="AW981" t="s">
        <v>3118</v>
      </c>
      <c r="AX981" t="s">
        <v>3118</v>
      </c>
      <c r="AY981" t="s">
        <v>3118</v>
      </c>
      <c r="AZ981" t="s">
        <v>3118</v>
      </c>
      <c r="BA981" t="s">
        <v>3118</v>
      </c>
      <c r="BB981" t="s">
        <v>3118</v>
      </c>
      <c r="BC981" t="s">
        <v>3118</v>
      </c>
      <c r="BD981" t="s">
        <v>3119</v>
      </c>
      <c r="BE981" t="s">
        <v>3119</v>
      </c>
      <c r="BF981" t="s">
        <v>3119</v>
      </c>
      <c r="BG981" t="s">
        <v>3119</v>
      </c>
      <c r="BH981" t="s">
        <v>3119</v>
      </c>
      <c r="BI981" t="str">
        <f t="shared" si="78"/>
        <v>No</v>
      </c>
      <c r="BJ981" t="str">
        <f t="shared" si="79"/>
        <v>No</v>
      </c>
      <c r="BK981" t="str">
        <f t="shared" si="80"/>
        <v>Yes</v>
      </c>
    </row>
    <row r="982" spans="16:63" x14ac:dyDescent="0.25">
      <c r="P982" t="str">
        <f t="shared" si="76"/>
        <v>054Public School7</v>
      </c>
      <c r="Q982">
        <f t="shared" si="77"/>
        <v>7</v>
      </c>
      <c r="R982" s="179" t="s">
        <v>392</v>
      </c>
      <c r="S982" s="179" t="s">
        <v>7149</v>
      </c>
      <c r="T982" t="s">
        <v>1669</v>
      </c>
      <c r="U982" t="s">
        <v>7150</v>
      </c>
      <c r="V982" t="s">
        <v>7137</v>
      </c>
      <c r="W982" t="s">
        <v>4152</v>
      </c>
      <c r="X982" t="s">
        <v>7138</v>
      </c>
      <c r="Z982" t="s">
        <v>185</v>
      </c>
      <c r="AA982" t="s">
        <v>3786</v>
      </c>
      <c r="AB982" t="s">
        <v>3203</v>
      </c>
      <c r="AD982" t="s">
        <v>81</v>
      </c>
      <c r="AM982">
        <v>2508452227</v>
      </c>
      <c r="AO982" t="s">
        <v>3787</v>
      </c>
      <c r="AR982" t="s">
        <v>3118</v>
      </c>
      <c r="AS982" t="s">
        <v>3118</v>
      </c>
      <c r="AW982" t="s">
        <v>3118</v>
      </c>
      <c r="AX982" t="s">
        <v>3118</v>
      </c>
      <c r="AY982" t="s">
        <v>3118</v>
      </c>
      <c r="AZ982" t="s">
        <v>3119</v>
      </c>
      <c r="BA982" t="s">
        <v>3119</v>
      </c>
      <c r="BB982" t="s">
        <v>3119</v>
      </c>
      <c r="BC982" t="s">
        <v>3119</v>
      </c>
      <c r="BD982" t="s">
        <v>3118</v>
      </c>
      <c r="BE982" t="s">
        <v>3118</v>
      </c>
      <c r="BF982" t="s">
        <v>3118</v>
      </c>
      <c r="BG982" t="s">
        <v>3118</v>
      </c>
      <c r="BH982" t="s">
        <v>3118</v>
      </c>
      <c r="BI982" t="str">
        <f t="shared" si="78"/>
        <v>No</v>
      </c>
      <c r="BJ982" t="str">
        <f t="shared" si="79"/>
        <v>Yes</v>
      </c>
      <c r="BK982" t="str">
        <f t="shared" si="80"/>
        <v>No</v>
      </c>
    </row>
    <row r="983" spans="16:63" x14ac:dyDescent="0.25">
      <c r="P983" t="str">
        <f t="shared" si="76"/>
        <v>054Public School8</v>
      </c>
      <c r="Q983">
        <f t="shared" si="77"/>
        <v>8</v>
      </c>
      <c r="R983" s="179" t="s">
        <v>392</v>
      </c>
      <c r="S983" s="179" t="s">
        <v>7151</v>
      </c>
      <c r="T983" t="s">
        <v>1561</v>
      </c>
      <c r="U983" t="s">
        <v>4337</v>
      </c>
      <c r="V983" t="s">
        <v>4338</v>
      </c>
      <c r="W983" t="s">
        <v>4152</v>
      </c>
      <c r="X983" t="s">
        <v>4339</v>
      </c>
      <c r="Z983" t="s">
        <v>1025</v>
      </c>
      <c r="AA983" t="s">
        <v>2124</v>
      </c>
      <c r="AB983" t="s">
        <v>3203</v>
      </c>
      <c r="AD983" t="s">
        <v>81</v>
      </c>
      <c r="AM983">
        <v>2508472231</v>
      </c>
      <c r="AN983">
        <v>2508472165</v>
      </c>
      <c r="AO983" t="s">
        <v>3155</v>
      </c>
      <c r="AR983" t="s">
        <v>3118</v>
      </c>
      <c r="AS983" t="s">
        <v>3118</v>
      </c>
      <c r="AW983" t="s">
        <v>3118</v>
      </c>
      <c r="AX983" t="s">
        <v>3118</v>
      </c>
      <c r="AY983" t="s">
        <v>3118</v>
      </c>
      <c r="AZ983" t="s">
        <v>3118</v>
      </c>
      <c r="BA983" t="s">
        <v>3118</v>
      </c>
      <c r="BB983" t="s">
        <v>3118</v>
      </c>
      <c r="BC983" t="s">
        <v>3118</v>
      </c>
      <c r="BD983" t="s">
        <v>3119</v>
      </c>
      <c r="BE983" t="s">
        <v>3119</v>
      </c>
      <c r="BF983" t="s">
        <v>3119</v>
      </c>
      <c r="BG983" t="s">
        <v>3119</v>
      </c>
      <c r="BH983" t="s">
        <v>3119</v>
      </c>
      <c r="BI983" t="str">
        <f t="shared" si="78"/>
        <v>No</v>
      </c>
      <c r="BJ983" t="str">
        <f t="shared" si="79"/>
        <v>No</v>
      </c>
      <c r="BK983" t="str">
        <f t="shared" si="80"/>
        <v>Yes</v>
      </c>
    </row>
    <row r="984" spans="16:63" x14ac:dyDescent="0.25">
      <c r="P984" t="str">
        <f t="shared" si="76"/>
        <v>057Public School1</v>
      </c>
      <c r="Q984">
        <f t="shared" si="77"/>
        <v>1</v>
      </c>
      <c r="R984" s="179" t="s">
        <v>194</v>
      </c>
      <c r="S984" s="179" t="s">
        <v>4340</v>
      </c>
      <c r="T984" t="s">
        <v>195</v>
      </c>
      <c r="U984" t="s">
        <v>4341</v>
      </c>
      <c r="V984" t="s">
        <v>4342</v>
      </c>
      <c r="W984" t="s">
        <v>4152</v>
      </c>
      <c r="X984" t="s">
        <v>4343</v>
      </c>
      <c r="Z984" t="s">
        <v>2564</v>
      </c>
      <c r="AA984" t="s">
        <v>319</v>
      </c>
      <c r="AB984" t="s">
        <v>3116</v>
      </c>
      <c r="AD984" t="s">
        <v>81</v>
      </c>
      <c r="AM984">
        <v>2505646574</v>
      </c>
      <c r="AN984">
        <v>2505635487</v>
      </c>
      <c r="AO984" t="s">
        <v>3790</v>
      </c>
      <c r="AR984" t="s">
        <v>3118</v>
      </c>
      <c r="AS984" t="s">
        <v>3118</v>
      </c>
      <c r="AW984" t="s">
        <v>3118</v>
      </c>
      <c r="AX984" t="s">
        <v>3118</v>
      </c>
      <c r="AY984" t="s">
        <v>3119</v>
      </c>
      <c r="AZ984" t="s">
        <v>3119</v>
      </c>
      <c r="BA984" t="s">
        <v>3119</v>
      </c>
      <c r="BB984" t="s">
        <v>3119</v>
      </c>
      <c r="BC984" t="s">
        <v>3119</v>
      </c>
      <c r="BD984" t="s">
        <v>3119</v>
      </c>
      <c r="BE984" t="s">
        <v>3119</v>
      </c>
      <c r="BF984" t="s">
        <v>3119</v>
      </c>
      <c r="BG984" t="s">
        <v>3119</v>
      </c>
      <c r="BH984" t="s">
        <v>3119</v>
      </c>
      <c r="BI984" t="str">
        <f t="shared" si="78"/>
        <v>No</v>
      </c>
      <c r="BJ984" t="str">
        <f t="shared" si="79"/>
        <v>Yes</v>
      </c>
      <c r="BK984" t="str">
        <f t="shared" si="80"/>
        <v>Yes</v>
      </c>
    </row>
    <row r="985" spans="16:63" x14ac:dyDescent="0.25">
      <c r="P985" t="str">
        <f t="shared" si="76"/>
        <v>057Public School2</v>
      </c>
      <c r="Q985">
        <f t="shared" si="77"/>
        <v>2</v>
      </c>
      <c r="R985" s="179" t="s">
        <v>194</v>
      </c>
      <c r="S985" s="179" t="s">
        <v>4500</v>
      </c>
      <c r="T985" t="s">
        <v>8774</v>
      </c>
      <c r="U985" t="s">
        <v>4341</v>
      </c>
      <c r="V985" t="s">
        <v>4342</v>
      </c>
      <c r="W985" t="s">
        <v>4152</v>
      </c>
      <c r="X985" t="s">
        <v>4343</v>
      </c>
      <c r="Z985" t="s">
        <v>1225</v>
      </c>
      <c r="AA985" t="s">
        <v>369</v>
      </c>
      <c r="AB985" t="s">
        <v>3181</v>
      </c>
      <c r="AD985" t="s">
        <v>81</v>
      </c>
      <c r="AM985">
        <v>2505646574</v>
      </c>
      <c r="AN985">
        <v>2505635487</v>
      </c>
      <c r="AO985" t="s">
        <v>9428</v>
      </c>
      <c r="AR985" t="s">
        <v>3118</v>
      </c>
      <c r="AS985" t="s">
        <v>3118</v>
      </c>
      <c r="AW985" t="s">
        <v>3118</v>
      </c>
      <c r="AX985" t="s">
        <v>3118</v>
      </c>
      <c r="AY985" t="s">
        <v>3118</v>
      </c>
      <c r="AZ985" t="s">
        <v>3118</v>
      </c>
      <c r="BA985" t="s">
        <v>3118</v>
      </c>
      <c r="BB985" t="s">
        <v>3118</v>
      </c>
      <c r="BC985" t="s">
        <v>3118</v>
      </c>
      <c r="BD985" t="s">
        <v>3118</v>
      </c>
      <c r="BE985" t="s">
        <v>3118</v>
      </c>
      <c r="BF985" t="s">
        <v>3118</v>
      </c>
      <c r="BG985" t="s">
        <v>3118</v>
      </c>
      <c r="BH985" t="s">
        <v>3119</v>
      </c>
      <c r="BI985" t="str">
        <f t="shared" si="78"/>
        <v>No</v>
      </c>
      <c r="BJ985" t="str">
        <f t="shared" si="79"/>
        <v>No</v>
      </c>
      <c r="BK985" t="str">
        <f t="shared" si="80"/>
        <v>Yes</v>
      </c>
    </row>
    <row r="986" spans="16:63" x14ac:dyDescent="0.25">
      <c r="P986" t="str">
        <f t="shared" si="76"/>
        <v>057Public School3</v>
      </c>
      <c r="Q986">
        <f t="shared" si="77"/>
        <v>3</v>
      </c>
      <c r="R986" s="179" t="s">
        <v>194</v>
      </c>
      <c r="S986" s="179" t="s">
        <v>4576</v>
      </c>
      <c r="T986" t="s">
        <v>8775</v>
      </c>
      <c r="U986" t="s">
        <v>4341</v>
      </c>
      <c r="V986" t="s">
        <v>4342</v>
      </c>
      <c r="W986" t="s">
        <v>4152</v>
      </c>
      <c r="X986" t="s">
        <v>4343</v>
      </c>
      <c r="Z986" t="s">
        <v>1890</v>
      </c>
      <c r="AA986" t="s">
        <v>1141</v>
      </c>
      <c r="AB986" t="s">
        <v>3197</v>
      </c>
      <c r="AD986" t="s">
        <v>81</v>
      </c>
      <c r="AM986">
        <v>2505646574</v>
      </c>
      <c r="AN986">
        <v>2505635487</v>
      </c>
      <c r="AO986" t="s">
        <v>3156</v>
      </c>
      <c r="AR986" t="s">
        <v>3118</v>
      </c>
      <c r="AS986" t="s">
        <v>3118</v>
      </c>
      <c r="AW986" t="s">
        <v>3118</v>
      </c>
      <c r="AX986" t="s">
        <v>3118</v>
      </c>
      <c r="AY986" t="s">
        <v>3118</v>
      </c>
      <c r="AZ986" t="s">
        <v>3118</v>
      </c>
      <c r="BA986" t="s">
        <v>3118</v>
      </c>
      <c r="BB986" t="s">
        <v>3118</v>
      </c>
      <c r="BC986" t="s">
        <v>3118</v>
      </c>
      <c r="BD986" t="s">
        <v>3118</v>
      </c>
      <c r="BE986" t="s">
        <v>3118</v>
      </c>
      <c r="BF986" t="s">
        <v>3118</v>
      </c>
      <c r="BG986" t="s">
        <v>3118</v>
      </c>
      <c r="BH986" t="s">
        <v>3118</v>
      </c>
      <c r="BI986" t="str">
        <f t="shared" si="78"/>
        <v>No</v>
      </c>
      <c r="BJ986" t="str">
        <f t="shared" si="79"/>
        <v>No</v>
      </c>
      <c r="BK986" t="str">
        <f t="shared" si="80"/>
        <v>No</v>
      </c>
    </row>
    <row r="987" spans="16:63" x14ac:dyDescent="0.25">
      <c r="P987" t="str">
        <f t="shared" si="76"/>
        <v>057Public School4</v>
      </c>
      <c r="Q987">
        <f t="shared" si="77"/>
        <v>4</v>
      </c>
      <c r="R987" s="179" t="s">
        <v>194</v>
      </c>
      <c r="S987" s="179" t="s">
        <v>4577</v>
      </c>
      <c r="T987" t="s">
        <v>8776</v>
      </c>
      <c r="U987" t="s">
        <v>4341</v>
      </c>
      <c r="V987" t="s">
        <v>4342</v>
      </c>
      <c r="W987" t="s">
        <v>4152</v>
      </c>
      <c r="X987" t="s">
        <v>4343</v>
      </c>
      <c r="Z987" t="s">
        <v>1890</v>
      </c>
      <c r="AA987" t="s">
        <v>1141</v>
      </c>
      <c r="AB987" t="s">
        <v>3197</v>
      </c>
      <c r="AD987" t="s">
        <v>81</v>
      </c>
      <c r="AM987">
        <v>2505646574</v>
      </c>
      <c r="AN987">
        <v>2505635487</v>
      </c>
      <c r="AO987" t="s">
        <v>3156</v>
      </c>
      <c r="AR987" t="s">
        <v>3118</v>
      </c>
      <c r="AS987" t="s">
        <v>3118</v>
      </c>
      <c r="AW987" t="s">
        <v>3118</v>
      </c>
      <c r="AX987" t="s">
        <v>3118</v>
      </c>
      <c r="AY987" t="s">
        <v>3118</v>
      </c>
      <c r="AZ987" t="s">
        <v>3118</v>
      </c>
      <c r="BA987" t="s">
        <v>3118</v>
      </c>
      <c r="BB987" t="s">
        <v>3118</v>
      </c>
      <c r="BC987" t="s">
        <v>3118</v>
      </c>
      <c r="BD987" t="s">
        <v>3118</v>
      </c>
      <c r="BE987" t="s">
        <v>3118</v>
      </c>
      <c r="BF987" t="s">
        <v>3118</v>
      </c>
      <c r="BG987" t="s">
        <v>3118</v>
      </c>
      <c r="BH987" t="s">
        <v>3118</v>
      </c>
      <c r="BI987" t="str">
        <f t="shared" si="78"/>
        <v>No</v>
      </c>
      <c r="BJ987" t="str">
        <f t="shared" si="79"/>
        <v>No</v>
      </c>
      <c r="BK987" t="str">
        <f t="shared" si="80"/>
        <v>No</v>
      </c>
    </row>
    <row r="988" spans="16:63" x14ac:dyDescent="0.25">
      <c r="P988" t="str">
        <f t="shared" si="76"/>
        <v>057Public School5</v>
      </c>
      <c r="Q988">
        <f t="shared" si="77"/>
        <v>5</v>
      </c>
      <c r="R988" s="179" t="s">
        <v>194</v>
      </c>
      <c r="S988" s="179" t="s">
        <v>7152</v>
      </c>
      <c r="T988" t="s">
        <v>387</v>
      </c>
      <c r="U988" t="s">
        <v>7153</v>
      </c>
      <c r="V988" t="s">
        <v>4342</v>
      </c>
      <c r="W988" t="s">
        <v>4152</v>
      </c>
      <c r="X988" t="s">
        <v>7154</v>
      </c>
      <c r="Z988" t="s">
        <v>9052</v>
      </c>
      <c r="AA988" t="s">
        <v>9046</v>
      </c>
      <c r="AB988" t="s">
        <v>3203</v>
      </c>
      <c r="AD988" t="s">
        <v>81</v>
      </c>
      <c r="AM988">
        <v>2509637110</v>
      </c>
      <c r="AN988">
        <v>2509637856</v>
      </c>
      <c r="AO988" t="s">
        <v>9429</v>
      </c>
      <c r="AR988" t="s">
        <v>3118</v>
      </c>
      <c r="AS988" t="s">
        <v>3119</v>
      </c>
      <c r="AW988" t="s">
        <v>3119</v>
      </c>
      <c r="AX988" t="s">
        <v>3119</v>
      </c>
      <c r="AY988" t="s">
        <v>3119</v>
      </c>
      <c r="AZ988" t="s">
        <v>3119</v>
      </c>
      <c r="BA988" t="s">
        <v>3119</v>
      </c>
      <c r="BB988" t="s">
        <v>3119</v>
      </c>
      <c r="BC988" t="s">
        <v>3119</v>
      </c>
      <c r="BD988" t="s">
        <v>3118</v>
      </c>
      <c r="BE988" t="s">
        <v>3118</v>
      </c>
      <c r="BF988" t="s">
        <v>3118</v>
      </c>
      <c r="BG988" t="s">
        <v>3118</v>
      </c>
      <c r="BH988" t="s">
        <v>3118</v>
      </c>
      <c r="BI988" t="str">
        <f t="shared" si="78"/>
        <v>Yes</v>
      </c>
      <c r="BJ988" t="str">
        <f t="shared" si="79"/>
        <v>Yes</v>
      </c>
      <c r="BK988" t="str">
        <f t="shared" si="80"/>
        <v>No</v>
      </c>
    </row>
    <row r="989" spans="16:63" x14ac:dyDescent="0.25">
      <c r="P989" t="str">
        <f t="shared" si="76"/>
        <v>057Public School6</v>
      </c>
      <c r="Q989">
        <f t="shared" si="77"/>
        <v>6</v>
      </c>
      <c r="R989" s="179" t="s">
        <v>194</v>
      </c>
      <c r="S989" s="179" t="s">
        <v>7155</v>
      </c>
      <c r="T989" t="s">
        <v>688</v>
      </c>
      <c r="U989" t="s">
        <v>7156</v>
      </c>
      <c r="V989" t="s">
        <v>4342</v>
      </c>
      <c r="W989" t="s">
        <v>4152</v>
      </c>
      <c r="X989" t="s">
        <v>7157</v>
      </c>
      <c r="Z989" t="s">
        <v>2103</v>
      </c>
      <c r="AA989" t="s">
        <v>2104</v>
      </c>
      <c r="AB989" t="s">
        <v>3203</v>
      </c>
      <c r="AD989" t="s">
        <v>81</v>
      </c>
      <c r="AM989">
        <v>2505637124</v>
      </c>
      <c r="AN989">
        <v>2505646592</v>
      </c>
      <c r="AO989" t="s">
        <v>3789</v>
      </c>
      <c r="AR989" t="s">
        <v>3118</v>
      </c>
      <c r="AS989" t="s">
        <v>3118</v>
      </c>
      <c r="AW989" t="s">
        <v>3118</v>
      </c>
      <c r="AX989" t="s">
        <v>3118</v>
      </c>
      <c r="AY989" t="s">
        <v>3118</v>
      </c>
      <c r="AZ989" t="s">
        <v>3118</v>
      </c>
      <c r="BA989" t="s">
        <v>3118</v>
      </c>
      <c r="BB989" t="s">
        <v>3118</v>
      </c>
      <c r="BC989" t="s">
        <v>3118</v>
      </c>
      <c r="BD989" t="s">
        <v>3119</v>
      </c>
      <c r="BE989" t="s">
        <v>3119</v>
      </c>
      <c r="BF989" t="s">
        <v>3119</v>
      </c>
      <c r="BG989" t="s">
        <v>3119</v>
      </c>
      <c r="BH989" t="s">
        <v>3119</v>
      </c>
      <c r="BI989" t="str">
        <f t="shared" si="78"/>
        <v>No</v>
      </c>
      <c r="BJ989" t="str">
        <f t="shared" si="79"/>
        <v>No</v>
      </c>
      <c r="BK989" t="str">
        <f t="shared" si="80"/>
        <v>Yes</v>
      </c>
    </row>
    <row r="990" spans="16:63" x14ac:dyDescent="0.25">
      <c r="P990" t="str">
        <f t="shared" si="76"/>
        <v>057Public School7</v>
      </c>
      <c r="Q990">
        <f t="shared" si="77"/>
        <v>7</v>
      </c>
      <c r="R990" s="179" t="s">
        <v>194</v>
      </c>
      <c r="S990" s="179" t="s">
        <v>7158</v>
      </c>
      <c r="T990" t="s">
        <v>1456</v>
      </c>
      <c r="U990" t="s">
        <v>7159</v>
      </c>
      <c r="V990" t="s">
        <v>4342</v>
      </c>
      <c r="W990" t="s">
        <v>4152</v>
      </c>
      <c r="X990" t="s">
        <v>7160</v>
      </c>
      <c r="Z990" t="s">
        <v>2564</v>
      </c>
      <c r="AA990" t="s">
        <v>319</v>
      </c>
      <c r="AB990" t="s">
        <v>3203</v>
      </c>
      <c r="AD990" t="s">
        <v>81</v>
      </c>
      <c r="AM990">
        <v>2505622737</v>
      </c>
      <c r="AN990">
        <v>2505643876</v>
      </c>
      <c r="AO990" t="s">
        <v>3790</v>
      </c>
      <c r="AR990" t="s">
        <v>3118</v>
      </c>
      <c r="AS990" t="s">
        <v>3119</v>
      </c>
      <c r="AW990" t="s">
        <v>3119</v>
      </c>
      <c r="AX990" t="s">
        <v>3119</v>
      </c>
      <c r="AY990" t="s">
        <v>3119</v>
      </c>
      <c r="AZ990" t="s">
        <v>3119</v>
      </c>
      <c r="BA990" t="s">
        <v>3119</v>
      </c>
      <c r="BB990" t="s">
        <v>3119</v>
      </c>
      <c r="BC990" t="s">
        <v>3119</v>
      </c>
      <c r="BD990" t="s">
        <v>3118</v>
      </c>
      <c r="BE990" t="s">
        <v>3118</v>
      </c>
      <c r="BF990" t="s">
        <v>3118</v>
      </c>
      <c r="BG990" t="s">
        <v>3118</v>
      </c>
      <c r="BH990" t="s">
        <v>3118</v>
      </c>
      <c r="BI990" t="str">
        <f t="shared" si="78"/>
        <v>Yes</v>
      </c>
      <c r="BJ990" t="str">
        <f t="shared" si="79"/>
        <v>Yes</v>
      </c>
      <c r="BK990" t="str">
        <f t="shared" si="80"/>
        <v>No</v>
      </c>
    </row>
    <row r="991" spans="16:63" x14ac:dyDescent="0.25">
      <c r="P991" t="str">
        <f t="shared" si="76"/>
        <v>057Public School8</v>
      </c>
      <c r="Q991">
        <f t="shared" si="77"/>
        <v>8</v>
      </c>
      <c r="R991" s="179" t="s">
        <v>194</v>
      </c>
      <c r="S991" s="179" t="s">
        <v>7161</v>
      </c>
      <c r="T991" t="s">
        <v>1364</v>
      </c>
      <c r="U991" t="s">
        <v>7162</v>
      </c>
      <c r="V991" t="s">
        <v>4342</v>
      </c>
      <c r="W991" t="s">
        <v>4152</v>
      </c>
      <c r="X991" t="s">
        <v>7163</v>
      </c>
      <c r="Z991" t="s">
        <v>89</v>
      </c>
      <c r="AA991" t="s">
        <v>3005</v>
      </c>
      <c r="AB991" t="s">
        <v>3203</v>
      </c>
      <c r="AD991" t="s">
        <v>81</v>
      </c>
      <c r="AM991">
        <v>2509637259</v>
      </c>
      <c r="AN991">
        <v>2509639422</v>
      </c>
      <c r="AO991" t="s">
        <v>3791</v>
      </c>
      <c r="AR991" t="s">
        <v>3118</v>
      </c>
      <c r="AS991" t="s">
        <v>3119</v>
      </c>
      <c r="AW991" t="s">
        <v>3119</v>
      </c>
      <c r="AX991" t="s">
        <v>3119</v>
      </c>
      <c r="AY991" t="s">
        <v>3119</v>
      </c>
      <c r="AZ991" t="s">
        <v>3119</v>
      </c>
      <c r="BA991" t="s">
        <v>3119</v>
      </c>
      <c r="BB991" t="s">
        <v>3119</v>
      </c>
      <c r="BC991" t="s">
        <v>3119</v>
      </c>
      <c r="BD991" t="s">
        <v>3118</v>
      </c>
      <c r="BE991" t="s">
        <v>3118</v>
      </c>
      <c r="BF991" t="s">
        <v>3118</v>
      </c>
      <c r="BG991" t="s">
        <v>3118</v>
      </c>
      <c r="BH991" t="s">
        <v>3118</v>
      </c>
      <c r="BI991" t="str">
        <f t="shared" si="78"/>
        <v>Yes</v>
      </c>
      <c r="BJ991" t="str">
        <f t="shared" si="79"/>
        <v>Yes</v>
      </c>
      <c r="BK991" t="str">
        <f t="shared" si="80"/>
        <v>No</v>
      </c>
    </row>
    <row r="992" spans="16:63" x14ac:dyDescent="0.25">
      <c r="P992" t="str">
        <f t="shared" si="76"/>
        <v>057Public School9</v>
      </c>
      <c r="Q992">
        <f t="shared" si="77"/>
        <v>9</v>
      </c>
      <c r="R992" s="179" t="s">
        <v>194</v>
      </c>
      <c r="S992" s="179" t="s">
        <v>7164</v>
      </c>
      <c r="T992" t="s">
        <v>924</v>
      </c>
      <c r="U992" t="s">
        <v>7165</v>
      </c>
      <c r="V992" t="s">
        <v>4342</v>
      </c>
      <c r="W992" t="s">
        <v>4152</v>
      </c>
      <c r="X992" t="s">
        <v>7166</v>
      </c>
      <c r="Z992" t="s">
        <v>324</v>
      </c>
      <c r="AA992" t="s">
        <v>3006</v>
      </c>
      <c r="AB992" t="s">
        <v>3203</v>
      </c>
      <c r="AD992" t="s">
        <v>81</v>
      </c>
      <c r="AM992">
        <v>2505621773</v>
      </c>
      <c r="AN992">
        <v>2505630524</v>
      </c>
      <c r="AO992" t="s">
        <v>3792</v>
      </c>
      <c r="AR992" t="s">
        <v>3118</v>
      </c>
      <c r="AS992" t="s">
        <v>3119</v>
      </c>
      <c r="AW992" t="s">
        <v>3119</v>
      </c>
      <c r="AX992" t="s">
        <v>3119</v>
      </c>
      <c r="AY992" t="s">
        <v>3119</v>
      </c>
      <c r="AZ992" t="s">
        <v>3119</v>
      </c>
      <c r="BA992" t="s">
        <v>3119</v>
      </c>
      <c r="BB992" t="s">
        <v>3119</v>
      </c>
      <c r="BC992" t="s">
        <v>3119</v>
      </c>
      <c r="BD992" t="s">
        <v>3118</v>
      </c>
      <c r="BE992" t="s">
        <v>3118</v>
      </c>
      <c r="BF992" t="s">
        <v>3118</v>
      </c>
      <c r="BG992" t="s">
        <v>3118</v>
      </c>
      <c r="BH992" t="s">
        <v>3118</v>
      </c>
      <c r="BI992" t="str">
        <f t="shared" si="78"/>
        <v>Yes</v>
      </c>
      <c r="BJ992" t="str">
        <f t="shared" si="79"/>
        <v>Yes</v>
      </c>
      <c r="BK992" t="str">
        <f t="shared" si="80"/>
        <v>No</v>
      </c>
    </row>
    <row r="993" spans="16:63" x14ac:dyDescent="0.25">
      <c r="P993" t="str">
        <f t="shared" si="76"/>
        <v>057Public School10</v>
      </c>
      <c r="Q993">
        <f t="shared" si="77"/>
        <v>10</v>
      </c>
      <c r="R993" s="179" t="s">
        <v>194</v>
      </c>
      <c r="S993" s="179" t="s">
        <v>7167</v>
      </c>
      <c r="T993" t="s">
        <v>858</v>
      </c>
      <c r="U993" t="s">
        <v>4690</v>
      </c>
      <c r="V993" t="s">
        <v>7168</v>
      </c>
      <c r="W993" t="s">
        <v>4152</v>
      </c>
      <c r="X993" t="s">
        <v>7169</v>
      </c>
      <c r="Z993" t="s">
        <v>2056</v>
      </c>
      <c r="AA993" t="s">
        <v>2346</v>
      </c>
      <c r="AB993" t="s">
        <v>3203</v>
      </c>
      <c r="AD993" t="s">
        <v>81</v>
      </c>
      <c r="AM993">
        <v>2505682204</v>
      </c>
      <c r="AN993">
        <v>2505682422</v>
      </c>
      <c r="AO993" t="s">
        <v>3793</v>
      </c>
      <c r="AR993" t="s">
        <v>3118</v>
      </c>
      <c r="AS993" t="s">
        <v>3119</v>
      </c>
      <c r="AW993" t="s">
        <v>3118</v>
      </c>
      <c r="AX993" t="s">
        <v>3119</v>
      </c>
      <c r="AY993" t="s">
        <v>3119</v>
      </c>
      <c r="AZ993" t="s">
        <v>3119</v>
      </c>
      <c r="BA993" t="s">
        <v>3119</v>
      </c>
      <c r="BB993" t="s">
        <v>3119</v>
      </c>
      <c r="BC993" t="s">
        <v>3119</v>
      </c>
      <c r="BD993" t="s">
        <v>3118</v>
      </c>
      <c r="BE993" t="s">
        <v>3118</v>
      </c>
      <c r="BF993" t="s">
        <v>3118</v>
      </c>
      <c r="BG993" t="s">
        <v>3118</v>
      </c>
      <c r="BH993" t="s">
        <v>3118</v>
      </c>
      <c r="BI993" t="str">
        <f t="shared" si="78"/>
        <v>Yes</v>
      </c>
      <c r="BJ993" t="str">
        <f t="shared" si="79"/>
        <v>Yes</v>
      </c>
      <c r="BK993" t="str">
        <f t="shared" si="80"/>
        <v>No</v>
      </c>
    </row>
    <row r="994" spans="16:63" x14ac:dyDescent="0.25">
      <c r="P994" t="str">
        <f t="shared" si="76"/>
        <v>057Public School11</v>
      </c>
      <c r="Q994">
        <f t="shared" si="77"/>
        <v>11</v>
      </c>
      <c r="R994" s="179" t="s">
        <v>194</v>
      </c>
      <c r="S994" s="179" t="s">
        <v>7170</v>
      </c>
      <c r="T994" t="s">
        <v>1385</v>
      </c>
      <c r="U994" t="s">
        <v>7171</v>
      </c>
      <c r="V994" t="s">
        <v>4342</v>
      </c>
      <c r="W994" t="s">
        <v>4152</v>
      </c>
      <c r="X994" t="s">
        <v>7172</v>
      </c>
      <c r="Z994" t="s">
        <v>1050</v>
      </c>
      <c r="AA994" t="s">
        <v>2022</v>
      </c>
      <c r="AB994" t="s">
        <v>3203</v>
      </c>
      <c r="AD994" t="s">
        <v>81</v>
      </c>
      <c r="AM994">
        <v>2505626441</v>
      </c>
      <c r="AN994">
        <v>2505644085</v>
      </c>
      <c r="AO994" t="s">
        <v>3794</v>
      </c>
      <c r="AR994" t="s">
        <v>3118</v>
      </c>
      <c r="AS994" t="s">
        <v>3118</v>
      </c>
      <c r="AW994" t="s">
        <v>3118</v>
      </c>
      <c r="AX994" t="s">
        <v>3118</v>
      </c>
      <c r="AY994" t="s">
        <v>3118</v>
      </c>
      <c r="AZ994" t="s">
        <v>3118</v>
      </c>
      <c r="BA994" t="s">
        <v>3118</v>
      </c>
      <c r="BB994" t="s">
        <v>3118</v>
      </c>
      <c r="BC994" t="s">
        <v>3118</v>
      </c>
      <c r="BD994" t="s">
        <v>3119</v>
      </c>
      <c r="BE994" t="s">
        <v>3119</v>
      </c>
      <c r="BF994" t="s">
        <v>3119</v>
      </c>
      <c r="BG994" t="s">
        <v>3119</v>
      </c>
      <c r="BH994" t="s">
        <v>3119</v>
      </c>
      <c r="BI994" t="str">
        <f t="shared" si="78"/>
        <v>No</v>
      </c>
      <c r="BJ994" t="str">
        <f t="shared" si="79"/>
        <v>No</v>
      </c>
      <c r="BK994" t="str">
        <f t="shared" si="80"/>
        <v>Yes</v>
      </c>
    </row>
    <row r="995" spans="16:63" x14ac:dyDescent="0.25">
      <c r="P995" t="str">
        <f t="shared" si="76"/>
        <v>057Public School12</v>
      </c>
      <c r="Q995">
        <f t="shared" si="77"/>
        <v>12</v>
      </c>
      <c r="R995" s="179" t="s">
        <v>194</v>
      </c>
      <c r="S995" s="179" t="s">
        <v>7173</v>
      </c>
      <c r="T995" t="s">
        <v>960</v>
      </c>
      <c r="U995" t="s">
        <v>7174</v>
      </c>
      <c r="V995" t="s">
        <v>7175</v>
      </c>
      <c r="W995" t="s">
        <v>4152</v>
      </c>
      <c r="X995" t="s">
        <v>7176</v>
      </c>
      <c r="Z995" t="s">
        <v>1225</v>
      </c>
      <c r="AA995" t="s">
        <v>369</v>
      </c>
      <c r="AB995" t="s">
        <v>3203</v>
      </c>
      <c r="AD995" t="s">
        <v>81</v>
      </c>
      <c r="AM995">
        <v>2509984377</v>
      </c>
      <c r="AN995">
        <v>2509984547</v>
      </c>
      <c r="AO995" t="s">
        <v>3788</v>
      </c>
      <c r="AR995" t="s">
        <v>3118</v>
      </c>
      <c r="AS995" t="s">
        <v>3119</v>
      </c>
      <c r="AW995" t="s">
        <v>3119</v>
      </c>
      <c r="AX995" t="s">
        <v>3119</v>
      </c>
      <c r="AY995" t="s">
        <v>3119</v>
      </c>
      <c r="AZ995" t="s">
        <v>3119</v>
      </c>
      <c r="BA995" t="s">
        <v>3119</v>
      </c>
      <c r="BB995" t="s">
        <v>3119</v>
      </c>
      <c r="BC995" t="s">
        <v>3119</v>
      </c>
      <c r="BD995" t="s">
        <v>3118</v>
      </c>
      <c r="BE995" t="s">
        <v>3118</v>
      </c>
      <c r="BF995" t="s">
        <v>3118</v>
      </c>
      <c r="BG995" t="s">
        <v>3118</v>
      </c>
      <c r="BH995" t="s">
        <v>3118</v>
      </c>
      <c r="BI995" t="str">
        <f t="shared" si="78"/>
        <v>Yes</v>
      </c>
      <c r="BJ995" t="str">
        <f t="shared" si="79"/>
        <v>Yes</v>
      </c>
      <c r="BK995" t="str">
        <f t="shared" si="80"/>
        <v>No</v>
      </c>
    </row>
    <row r="996" spans="16:63" x14ac:dyDescent="0.25">
      <c r="P996" t="str">
        <f t="shared" si="76"/>
        <v>057Public School13</v>
      </c>
      <c r="Q996">
        <f t="shared" si="77"/>
        <v>13</v>
      </c>
      <c r="R996" s="179" t="s">
        <v>194</v>
      </c>
      <c r="S996" s="179" t="s">
        <v>7177</v>
      </c>
      <c r="T996" t="s">
        <v>1345</v>
      </c>
      <c r="U996" t="s">
        <v>7178</v>
      </c>
      <c r="V996" t="s">
        <v>4342</v>
      </c>
      <c r="W996" t="s">
        <v>4152</v>
      </c>
      <c r="X996" t="s">
        <v>4343</v>
      </c>
      <c r="Z996" t="s">
        <v>3007</v>
      </c>
      <c r="AA996" t="s">
        <v>3008</v>
      </c>
      <c r="AB996" t="s">
        <v>3203</v>
      </c>
      <c r="AD996" t="s">
        <v>81</v>
      </c>
      <c r="AM996">
        <v>2505625822</v>
      </c>
      <c r="AN996">
        <v>2505623532</v>
      </c>
      <c r="AO996" t="s">
        <v>3795</v>
      </c>
      <c r="AR996" t="s">
        <v>3118</v>
      </c>
      <c r="AS996" t="s">
        <v>3119</v>
      </c>
      <c r="AW996" t="s">
        <v>3119</v>
      </c>
      <c r="AX996" t="s">
        <v>3119</v>
      </c>
      <c r="AY996" t="s">
        <v>3119</v>
      </c>
      <c r="AZ996" t="s">
        <v>3119</v>
      </c>
      <c r="BA996" t="s">
        <v>3119</v>
      </c>
      <c r="BB996" t="s">
        <v>3119</v>
      </c>
      <c r="BC996" t="s">
        <v>3119</v>
      </c>
      <c r="BD996" t="s">
        <v>3118</v>
      </c>
      <c r="BE996" t="s">
        <v>3118</v>
      </c>
      <c r="BF996" t="s">
        <v>3118</v>
      </c>
      <c r="BG996" t="s">
        <v>3118</v>
      </c>
      <c r="BH996" t="s">
        <v>3118</v>
      </c>
      <c r="BI996" t="str">
        <f t="shared" si="78"/>
        <v>Yes</v>
      </c>
      <c r="BJ996" t="str">
        <f t="shared" si="79"/>
        <v>Yes</v>
      </c>
      <c r="BK996" t="str">
        <f t="shared" si="80"/>
        <v>No</v>
      </c>
    </row>
    <row r="997" spans="16:63" x14ac:dyDescent="0.25">
      <c r="P997" t="str">
        <f t="shared" si="76"/>
        <v>057Public School14</v>
      </c>
      <c r="Q997">
        <f t="shared" si="77"/>
        <v>14</v>
      </c>
      <c r="R997" s="179" t="s">
        <v>194</v>
      </c>
      <c r="S997" s="179" t="s">
        <v>7179</v>
      </c>
      <c r="T997" t="s">
        <v>1296</v>
      </c>
      <c r="U997" t="s">
        <v>7180</v>
      </c>
      <c r="V997" t="s">
        <v>4342</v>
      </c>
      <c r="W997" t="s">
        <v>4152</v>
      </c>
      <c r="X997" t="s">
        <v>7181</v>
      </c>
      <c r="Z997" t="s">
        <v>1242</v>
      </c>
      <c r="AA997" t="s">
        <v>1365</v>
      </c>
      <c r="AB997" t="s">
        <v>3203</v>
      </c>
      <c r="AD997" t="s">
        <v>81</v>
      </c>
      <c r="AM997">
        <v>2509674314</v>
      </c>
      <c r="AN997">
        <v>2509674307</v>
      </c>
      <c r="AO997" t="s">
        <v>3796</v>
      </c>
      <c r="AR997" t="s">
        <v>3118</v>
      </c>
      <c r="AS997" t="s">
        <v>3119</v>
      </c>
      <c r="AW997" t="s">
        <v>3119</v>
      </c>
      <c r="AX997" t="s">
        <v>3119</v>
      </c>
      <c r="AY997" t="s">
        <v>3119</v>
      </c>
      <c r="AZ997" t="s">
        <v>3119</v>
      </c>
      <c r="BA997" t="s">
        <v>3119</v>
      </c>
      <c r="BB997" t="s">
        <v>3119</v>
      </c>
      <c r="BC997" t="s">
        <v>3119</v>
      </c>
      <c r="BD997" t="s">
        <v>3118</v>
      </c>
      <c r="BE997" t="s">
        <v>3118</v>
      </c>
      <c r="BF997" t="s">
        <v>3118</v>
      </c>
      <c r="BG997" t="s">
        <v>3118</v>
      </c>
      <c r="BH997" t="s">
        <v>3118</v>
      </c>
      <c r="BI997" t="str">
        <f t="shared" si="78"/>
        <v>Yes</v>
      </c>
      <c r="BJ997" t="str">
        <f t="shared" si="79"/>
        <v>Yes</v>
      </c>
      <c r="BK997" t="str">
        <f t="shared" si="80"/>
        <v>No</v>
      </c>
    </row>
    <row r="998" spans="16:63" x14ac:dyDescent="0.25">
      <c r="P998" t="str">
        <f t="shared" si="76"/>
        <v>057Public School15</v>
      </c>
      <c r="Q998">
        <f t="shared" si="77"/>
        <v>15</v>
      </c>
      <c r="R998" s="179" t="s">
        <v>194</v>
      </c>
      <c r="S998" s="179" t="s">
        <v>7182</v>
      </c>
      <c r="T998" t="s">
        <v>2727</v>
      </c>
      <c r="U998" t="s">
        <v>7183</v>
      </c>
      <c r="V998" t="s">
        <v>4342</v>
      </c>
      <c r="W998" t="s">
        <v>4152</v>
      </c>
      <c r="X998" t="s">
        <v>7184</v>
      </c>
      <c r="Z998" t="s">
        <v>196</v>
      </c>
      <c r="AA998" t="s">
        <v>2565</v>
      </c>
      <c r="AB998" t="s">
        <v>3203</v>
      </c>
      <c r="AD998" t="s">
        <v>81</v>
      </c>
      <c r="AM998">
        <v>2509629271</v>
      </c>
      <c r="AN998">
        <v>2509625637</v>
      </c>
      <c r="AO998" t="s">
        <v>3797</v>
      </c>
      <c r="AR998" t="s">
        <v>3118</v>
      </c>
      <c r="AS998" t="s">
        <v>3118</v>
      </c>
      <c r="AW998" t="s">
        <v>3118</v>
      </c>
      <c r="AX998" t="s">
        <v>3118</v>
      </c>
      <c r="AY998" t="s">
        <v>3118</v>
      </c>
      <c r="AZ998" t="s">
        <v>3118</v>
      </c>
      <c r="BA998" t="s">
        <v>3118</v>
      </c>
      <c r="BB998" t="s">
        <v>3118</v>
      </c>
      <c r="BC998" t="s">
        <v>3118</v>
      </c>
      <c r="BD998" t="s">
        <v>3119</v>
      </c>
      <c r="BE998" t="s">
        <v>3119</v>
      </c>
      <c r="BF998" t="s">
        <v>3119</v>
      </c>
      <c r="BG998" t="s">
        <v>3119</v>
      </c>
      <c r="BH998" t="s">
        <v>3119</v>
      </c>
      <c r="BI998" t="str">
        <f t="shared" si="78"/>
        <v>No</v>
      </c>
      <c r="BJ998" t="str">
        <f t="shared" si="79"/>
        <v>No</v>
      </c>
      <c r="BK998" t="str">
        <f t="shared" si="80"/>
        <v>Yes</v>
      </c>
    </row>
    <row r="999" spans="16:63" x14ac:dyDescent="0.25">
      <c r="P999" t="str">
        <f t="shared" si="76"/>
        <v>057Public School16</v>
      </c>
      <c r="Q999">
        <f t="shared" si="77"/>
        <v>16</v>
      </c>
      <c r="R999" s="179" t="s">
        <v>194</v>
      </c>
      <c r="S999" s="179" t="s">
        <v>7185</v>
      </c>
      <c r="T999" t="s">
        <v>1696</v>
      </c>
      <c r="U999" t="s">
        <v>7186</v>
      </c>
      <c r="V999" t="s">
        <v>4342</v>
      </c>
      <c r="W999" t="s">
        <v>4152</v>
      </c>
      <c r="X999" t="s">
        <v>7187</v>
      </c>
      <c r="Z999" t="s">
        <v>1242</v>
      </c>
      <c r="AA999" t="s">
        <v>1365</v>
      </c>
      <c r="AB999" t="s">
        <v>3203</v>
      </c>
      <c r="AD999" t="s">
        <v>81</v>
      </c>
      <c r="AM999">
        <v>2509646422</v>
      </c>
      <c r="AN999">
        <v>2509643844</v>
      </c>
      <c r="AO999" t="s">
        <v>3798</v>
      </c>
      <c r="AR999" t="s">
        <v>3118</v>
      </c>
      <c r="AS999" t="s">
        <v>3119</v>
      </c>
      <c r="AW999" t="s">
        <v>3119</v>
      </c>
      <c r="AX999" t="s">
        <v>3119</v>
      </c>
      <c r="AY999" t="s">
        <v>3119</v>
      </c>
      <c r="AZ999" t="s">
        <v>3119</v>
      </c>
      <c r="BA999" t="s">
        <v>3119</v>
      </c>
      <c r="BB999" t="s">
        <v>3119</v>
      </c>
      <c r="BC999" t="s">
        <v>3119</v>
      </c>
      <c r="BD999" t="s">
        <v>3118</v>
      </c>
      <c r="BE999" t="s">
        <v>3118</v>
      </c>
      <c r="BF999" t="s">
        <v>3118</v>
      </c>
      <c r="BG999" t="s">
        <v>3118</v>
      </c>
      <c r="BH999" t="s">
        <v>3118</v>
      </c>
      <c r="BI999" t="str">
        <f t="shared" si="78"/>
        <v>Yes</v>
      </c>
      <c r="BJ999" t="str">
        <f t="shared" si="79"/>
        <v>Yes</v>
      </c>
      <c r="BK999" t="str">
        <f t="shared" si="80"/>
        <v>No</v>
      </c>
    </row>
    <row r="1000" spans="16:63" x14ac:dyDescent="0.25">
      <c r="P1000" t="str">
        <f t="shared" si="76"/>
        <v>057Public School17</v>
      </c>
      <c r="Q1000">
        <f t="shared" si="77"/>
        <v>17</v>
      </c>
      <c r="R1000" s="179" t="s">
        <v>194</v>
      </c>
      <c r="S1000" s="179" t="s">
        <v>7188</v>
      </c>
      <c r="T1000" t="s">
        <v>1411</v>
      </c>
      <c r="U1000" t="s">
        <v>7189</v>
      </c>
      <c r="V1000" t="s">
        <v>4342</v>
      </c>
      <c r="W1000" t="s">
        <v>4152</v>
      </c>
      <c r="X1000" t="s">
        <v>7190</v>
      </c>
      <c r="Z1000" t="s">
        <v>102</v>
      </c>
      <c r="AA1000" t="s">
        <v>1896</v>
      </c>
      <c r="AB1000" t="s">
        <v>3203</v>
      </c>
      <c r="AD1000" t="s">
        <v>81</v>
      </c>
      <c r="AM1000">
        <v>2505621161</v>
      </c>
      <c r="AN1000">
        <v>2505624107</v>
      </c>
      <c r="AO1000" t="s">
        <v>3799</v>
      </c>
      <c r="AR1000" t="s">
        <v>3118</v>
      </c>
      <c r="AS1000" t="s">
        <v>3119</v>
      </c>
      <c r="AW1000" t="s">
        <v>3119</v>
      </c>
      <c r="AX1000" t="s">
        <v>3119</v>
      </c>
      <c r="AY1000" t="s">
        <v>3119</v>
      </c>
      <c r="AZ1000" t="s">
        <v>3119</v>
      </c>
      <c r="BA1000" t="s">
        <v>3119</v>
      </c>
      <c r="BB1000" t="s">
        <v>3119</v>
      </c>
      <c r="BC1000" t="s">
        <v>3119</v>
      </c>
      <c r="BD1000" t="s">
        <v>3118</v>
      </c>
      <c r="BE1000" t="s">
        <v>3118</v>
      </c>
      <c r="BF1000" t="s">
        <v>3118</v>
      </c>
      <c r="BG1000" t="s">
        <v>3118</v>
      </c>
      <c r="BH1000" t="s">
        <v>3118</v>
      </c>
      <c r="BI1000" t="str">
        <f t="shared" si="78"/>
        <v>Yes</v>
      </c>
      <c r="BJ1000" t="str">
        <f t="shared" si="79"/>
        <v>Yes</v>
      </c>
      <c r="BK1000" t="str">
        <f t="shared" si="80"/>
        <v>No</v>
      </c>
    </row>
    <row r="1001" spans="16:63" x14ac:dyDescent="0.25">
      <c r="P1001" t="str">
        <f t="shared" si="76"/>
        <v>057Public School18</v>
      </c>
      <c r="Q1001">
        <f t="shared" si="77"/>
        <v>18</v>
      </c>
      <c r="R1001" s="179" t="s">
        <v>194</v>
      </c>
      <c r="S1001" s="179" t="s">
        <v>7191</v>
      </c>
      <c r="T1001" t="s">
        <v>292</v>
      </c>
      <c r="U1001" t="s">
        <v>7192</v>
      </c>
      <c r="V1001" t="s">
        <v>4342</v>
      </c>
      <c r="W1001" t="s">
        <v>4152</v>
      </c>
      <c r="X1001" t="s">
        <v>7193</v>
      </c>
      <c r="Z1001" t="s">
        <v>556</v>
      </c>
      <c r="AA1001" t="s">
        <v>2215</v>
      </c>
      <c r="AB1001" t="s">
        <v>3203</v>
      </c>
      <c r="AD1001" t="s">
        <v>81</v>
      </c>
      <c r="AM1001">
        <v>2509649311</v>
      </c>
      <c r="AN1001">
        <v>2509642383</v>
      </c>
      <c r="AO1001" t="s">
        <v>3800</v>
      </c>
      <c r="AR1001" t="s">
        <v>3118</v>
      </c>
      <c r="AS1001" t="s">
        <v>3119</v>
      </c>
      <c r="AW1001" t="s">
        <v>3119</v>
      </c>
      <c r="AX1001" t="s">
        <v>3119</v>
      </c>
      <c r="AY1001" t="s">
        <v>3119</v>
      </c>
      <c r="AZ1001" t="s">
        <v>3119</v>
      </c>
      <c r="BA1001" t="s">
        <v>3119</v>
      </c>
      <c r="BB1001" t="s">
        <v>3119</v>
      </c>
      <c r="BC1001" t="s">
        <v>3119</v>
      </c>
      <c r="BD1001" t="s">
        <v>3118</v>
      </c>
      <c r="BE1001" t="s">
        <v>3118</v>
      </c>
      <c r="BF1001" t="s">
        <v>3118</v>
      </c>
      <c r="BG1001" t="s">
        <v>3118</v>
      </c>
      <c r="BH1001" t="s">
        <v>3118</v>
      </c>
      <c r="BI1001" t="str">
        <f t="shared" si="78"/>
        <v>Yes</v>
      </c>
      <c r="BJ1001" t="str">
        <f t="shared" si="79"/>
        <v>Yes</v>
      </c>
      <c r="BK1001" t="str">
        <f t="shared" si="80"/>
        <v>No</v>
      </c>
    </row>
    <row r="1002" spans="16:63" x14ac:dyDescent="0.25">
      <c r="P1002" t="str">
        <f t="shared" si="76"/>
        <v>057Public School19</v>
      </c>
      <c r="Q1002">
        <f t="shared" si="77"/>
        <v>19</v>
      </c>
      <c r="R1002" s="179" t="s">
        <v>194</v>
      </c>
      <c r="S1002" s="179" t="s">
        <v>7194</v>
      </c>
      <c r="T1002" t="s">
        <v>8777</v>
      </c>
      <c r="U1002" t="s">
        <v>7195</v>
      </c>
      <c r="V1002" t="s">
        <v>4342</v>
      </c>
      <c r="W1002" t="s">
        <v>4152</v>
      </c>
      <c r="X1002" t="s">
        <v>7196</v>
      </c>
      <c r="Z1002" t="s">
        <v>2397</v>
      </c>
      <c r="AA1002" t="s">
        <v>538</v>
      </c>
      <c r="AB1002" t="s">
        <v>3203</v>
      </c>
      <c r="AD1002" t="s">
        <v>81</v>
      </c>
      <c r="AM1002">
        <v>2505634208</v>
      </c>
      <c r="AN1002">
        <v>2505634015</v>
      </c>
      <c r="AO1002" t="s">
        <v>9430</v>
      </c>
      <c r="AR1002" t="s">
        <v>3118</v>
      </c>
      <c r="AS1002" t="s">
        <v>3119</v>
      </c>
      <c r="AW1002" t="s">
        <v>3119</v>
      </c>
      <c r="AX1002" t="s">
        <v>3119</v>
      </c>
      <c r="AY1002" t="s">
        <v>3119</v>
      </c>
      <c r="AZ1002" t="s">
        <v>3119</v>
      </c>
      <c r="BA1002" t="s">
        <v>3119</v>
      </c>
      <c r="BB1002" t="s">
        <v>3119</v>
      </c>
      <c r="BC1002" t="s">
        <v>3119</v>
      </c>
      <c r="BD1002" t="s">
        <v>3118</v>
      </c>
      <c r="BE1002" t="s">
        <v>3118</v>
      </c>
      <c r="BF1002" t="s">
        <v>3118</v>
      </c>
      <c r="BG1002" t="s">
        <v>3118</v>
      </c>
      <c r="BH1002" t="s">
        <v>3118</v>
      </c>
      <c r="BI1002" t="str">
        <f t="shared" si="78"/>
        <v>Yes</v>
      </c>
      <c r="BJ1002" t="str">
        <f t="shared" si="79"/>
        <v>Yes</v>
      </c>
      <c r="BK1002" t="str">
        <f t="shared" si="80"/>
        <v>No</v>
      </c>
    </row>
    <row r="1003" spans="16:63" x14ac:dyDescent="0.25">
      <c r="P1003" t="str">
        <f t="shared" si="76"/>
        <v>057Public School20</v>
      </c>
      <c r="Q1003">
        <f t="shared" si="77"/>
        <v>20</v>
      </c>
      <c r="R1003" s="179" t="s">
        <v>194</v>
      </c>
      <c r="S1003" s="179" t="s">
        <v>7197</v>
      </c>
      <c r="T1003" t="s">
        <v>1693</v>
      </c>
      <c r="U1003" t="s">
        <v>7198</v>
      </c>
      <c r="V1003" t="s">
        <v>4342</v>
      </c>
      <c r="W1003" t="s">
        <v>4152</v>
      </c>
      <c r="X1003" t="s">
        <v>7199</v>
      </c>
      <c r="Z1003" t="s">
        <v>3009</v>
      </c>
      <c r="AA1003" t="s">
        <v>3010</v>
      </c>
      <c r="AB1003" t="s">
        <v>3203</v>
      </c>
      <c r="AD1003" t="s">
        <v>81</v>
      </c>
      <c r="AM1003">
        <v>2505631062</v>
      </c>
      <c r="AN1003">
        <v>2505632612</v>
      </c>
      <c r="AO1003" t="s">
        <v>3801</v>
      </c>
      <c r="AR1003" t="s">
        <v>3118</v>
      </c>
      <c r="AS1003" t="s">
        <v>3119</v>
      </c>
      <c r="AW1003" t="s">
        <v>3119</v>
      </c>
      <c r="AX1003" t="s">
        <v>3119</v>
      </c>
      <c r="AY1003" t="s">
        <v>3119</v>
      </c>
      <c r="AZ1003" t="s">
        <v>3119</v>
      </c>
      <c r="BA1003" t="s">
        <v>3119</v>
      </c>
      <c r="BB1003" t="s">
        <v>3119</v>
      </c>
      <c r="BC1003" t="s">
        <v>3119</v>
      </c>
      <c r="BD1003" t="s">
        <v>3118</v>
      </c>
      <c r="BE1003" t="s">
        <v>3118</v>
      </c>
      <c r="BF1003" t="s">
        <v>3118</v>
      </c>
      <c r="BG1003" t="s">
        <v>3118</v>
      </c>
      <c r="BH1003" t="s">
        <v>3118</v>
      </c>
      <c r="BI1003" t="str">
        <f t="shared" si="78"/>
        <v>Yes</v>
      </c>
      <c r="BJ1003" t="str">
        <f t="shared" si="79"/>
        <v>Yes</v>
      </c>
      <c r="BK1003" t="str">
        <f t="shared" si="80"/>
        <v>No</v>
      </c>
    </row>
    <row r="1004" spans="16:63" x14ac:dyDescent="0.25">
      <c r="P1004" t="str">
        <f t="shared" si="76"/>
        <v>057Public School21</v>
      </c>
      <c r="Q1004">
        <f t="shared" si="77"/>
        <v>21</v>
      </c>
      <c r="R1004" s="179" t="s">
        <v>194</v>
      </c>
      <c r="S1004" s="179" t="s">
        <v>7200</v>
      </c>
      <c r="T1004" t="s">
        <v>326</v>
      </c>
      <c r="U1004" t="s">
        <v>7201</v>
      </c>
      <c r="V1004" t="s">
        <v>4342</v>
      </c>
      <c r="W1004" t="s">
        <v>4152</v>
      </c>
      <c r="X1004" t="s">
        <v>7202</v>
      </c>
      <c r="Z1004" t="s">
        <v>2056</v>
      </c>
      <c r="AA1004" t="s">
        <v>2346</v>
      </c>
      <c r="AB1004" t="s">
        <v>3203</v>
      </c>
      <c r="AD1004" t="s">
        <v>81</v>
      </c>
      <c r="AM1004">
        <v>2509637060</v>
      </c>
      <c r="AN1004">
        <v>2509637381</v>
      </c>
      <c r="AO1004" t="s">
        <v>3793</v>
      </c>
      <c r="AR1004" t="s">
        <v>3118</v>
      </c>
      <c r="AS1004" t="s">
        <v>3119</v>
      </c>
      <c r="AW1004" t="s">
        <v>3119</v>
      </c>
      <c r="AX1004" t="s">
        <v>3119</v>
      </c>
      <c r="AY1004" t="s">
        <v>3119</v>
      </c>
      <c r="AZ1004" t="s">
        <v>3119</v>
      </c>
      <c r="BA1004" t="s">
        <v>3119</v>
      </c>
      <c r="BB1004" t="s">
        <v>3119</v>
      </c>
      <c r="BC1004" t="s">
        <v>3119</v>
      </c>
      <c r="BD1004" t="s">
        <v>3118</v>
      </c>
      <c r="BE1004" t="s">
        <v>3118</v>
      </c>
      <c r="BF1004" t="s">
        <v>3118</v>
      </c>
      <c r="BG1004" t="s">
        <v>3118</v>
      </c>
      <c r="BH1004" t="s">
        <v>3118</v>
      </c>
      <c r="BI1004" t="str">
        <f t="shared" si="78"/>
        <v>Yes</v>
      </c>
      <c r="BJ1004" t="str">
        <f t="shared" si="79"/>
        <v>Yes</v>
      </c>
      <c r="BK1004" t="str">
        <f t="shared" si="80"/>
        <v>No</v>
      </c>
    </row>
    <row r="1005" spans="16:63" x14ac:dyDescent="0.25">
      <c r="P1005" t="str">
        <f t="shared" si="76"/>
        <v>057Public School22</v>
      </c>
      <c r="Q1005">
        <f t="shared" si="77"/>
        <v>22</v>
      </c>
      <c r="R1005" s="179" t="s">
        <v>194</v>
      </c>
      <c r="S1005" s="179" t="s">
        <v>7203</v>
      </c>
      <c r="T1005" t="s">
        <v>1746</v>
      </c>
      <c r="U1005" t="s">
        <v>7204</v>
      </c>
      <c r="V1005" t="s">
        <v>4342</v>
      </c>
      <c r="W1005" t="s">
        <v>4152</v>
      </c>
      <c r="X1005" t="s">
        <v>7205</v>
      </c>
      <c r="Z1005" t="s">
        <v>2728</v>
      </c>
      <c r="AA1005" t="s">
        <v>2729</v>
      </c>
      <c r="AB1005" t="s">
        <v>3203</v>
      </c>
      <c r="AD1005" t="s">
        <v>81</v>
      </c>
      <c r="AM1005">
        <v>2505623076</v>
      </c>
      <c r="AN1005">
        <v>2505637952</v>
      </c>
      <c r="AO1005" t="s">
        <v>3802</v>
      </c>
      <c r="AR1005" t="s">
        <v>3118</v>
      </c>
      <c r="AS1005" t="s">
        <v>3119</v>
      </c>
      <c r="AW1005" t="s">
        <v>3119</v>
      </c>
      <c r="AX1005" t="s">
        <v>3119</v>
      </c>
      <c r="AY1005" t="s">
        <v>3119</v>
      </c>
      <c r="AZ1005" t="s">
        <v>3119</v>
      </c>
      <c r="BA1005" t="s">
        <v>3119</v>
      </c>
      <c r="BB1005" t="s">
        <v>3119</v>
      </c>
      <c r="BC1005" t="s">
        <v>3119</v>
      </c>
      <c r="BD1005" t="s">
        <v>3118</v>
      </c>
      <c r="BE1005" t="s">
        <v>3118</v>
      </c>
      <c r="BF1005" t="s">
        <v>3118</v>
      </c>
      <c r="BG1005" t="s">
        <v>3118</v>
      </c>
      <c r="BH1005" t="s">
        <v>3118</v>
      </c>
      <c r="BI1005" t="str">
        <f t="shared" si="78"/>
        <v>Yes</v>
      </c>
      <c r="BJ1005" t="str">
        <f t="shared" si="79"/>
        <v>Yes</v>
      </c>
      <c r="BK1005" t="str">
        <f t="shared" si="80"/>
        <v>No</v>
      </c>
    </row>
    <row r="1006" spans="16:63" x14ac:dyDescent="0.25">
      <c r="P1006" t="str">
        <f t="shared" si="76"/>
        <v>057Public School23</v>
      </c>
      <c r="Q1006">
        <f t="shared" si="77"/>
        <v>23</v>
      </c>
      <c r="R1006" s="179" t="s">
        <v>194</v>
      </c>
      <c r="S1006" s="179" t="s">
        <v>7206</v>
      </c>
      <c r="T1006" t="s">
        <v>1688</v>
      </c>
      <c r="U1006" t="s">
        <v>4624</v>
      </c>
      <c r="V1006" t="s">
        <v>7207</v>
      </c>
      <c r="W1006" t="s">
        <v>4152</v>
      </c>
      <c r="X1006" t="s">
        <v>7208</v>
      </c>
      <c r="Z1006" t="s">
        <v>1198</v>
      </c>
      <c r="AA1006" t="s">
        <v>1199</v>
      </c>
      <c r="AB1006" t="s">
        <v>3203</v>
      </c>
      <c r="AD1006" t="s">
        <v>81</v>
      </c>
      <c r="AM1006">
        <v>2505664431</v>
      </c>
      <c r="AN1006">
        <v>2505664551</v>
      </c>
      <c r="AO1006" t="s">
        <v>3803</v>
      </c>
      <c r="AR1006" t="s">
        <v>3118</v>
      </c>
      <c r="AS1006" t="s">
        <v>3118</v>
      </c>
      <c r="AW1006" t="s">
        <v>3118</v>
      </c>
      <c r="AX1006" t="s">
        <v>3118</v>
      </c>
      <c r="AY1006" t="s">
        <v>3118</v>
      </c>
      <c r="AZ1006" t="s">
        <v>3118</v>
      </c>
      <c r="BA1006" t="s">
        <v>3118</v>
      </c>
      <c r="BB1006" t="s">
        <v>3118</v>
      </c>
      <c r="BC1006" t="s">
        <v>3118</v>
      </c>
      <c r="BD1006" t="s">
        <v>3119</v>
      </c>
      <c r="BE1006" t="s">
        <v>3119</v>
      </c>
      <c r="BF1006" t="s">
        <v>3119</v>
      </c>
      <c r="BG1006" t="s">
        <v>3119</v>
      </c>
      <c r="BH1006" t="s">
        <v>3119</v>
      </c>
      <c r="BI1006" t="str">
        <f t="shared" si="78"/>
        <v>No</v>
      </c>
      <c r="BJ1006" t="str">
        <f t="shared" si="79"/>
        <v>No</v>
      </c>
      <c r="BK1006" t="str">
        <f t="shared" si="80"/>
        <v>Yes</v>
      </c>
    </row>
    <row r="1007" spans="16:63" x14ac:dyDescent="0.25">
      <c r="P1007" t="str">
        <f t="shared" si="76"/>
        <v>057Public School24</v>
      </c>
      <c r="Q1007">
        <f t="shared" si="77"/>
        <v>24</v>
      </c>
      <c r="R1007" s="179" t="s">
        <v>194</v>
      </c>
      <c r="S1007" s="179" t="s">
        <v>7209</v>
      </c>
      <c r="T1007" t="s">
        <v>8778</v>
      </c>
      <c r="U1007" t="s">
        <v>7210</v>
      </c>
      <c r="V1007" t="s">
        <v>7211</v>
      </c>
      <c r="W1007" t="s">
        <v>4152</v>
      </c>
      <c r="X1007" t="s">
        <v>7212</v>
      </c>
      <c r="Z1007" t="s">
        <v>121</v>
      </c>
      <c r="AA1007" t="s">
        <v>2507</v>
      </c>
      <c r="AB1007" t="s">
        <v>3203</v>
      </c>
      <c r="AD1007" t="s">
        <v>81</v>
      </c>
      <c r="AM1007">
        <v>2505692295</v>
      </c>
      <c r="AN1007">
        <v>2505692620</v>
      </c>
      <c r="AO1007" t="s">
        <v>3804</v>
      </c>
      <c r="AR1007" t="s">
        <v>3118</v>
      </c>
      <c r="AS1007" t="s">
        <v>3118</v>
      </c>
      <c r="AW1007" t="s">
        <v>3118</v>
      </c>
      <c r="AX1007" t="s">
        <v>3118</v>
      </c>
      <c r="AY1007" t="s">
        <v>3118</v>
      </c>
      <c r="AZ1007" t="s">
        <v>3118</v>
      </c>
      <c r="BA1007" t="s">
        <v>3118</v>
      </c>
      <c r="BB1007" t="s">
        <v>3118</v>
      </c>
      <c r="BC1007" t="s">
        <v>3118</v>
      </c>
      <c r="BD1007" t="s">
        <v>3119</v>
      </c>
      <c r="BE1007" t="s">
        <v>3119</v>
      </c>
      <c r="BF1007" t="s">
        <v>3119</v>
      </c>
      <c r="BG1007" t="s">
        <v>3119</v>
      </c>
      <c r="BH1007" t="s">
        <v>3119</v>
      </c>
      <c r="BI1007" t="str">
        <f t="shared" si="78"/>
        <v>No</v>
      </c>
      <c r="BJ1007" t="str">
        <f t="shared" si="79"/>
        <v>No</v>
      </c>
      <c r="BK1007" t="str">
        <f t="shared" si="80"/>
        <v>Yes</v>
      </c>
    </row>
    <row r="1008" spans="16:63" x14ac:dyDescent="0.25">
      <c r="P1008" t="str">
        <f t="shared" si="76"/>
        <v>057Public School25</v>
      </c>
      <c r="Q1008">
        <f t="shared" si="77"/>
        <v>25</v>
      </c>
      <c r="R1008" s="179" t="s">
        <v>194</v>
      </c>
      <c r="S1008" s="179" t="s">
        <v>7213</v>
      </c>
      <c r="T1008" t="s">
        <v>2106</v>
      </c>
      <c r="U1008" t="s">
        <v>7214</v>
      </c>
      <c r="V1008" t="s">
        <v>4342</v>
      </c>
      <c r="W1008" t="s">
        <v>4152</v>
      </c>
      <c r="X1008" t="s">
        <v>7215</v>
      </c>
      <c r="Z1008" t="s">
        <v>233</v>
      </c>
      <c r="AA1008" t="s">
        <v>2566</v>
      </c>
      <c r="AB1008" t="s">
        <v>3203</v>
      </c>
      <c r="AD1008" t="s">
        <v>81</v>
      </c>
      <c r="AM1008">
        <v>2509647743</v>
      </c>
      <c r="AN1008">
        <v>2505640378</v>
      </c>
      <c r="AO1008" t="s">
        <v>3805</v>
      </c>
      <c r="AR1008" t="s">
        <v>3118</v>
      </c>
      <c r="AS1008" t="s">
        <v>3119</v>
      </c>
      <c r="AW1008" t="s">
        <v>3119</v>
      </c>
      <c r="AX1008" t="s">
        <v>3119</v>
      </c>
      <c r="AY1008" t="s">
        <v>3119</v>
      </c>
      <c r="AZ1008" t="s">
        <v>3119</v>
      </c>
      <c r="BA1008" t="s">
        <v>3119</v>
      </c>
      <c r="BB1008" t="s">
        <v>3119</v>
      </c>
      <c r="BC1008" t="s">
        <v>3119</v>
      </c>
      <c r="BD1008" t="s">
        <v>3118</v>
      </c>
      <c r="BE1008" t="s">
        <v>3118</v>
      </c>
      <c r="BF1008" t="s">
        <v>3118</v>
      </c>
      <c r="BG1008" t="s">
        <v>3118</v>
      </c>
      <c r="BH1008" t="s">
        <v>3118</v>
      </c>
      <c r="BI1008" t="str">
        <f t="shared" si="78"/>
        <v>Yes</v>
      </c>
      <c r="BJ1008" t="str">
        <f t="shared" si="79"/>
        <v>Yes</v>
      </c>
      <c r="BK1008" t="str">
        <f t="shared" si="80"/>
        <v>No</v>
      </c>
    </row>
    <row r="1009" spans="16:63" x14ac:dyDescent="0.25">
      <c r="P1009" t="str">
        <f t="shared" si="76"/>
        <v>057Public School26</v>
      </c>
      <c r="Q1009">
        <f t="shared" si="77"/>
        <v>26</v>
      </c>
      <c r="R1009" s="179" t="s">
        <v>194</v>
      </c>
      <c r="S1009" s="179" t="s">
        <v>7216</v>
      </c>
      <c r="T1009" t="s">
        <v>560</v>
      </c>
      <c r="U1009" t="s">
        <v>7217</v>
      </c>
      <c r="V1009" t="s">
        <v>4342</v>
      </c>
      <c r="W1009" t="s">
        <v>4152</v>
      </c>
      <c r="X1009" t="s">
        <v>7218</v>
      </c>
      <c r="Z1009" t="s">
        <v>173</v>
      </c>
      <c r="AA1009" t="s">
        <v>9105</v>
      </c>
      <c r="AB1009" t="s">
        <v>3203</v>
      </c>
      <c r="AD1009" t="s">
        <v>81</v>
      </c>
      <c r="AM1009">
        <v>2509644408</v>
      </c>
      <c r="AN1009">
        <v>2509648814</v>
      </c>
      <c r="AO1009" t="s">
        <v>3806</v>
      </c>
      <c r="AR1009" t="s">
        <v>3118</v>
      </c>
      <c r="AS1009" t="s">
        <v>3119</v>
      </c>
      <c r="AW1009" t="s">
        <v>3119</v>
      </c>
      <c r="AX1009" t="s">
        <v>3119</v>
      </c>
      <c r="AY1009" t="s">
        <v>3119</v>
      </c>
      <c r="AZ1009" t="s">
        <v>3119</v>
      </c>
      <c r="BA1009" t="s">
        <v>3119</v>
      </c>
      <c r="BB1009" t="s">
        <v>3119</v>
      </c>
      <c r="BC1009" t="s">
        <v>3119</v>
      </c>
      <c r="BD1009" t="s">
        <v>3118</v>
      </c>
      <c r="BE1009" t="s">
        <v>3118</v>
      </c>
      <c r="BF1009" t="s">
        <v>3118</v>
      </c>
      <c r="BG1009" t="s">
        <v>3118</v>
      </c>
      <c r="BH1009" t="s">
        <v>3118</v>
      </c>
      <c r="BI1009" t="str">
        <f t="shared" si="78"/>
        <v>Yes</v>
      </c>
      <c r="BJ1009" t="str">
        <f t="shared" si="79"/>
        <v>Yes</v>
      </c>
      <c r="BK1009" t="str">
        <f t="shared" si="80"/>
        <v>No</v>
      </c>
    </row>
    <row r="1010" spans="16:63" x14ac:dyDescent="0.25">
      <c r="P1010" t="str">
        <f t="shared" si="76"/>
        <v>057Public School27</v>
      </c>
      <c r="Q1010">
        <f t="shared" si="77"/>
        <v>27</v>
      </c>
      <c r="R1010" s="179" t="s">
        <v>194</v>
      </c>
      <c r="S1010" s="179" t="s">
        <v>7219</v>
      </c>
      <c r="T1010" t="s">
        <v>873</v>
      </c>
      <c r="U1010" t="s">
        <v>7220</v>
      </c>
      <c r="V1010" t="s">
        <v>4342</v>
      </c>
      <c r="W1010" t="s">
        <v>4152</v>
      </c>
      <c r="X1010" t="s">
        <v>7221</v>
      </c>
      <c r="Z1010" t="s">
        <v>936</v>
      </c>
      <c r="AA1010" t="s">
        <v>1412</v>
      </c>
      <c r="AB1010" t="s">
        <v>3203</v>
      </c>
      <c r="AD1010" t="s">
        <v>81</v>
      </c>
      <c r="AM1010">
        <v>2509629669</v>
      </c>
      <c r="AN1010">
        <v>2509629512</v>
      </c>
      <c r="AO1010" t="s">
        <v>3815</v>
      </c>
      <c r="AR1010" t="s">
        <v>3118</v>
      </c>
      <c r="AS1010" t="s">
        <v>3119</v>
      </c>
      <c r="AW1010" t="s">
        <v>3119</v>
      </c>
      <c r="AX1010" t="s">
        <v>3119</v>
      </c>
      <c r="AY1010" t="s">
        <v>3119</v>
      </c>
      <c r="AZ1010" t="s">
        <v>3119</v>
      </c>
      <c r="BA1010" t="s">
        <v>3119</v>
      </c>
      <c r="BB1010" t="s">
        <v>3119</v>
      </c>
      <c r="BC1010" t="s">
        <v>3119</v>
      </c>
      <c r="BD1010" t="s">
        <v>3118</v>
      </c>
      <c r="BE1010" t="s">
        <v>3118</v>
      </c>
      <c r="BF1010" t="s">
        <v>3118</v>
      </c>
      <c r="BG1010" t="s">
        <v>3118</v>
      </c>
      <c r="BH1010" t="s">
        <v>3118</v>
      </c>
      <c r="BI1010" t="str">
        <f t="shared" si="78"/>
        <v>Yes</v>
      </c>
      <c r="BJ1010" t="str">
        <f t="shared" si="79"/>
        <v>Yes</v>
      </c>
      <c r="BK1010" t="str">
        <f t="shared" si="80"/>
        <v>No</v>
      </c>
    </row>
    <row r="1011" spans="16:63" x14ac:dyDescent="0.25">
      <c r="P1011" t="str">
        <f t="shared" si="76"/>
        <v>057Public School28</v>
      </c>
      <c r="Q1011">
        <f t="shared" si="77"/>
        <v>28</v>
      </c>
      <c r="R1011" s="179" t="s">
        <v>194</v>
      </c>
      <c r="S1011" s="179" t="s">
        <v>7222</v>
      </c>
      <c r="T1011" t="s">
        <v>1228</v>
      </c>
      <c r="U1011" t="s">
        <v>7223</v>
      </c>
      <c r="V1011" t="s">
        <v>7224</v>
      </c>
      <c r="W1011" t="s">
        <v>4152</v>
      </c>
      <c r="X1011" t="s">
        <v>7225</v>
      </c>
      <c r="Z1011" t="s">
        <v>2581</v>
      </c>
      <c r="AA1011" t="s">
        <v>2481</v>
      </c>
      <c r="AB1011" t="s">
        <v>3203</v>
      </c>
      <c r="AD1011" t="s">
        <v>81</v>
      </c>
      <c r="AM1011">
        <v>2509976340</v>
      </c>
      <c r="AN1011">
        <v>2509975075</v>
      </c>
      <c r="AO1011" t="s">
        <v>3807</v>
      </c>
      <c r="AR1011" t="s">
        <v>3118</v>
      </c>
      <c r="AS1011" t="s">
        <v>3119</v>
      </c>
      <c r="AW1011" t="s">
        <v>3119</v>
      </c>
      <c r="AX1011" t="s">
        <v>3119</v>
      </c>
      <c r="AY1011" t="s">
        <v>3119</v>
      </c>
      <c r="AZ1011" t="s">
        <v>3119</v>
      </c>
      <c r="BA1011" t="s">
        <v>3119</v>
      </c>
      <c r="BB1011" t="s">
        <v>3119</v>
      </c>
      <c r="BC1011" t="s">
        <v>3118</v>
      </c>
      <c r="BD1011" t="s">
        <v>3118</v>
      </c>
      <c r="BE1011" t="s">
        <v>3118</v>
      </c>
      <c r="BF1011" t="s">
        <v>3118</v>
      </c>
      <c r="BG1011" t="s">
        <v>3118</v>
      </c>
      <c r="BH1011" t="s">
        <v>3118</v>
      </c>
      <c r="BI1011" t="str">
        <f t="shared" si="78"/>
        <v>Yes</v>
      </c>
      <c r="BJ1011" t="str">
        <f t="shared" si="79"/>
        <v>Yes</v>
      </c>
      <c r="BK1011" t="str">
        <f t="shared" si="80"/>
        <v>No</v>
      </c>
    </row>
    <row r="1012" spans="16:63" x14ac:dyDescent="0.25">
      <c r="P1012" t="str">
        <f t="shared" si="76"/>
        <v>057Public School29</v>
      </c>
      <c r="Q1012">
        <f t="shared" si="77"/>
        <v>29</v>
      </c>
      <c r="R1012" s="179" t="s">
        <v>194</v>
      </c>
      <c r="S1012" s="179" t="s">
        <v>7226</v>
      </c>
      <c r="T1012" t="s">
        <v>922</v>
      </c>
      <c r="U1012" t="s">
        <v>7227</v>
      </c>
      <c r="V1012" t="s">
        <v>4342</v>
      </c>
      <c r="W1012" t="s">
        <v>4152</v>
      </c>
      <c r="X1012" t="s">
        <v>7228</v>
      </c>
      <c r="Z1012" t="s">
        <v>2730</v>
      </c>
      <c r="AA1012" t="s">
        <v>2731</v>
      </c>
      <c r="AB1012" t="s">
        <v>3203</v>
      </c>
      <c r="AD1012" t="s">
        <v>81</v>
      </c>
      <c r="AM1012">
        <v>2509629211</v>
      </c>
      <c r="AN1012">
        <v>2509628636</v>
      </c>
      <c r="AO1012" t="s">
        <v>3808</v>
      </c>
      <c r="AR1012" t="s">
        <v>3118</v>
      </c>
      <c r="AS1012" t="s">
        <v>3119</v>
      </c>
      <c r="AW1012" t="s">
        <v>3119</v>
      </c>
      <c r="AX1012" t="s">
        <v>3119</v>
      </c>
      <c r="AY1012" t="s">
        <v>3119</v>
      </c>
      <c r="AZ1012" t="s">
        <v>3119</v>
      </c>
      <c r="BA1012" t="s">
        <v>3119</v>
      </c>
      <c r="BB1012" t="s">
        <v>3119</v>
      </c>
      <c r="BC1012" t="s">
        <v>3119</v>
      </c>
      <c r="BD1012" t="s">
        <v>3118</v>
      </c>
      <c r="BE1012" t="s">
        <v>3118</v>
      </c>
      <c r="BF1012" t="s">
        <v>3118</v>
      </c>
      <c r="BG1012" t="s">
        <v>3118</v>
      </c>
      <c r="BH1012" t="s">
        <v>3118</v>
      </c>
      <c r="BI1012" t="str">
        <f t="shared" si="78"/>
        <v>Yes</v>
      </c>
      <c r="BJ1012" t="str">
        <f t="shared" si="79"/>
        <v>Yes</v>
      </c>
      <c r="BK1012" t="str">
        <f t="shared" si="80"/>
        <v>No</v>
      </c>
    </row>
    <row r="1013" spans="16:63" x14ac:dyDescent="0.25">
      <c r="P1013" t="str">
        <f t="shared" si="76"/>
        <v>057Public School30</v>
      </c>
      <c r="Q1013">
        <f t="shared" si="77"/>
        <v>30</v>
      </c>
      <c r="R1013" s="179" t="s">
        <v>194</v>
      </c>
      <c r="S1013" s="179" t="s">
        <v>7229</v>
      </c>
      <c r="T1013" t="s">
        <v>795</v>
      </c>
      <c r="U1013" t="s">
        <v>7230</v>
      </c>
      <c r="V1013" t="s">
        <v>4342</v>
      </c>
      <c r="W1013" t="s">
        <v>4152</v>
      </c>
      <c r="X1013" t="s">
        <v>7231</v>
      </c>
      <c r="Z1013" t="s">
        <v>167</v>
      </c>
      <c r="AA1013" t="s">
        <v>293</v>
      </c>
      <c r="AB1013" t="s">
        <v>3203</v>
      </c>
      <c r="AD1013" t="s">
        <v>81</v>
      </c>
      <c r="AM1013">
        <v>2505622862</v>
      </c>
      <c r="AN1013">
        <v>2505643825</v>
      </c>
      <c r="AO1013" t="s">
        <v>3809</v>
      </c>
      <c r="AR1013" t="s">
        <v>3118</v>
      </c>
      <c r="AS1013" t="s">
        <v>3119</v>
      </c>
      <c r="AW1013" t="s">
        <v>3119</v>
      </c>
      <c r="AX1013" t="s">
        <v>3119</v>
      </c>
      <c r="AY1013" t="s">
        <v>3119</v>
      </c>
      <c r="AZ1013" t="s">
        <v>3119</v>
      </c>
      <c r="BA1013" t="s">
        <v>3119</v>
      </c>
      <c r="BB1013" t="s">
        <v>3119</v>
      </c>
      <c r="BC1013" t="s">
        <v>3119</v>
      </c>
      <c r="BD1013" t="s">
        <v>3118</v>
      </c>
      <c r="BE1013" t="s">
        <v>3118</v>
      </c>
      <c r="BF1013" t="s">
        <v>3118</v>
      </c>
      <c r="BG1013" t="s">
        <v>3118</v>
      </c>
      <c r="BH1013" t="s">
        <v>3118</v>
      </c>
      <c r="BI1013" t="str">
        <f t="shared" si="78"/>
        <v>Yes</v>
      </c>
      <c r="BJ1013" t="str">
        <f t="shared" si="79"/>
        <v>Yes</v>
      </c>
      <c r="BK1013" t="str">
        <f t="shared" si="80"/>
        <v>No</v>
      </c>
    </row>
    <row r="1014" spans="16:63" x14ac:dyDescent="0.25">
      <c r="P1014" t="str">
        <f t="shared" si="76"/>
        <v>057Public School31</v>
      </c>
      <c r="Q1014">
        <f t="shared" si="77"/>
        <v>31</v>
      </c>
      <c r="R1014" s="179" t="s">
        <v>194</v>
      </c>
      <c r="S1014" s="179" t="s">
        <v>7232</v>
      </c>
      <c r="T1014" t="s">
        <v>1986</v>
      </c>
      <c r="U1014" t="s">
        <v>7233</v>
      </c>
      <c r="V1014" t="s">
        <v>4342</v>
      </c>
      <c r="W1014" t="s">
        <v>4152</v>
      </c>
      <c r="X1014" t="s">
        <v>7234</v>
      </c>
      <c r="Z1014" t="s">
        <v>556</v>
      </c>
      <c r="AA1014" t="s">
        <v>1297</v>
      </c>
      <c r="AB1014" t="s">
        <v>3203</v>
      </c>
      <c r="AD1014" t="s">
        <v>81</v>
      </c>
      <c r="AM1014">
        <v>2509629199</v>
      </c>
      <c r="AN1014">
        <v>2509629109</v>
      </c>
      <c r="AO1014" t="s">
        <v>3810</v>
      </c>
      <c r="AR1014" t="s">
        <v>3118</v>
      </c>
      <c r="AS1014" t="s">
        <v>3119</v>
      </c>
      <c r="AW1014" t="s">
        <v>3119</v>
      </c>
      <c r="AX1014" t="s">
        <v>3119</v>
      </c>
      <c r="AY1014" t="s">
        <v>3119</v>
      </c>
      <c r="AZ1014" t="s">
        <v>3119</v>
      </c>
      <c r="BA1014" t="s">
        <v>3119</v>
      </c>
      <c r="BB1014" t="s">
        <v>3119</v>
      </c>
      <c r="BC1014" t="s">
        <v>3119</v>
      </c>
      <c r="BD1014" t="s">
        <v>3118</v>
      </c>
      <c r="BE1014" t="s">
        <v>3118</v>
      </c>
      <c r="BF1014" t="s">
        <v>3118</v>
      </c>
      <c r="BG1014" t="s">
        <v>3118</v>
      </c>
      <c r="BH1014" t="s">
        <v>3118</v>
      </c>
      <c r="BI1014" t="str">
        <f t="shared" si="78"/>
        <v>Yes</v>
      </c>
      <c r="BJ1014" t="str">
        <f t="shared" si="79"/>
        <v>Yes</v>
      </c>
      <c r="BK1014" t="str">
        <f t="shared" si="80"/>
        <v>No</v>
      </c>
    </row>
    <row r="1015" spans="16:63" x14ac:dyDescent="0.25">
      <c r="P1015" t="str">
        <f t="shared" si="76"/>
        <v>057Public School32</v>
      </c>
      <c r="Q1015">
        <f t="shared" si="77"/>
        <v>32</v>
      </c>
      <c r="R1015" s="179" t="s">
        <v>194</v>
      </c>
      <c r="S1015" s="179" t="s">
        <v>7235</v>
      </c>
      <c r="T1015" t="s">
        <v>1686</v>
      </c>
      <c r="U1015" t="s">
        <v>8779</v>
      </c>
      <c r="V1015" t="s">
        <v>7207</v>
      </c>
      <c r="W1015" t="s">
        <v>4152</v>
      </c>
      <c r="X1015" t="s">
        <v>7208</v>
      </c>
      <c r="Z1015" t="s">
        <v>1687</v>
      </c>
      <c r="AA1015" t="s">
        <v>1638</v>
      </c>
      <c r="AB1015" t="s">
        <v>3203</v>
      </c>
      <c r="AD1015" t="s">
        <v>81</v>
      </c>
      <c r="AM1015">
        <v>2505664427</v>
      </c>
      <c r="AN1015">
        <v>2505668424</v>
      </c>
      <c r="AO1015" t="s">
        <v>9431</v>
      </c>
      <c r="AR1015" t="s">
        <v>3118</v>
      </c>
      <c r="AS1015" t="s">
        <v>3119</v>
      </c>
      <c r="AW1015" t="s">
        <v>3119</v>
      </c>
      <c r="AX1015" t="s">
        <v>3119</v>
      </c>
      <c r="AY1015" t="s">
        <v>3119</v>
      </c>
      <c r="AZ1015" t="s">
        <v>3119</v>
      </c>
      <c r="BA1015" t="s">
        <v>3119</v>
      </c>
      <c r="BB1015" t="s">
        <v>3119</v>
      </c>
      <c r="BC1015" t="s">
        <v>3119</v>
      </c>
      <c r="BD1015" t="s">
        <v>3118</v>
      </c>
      <c r="BE1015" t="s">
        <v>3118</v>
      </c>
      <c r="BF1015" t="s">
        <v>3118</v>
      </c>
      <c r="BG1015" t="s">
        <v>3118</v>
      </c>
      <c r="BH1015" t="s">
        <v>3118</v>
      </c>
      <c r="BI1015" t="str">
        <f t="shared" si="78"/>
        <v>Yes</v>
      </c>
      <c r="BJ1015" t="str">
        <f t="shared" si="79"/>
        <v>Yes</v>
      </c>
      <c r="BK1015" t="str">
        <f t="shared" si="80"/>
        <v>No</v>
      </c>
    </row>
    <row r="1016" spans="16:63" x14ac:dyDescent="0.25">
      <c r="P1016" t="str">
        <f t="shared" si="76"/>
        <v>057Public School33</v>
      </c>
      <c r="Q1016">
        <f t="shared" si="77"/>
        <v>33</v>
      </c>
      <c r="R1016" s="179" t="s">
        <v>194</v>
      </c>
      <c r="S1016" s="179" t="s">
        <v>7236</v>
      </c>
      <c r="T1016" t="s">
        <v>947</v>
      </c>
      <c r="U1016" t="s">
        <v>7237</v>
      </c>
      <c r="V1016" t="s">
        <v>4342</v>
      </c>
      <c r="W1016" t="s">
        <v>4152</v>
      </c>
      <c r="X1016" t="s">
        <v>7238</v>
      </c>
      <c r="Z1016" t="s">
        <v>157</v>
      </c>
      <c r="AA1016" t="s">
        <v>1955</v>
      </c>
      <c r="AB1016" t="s">
        <v>3203</v>
      </c>
      <c r="AD1016" t="s">
        <v>81</v>
      </c>
      <c r="AM1016">
        <v>2505625384</v>
      </c>
      <c r="AN1016">
        <v>2505628785</v>
      </c>
      <c r="AO1016" t="s">
        <v>3811</v>
      </c>
      <c r="AR1016" t="s">
        <v>3118</v>
      </c>
      <c r="AS1016" t="s">
        <v>3119</v>
      </c>
      <c r="AW1016" t="s">
        <v>3119</v>
      </c>
      <c r="AX1016" t="s">
        <v>3119</v>
      </c>
      <c r="AY1016" t="s">
        <v>3119</v>
      </c>
      <c r="AZ1016" t="s">
        <v>3119</v>
      </c>
      <c r="BA1016" t="s">
        <v>3119</v>
      </c>
      <c r="BB1016" t="s">
        <v>3119</v>
      </c>
      <c r="BC1016" t="s">
        <v>3119</v>
      </c>
      <c r="BD1016" t="s">
        <v>3118</v>
      </c>
      <c r="BE1016" t="s">
        <v>3118</v>
      </c>
      <c r="BF1016" t="s">
        <v>3118</v>
      </c>
      <c r="BG1016" t="s">
        <v>3118</v>
      </c>
      <c r="BH1016" t="s">
        <v>3118</v>
      </c>
      <c r="BI1016" t="str">
        <f t="shared" si="78"/>
        <v>Yes</v>
      </c>
      <c r="BJ1016" t="str">
        <f t="shared" si="79"/>
        <v>Yes</v>
      </c>
      <c r="BK1016" t="str">
        <f t="shared" si="80"/>
        <v>No</v>
      </c>
    </row>
    <row r="1017" spans="16:63" x14ac:dyDescent="0.25">
      <c r="P1017" t="str">
        <f t="shared" si="76"/>
        <v>057Public School34</v>
      </c>
      <c r="Q1017">
        <f t="shared" si="77"/>
        <v>34</v>
      </c>
      <c r="R1017" s="179" t="s">
        <v>194</v>
      </c>
      <c r="S1017" s="179" t="s">
        <v>7239</v>
      </c>
      <c r="T1017" t="s">
        <v>8780</v>
      </c>
      <c r="U1017" t="s">
        <v>7240</v>
      </c>
      <c r="V1017" t="s">
        <v>4342</v>
      </c>
      <c r="W1017" t="s">
        <v>4152</v>
      </c>
      <c r="X1017" t="s">
        <v>7241</v>
      </c>
      <c r="Z1017" t="s">
        <v>2397</v>
      </c>
      <c r="AA1017" t="s">
        <v>1328</v>
      </c>
      <c r="AB1017" t="s">
        <v>3203</v>
      </c>
      <c r="AD1017" t="s">
        <v>81</v>
      </c>
      <c r="AM1017">
        <v>2505629525</v>
      </c>
      <c r="AN1017">
        <v>2505644875</v>
      </c>
      <c r="AO1017" t="s">
        <v>3812</v>
      </c>
      <c r="AR1017" t="s">
        <v>3118</v>
      </c>
      <c r="AS1017" t="s">
        <v>3118</v>
      </c>
      <c r="AW1017" t="s">
        <v>3118</v>
      </c>
      <c r="AX1017" t="s">
        <v>3118</v>
      </c>
      <c r="AY1017" t="s">
        <v>3118</v>
      </c>
      <c r="AZ1017" t="s">
        <v>3118</v>
      </c>
      <c r="BA1017" t="s">
        <v>3118</v>
      </c>
      <c r="BB1017" t="s">
        <v>3118</v>
      </c>
      <c r="BC1017" t="s">
        <v>3118</v>
      </c>
      <c r="BD1017" t="s">
        <v>3119</v>
      </c>
      <c r="BE1017" t="s">
        <v>3119</v>
      </c>
      <c r="BF1017" t="s">
        <v>3119</v>
      </c>
      <c r="BG1017" t="s">
        <v>3119</v>
      </c>
      <c r="BH1017" t="s">
        <v>3119</v>
      </c>
      <c r="BI1017" t="str">
        <f t="shared" si="78"/>
        <v>No</v>
      </c>
      <c r="BJ1017" t="str">
        <f t="shared" si="79"/>
        <v>No</v>
      </c>
      <c r="BK1017" t="str">
        <f t="shared" si="80"/>
        <v>Yes</v>
      </c>
    </row>
    <row r="1018" spans="16:63" x14ac:dyDescent="0.25">
      <c r="P1018" t="str">
        <f t="shared" si="76"/>
        <v>057Public School35</v>
      </c>
      <c r="Q1018">
        <f t="shared" si="77"/>
        <v>35</v>
      </c>
      <c r="R1018" s="179" t="s">
        <v>194</v>
      </c>
      <c r="S1018" s="179" t="s">
        <v>7242</v>
      </c>
      <c r="T1018" t="s">
        <v>561</v>
      </c>
      <c r="U1018" t="s">
        <v>7243</v>
      </c>
      <c r="V1018" t="s">
        <v>4342</v>
      </c>
      <c r="W1018" t="s">
        <v>4152</v>
      </c>
      <c r="X1018" t="s">
        <v>7244</v>
      </c>
      <c r="Z1018" t="s">
        <v>2045</v>
      </c>
      <c r="AA1018" t="s">
        <v>2046</v>
      </c>
      <c r="AB1018" t="s">
        <v>3203</v>
      </c>
      <c r="AD1018" t="s">
        <v>81</v>
      </c>
      <c r="AM1018">
        <v>2509644431</v>
      </c>
      <c r="AN1018">
        <v>2509646792</v>
      </c>
      <c r="AO1018" t="s">
        <v>3813</v>
      </c>
      <c r="AR1018" t="s">
        <v>3118</v>
      </c>
      <c r="AS1018" t="s">
        <v>3118</v>
      </c>
      <c r="AW1018" t="s">
        <v>3118</v>
      </c>
      <c r="AX1018" t="s">
        <v>3118</v>
      </c>
      <c r="AY1018" t="s">
        <v>3118</v>
      </c>
      <c r="AZ1018" t="s">
        <v>3118</v>
      </c>
      <c r="BA1018" t="s">
        <v>3118</v>
      </c>
      <c r="BB1018" t="s">
        <v>3118</v>
      </c>
      <c r="BC1018" t="s">
        <v>3118</v>
      </c>
      <c r="BD1018" t="s">
        <v>3119</v>
      </c>
      <c r="BE1018" t="s">
        <v>3119</v>
      </c>
      <c r="BF1018" t="s">
        <v>3119</v>
      </c>
      <c r="BG1018" t="s">
        <v>3119</v>
      </c>
      <c r="BH1018" t="s">
        <v>3119</v>
      </c>
      <c r="BI1018" t="str">
        <f t="shared" si="78"/>
        <v>No</v>
      </c>
      <c r="BJ1018" t="str">
        <f t="shared" si="79"/>
        <v>No</v>
      </c>
      <c r="BK1018" t="str">
        <f t="shared" si="80"/>
        <v>Yes</v>
      </c>
    </row>
    <row r="1019" spans="16:63" x14ac:dyDescent="0.25">
      <c r="P1019" t="str">
        <f t="shared" si="76"/>
        <v>057Public School36</v>
      </c>
      <c r="Q1019">
        <f t="shared" si="77"/>
        <v>36</v>
      </c>
      <c r="R1019" s="179" t="s">
        <v>194</v>
      </c>
      <c r="S1019" s="179" t="s">
        <v>7245</v>
      </c>
      <c r="T1019" t="s">
        <v>1366</v>
      </c>
      <c r="U1019" t="s">
        <v>7246</v>
      </c>
      <c r="V1019" t="s">
        <v>4342</v>
      </c>
      <c r="W1019" t="s">
        <v>4152</v>
      </c>
      <c r="X1019" t="s">
        <v>7247</v>
      </c>
      <c r="Z1019" t="s">
        <v>936</v>
      </c>
      <c r="AA1019" t="s">
        <v>1412</v>
      </c>
      <c r="AB1019" t="s">
        <v>3203</v>
      </c>
      <c r="AD1019" t="s">
        <v>81</v>
      </c>
      <c r="AM1019">
        <v>2505625388</v>
      </c>
      <c r="AN1019">
        <v>2505626899</v>
      </c>
      <c r="AO1019" t="s">
        <v>3815</v>
      </c>
      <c r="AR1019" t="s">
        <v>3118</v>
      </c>
      <c r="AS1019" t="s">
        <v>3119</v>
      </c>
      <c r="AW1019" t="s">
        <v>3119</v>
      </c>
      <c r="AX1019" t="s">
        <v>3119</v>
      </c>
      <c r="AY1019" t="s">
        <v>3119</v>
      </c>
      <c r="AZ1019" t="s">
        <v>3119</v>
      </c>
      <c r="BA1019" t="s">
        <v>3119</v>
      </c>
      <c r="BB1019" t="s">
        <v>3119</v>
      </c>
      <c r="BC1019" t="s">
        <v>3119</v>
      </c>
      <c r="BD1019" t="s">
        <v>3118</v>
      </c>
      <c r="BE1019" t="s">
        <v>3118</v>
      </c>
      <c r="BF1019" t="s">
        <v>3118</v>
      </c>
      <c r="BG1019" t="s">
        <v>3118</v>
      </c>
      <c r="BH1019" t="s">
        <v>3118</v>
      </c>
      <c r="BI1019" t="str">
        <f t="shared" si="78"/>
        <v>Yes</v>
      </c>
      <c r="BJ1019" t="str">
        <f t="shared" si="79"/>
        <v>Yes</v>
      </c>
      <c r="BK1019" t="str">
        <f t="shared" si="80"/>
        <v>No</v>
      </c>
    </row>
    <row r="1020" spans="16:63" x14ac:dyDescent="0.25">
      <c r="P1020" t="str">
        <f t="shared" si="76"/>
        <v>057Public School37</v>
      </c>
      <c r="Q1020">
        <f t="shared" si="77"/>
        <v>37</v>
      </c>
      <c r="R1020" s="179" t="s">
        <v>194</v>
      </c>
      <c r="S1020" s="179" t="s">
        <v>7248</v>
      </c>
      <c r="T1020" t="s">
        <v>740</v>
      </c>
      <c r="U1020" t="s">
        <v>7249</v>
      </c>
      <c r="V1020" t="s">
        <v>4342</v>
      </c>
      <c r="W1020" t="s">
        <v>4152</v>
      </c>
      <c r="X1020" t="s">
        <v>7250</v>
      </c>
      <c r="Z1020" t="s">
        <v>388</v>
      </c>
      <c r="AA1020" t="s">
        <v>2007</v>
      </c>
      <c r="AB1020" t="s">
        <v>3203</v>
      </c>
      <c r="AD1020" t="s">
        <v>81</v>
      </c>
      <c r="AM1020">
        <v>2505625381</v>
      </c>
      <c r="AN1020">
        <v>2505624204</v>
      </c>
      <c r="AO1020" t="s">
        <v>3814</v>
      </c>
      <c r="AR1020" t="s">
        <v>3118</v>
      </c>
      <c r="AS1020" t="s">
        <v>3119</v>
      </c>
      <c r="AW1020" t="s">
        <v>3119</v>
      </c>
      <c r="AX1020" t="s">
        <v>3119</v>
      </c>
      <c r="AY1020" t="s">
        <v>3119</v>
      </c>
      <c r="AZ1020" t="s">
        <v>3119</v>
      </c>
      <c r="BA1020" t="s">
        <v>3119</v>
      </c>
      <c r="BB1020" t="s">
        <v>3119</v>
      </c>
      <c r="BC1020" t="s">
        <v>3119</v>
      </c>
      <c r="BD1020" t="s">
        <v>3118</v>
      </c>
      <c r="BE1020" t="s">
        <v>3118</v>
      </c>
      <c r="BF1020" t="s">
        <v>3118</v>
      </c>
      <c r="BG1020" t="s">
        <v>3118</v>
      </c>
      <c r="BH1020" t="s">
        <v>3118</v>
      </c>
      <c r="BI1020" t="str">
        <f t="shared" si="78"/>
        <v>Yes</v>
      </c>
      <c r="BJ1020" t="str">
        <f t="shared" si="79"/>
        <v>Yes</v>
      </c>
      <c r="BK1020" t="str">
        <f t="shared" si="80"/>
        <v>No</v>
      </c>
    </row>
    <row r="1021" spans="16:63" x14ac:dyDescent="0.25">
      <c r="P1021" t="str">
        <f t="shared" si="76"/>
        <v>057Public School38</v>
      </c>
      <c r="Q1021">
        <f t="shared" si="77"/>
        <v>38</v>
      </c>
      <c r="R1021" s="179" t="s">
        <v>194</v>
      </c>
      <c r="S1021" s="179" t="s">
        <v>7251</v>
      </c>
      <c r="T1021" t="s">
        <v>1172</v>
      </c>
      <c r="U1021" t="s">
        <v>7252</v>
      </c>
      <c r="V1021" t="s">
        <v>4342</v>
      </c>
      <c r="W1021" t="s">
        <v>4152</v>
      </c>
      <c r="X1021" t="s">
        <v>7253</v>
      </c>
      <c r="Z1021" t="s">
        <v>936</v>
      </c>
      <c r="AA1021" t="s">
        <v>1412</v>
      </c>
      <c r="AB1021" t="s">
        <v>3203</v>
      </c>
      <c r="AD1021" t="s">
        <v>81</v>
      </c>
      <c r="AM1021">
        <v>2509649874</v>
      </c>
      <c r="AN1021">
        <v>2509649350</v>
      </c>
      <c r="AO1021" t="s">
        <v>9432</v>
      </c>
      <c r="AR1021" t="s">
        <v>3118</v>
      </c>
      <c r="AS1021" t="s">
        <v>3119</v>
      </c>
      <c r="AW1021" t="s">
        <v>3119</v>
      </c>
      <c r="AX1021" t="s">
        <v>3119</v>
      </c>
      <c r="AY1021" t="s">
        <v>3119</v>
      </c>
      <c r="AZ1021" t="s">
        <v>3119</v>
      </c>
      <c r="BA1021" t="s">
        <v>3119</v>
      </c>
      <c r="BB1021" t="s">
        <v>3119</v>
      </c>
      <c r="BC1021" t="s">
        <v>3119</v>
      </c>
      <c r="BD1021" t="s">
        <v>3118</v>
      </c>
      <c r="BE1021" t="s">
        <v>3118</v>
      </c>
      <c r="BF1021" t="s">
        <v>3118</v>
      </c>
      <c r="BG1021" t="s">
        <v>3118</v>
      </c>
      <c r="BH1021" t="s">
        <v>3118</v>
      </c>
      <c r="BI1021" t="str">
        <f t="shared" si="78"/>
        <v>Yes</v>
      </c>
      <c r="BJ1021" t="str">
        <f t="shared" si="79"/>
        <v>Yes</v>
      </c>
      <c r="BK1021" t="str">
        <f t="shared" si="80"/>
        <v>No</v>
      </c>
    </row>
    <row r="1022" spans="16:63" x14ac:dyDescent="0.25">
      <c r="P1022" t="str">
        <f t="shared" si="76"/>
        <v>057Public School39</v>
      </c>
      <c r="Q1022">
        <f t="shared" si="77"/>
        <v>39</v>
      </c>
      <c r="R1022" s="179" t="s">
        <v>194</v>
      </c>
      <c r="S1022" s="179" t="s">
        <v>7254</v>
      </c>
      <c r="T1022" t="s">
        <v>1586</v>
      </c>
      <c r="U1022" t="s">
        <v>7255</v>
      </c>
      <c r="V1022" t="s">
        <v>4342</v>
      </c>
      <c r="W1022" t="s">
        <v>4152</v>
      </c>
      <c r="X1022" t="s">
        <v>7256</v>
      </c>
      <c r="Z1022" t="s">
        <v>202</v>
      </c>
      <c r="AA1022" t="s">
        <v>2145</v>
      </c>
      <c r="AB1022" t="s">
        <v>3203</v>
      </c>
      <c r="AD1022" t="s">
        <v>81</v>
      </c>
      <c r="AM1022">
        <v>2509643544</v>
      </c>
      <c r="AN1022">
        <v>2509643099</v>
      </c>
      <c r="AO1022" t="s">
        <v>3816</v>
      </c>
      <c r="AR1022" t="s">
        <v>3118</v>
      </c>
      <c r="AS1022" t="s">
        <v>3119</v>
      </c>
      <c r="AW1022" t="s">
        <v>3119</v>
      </c>
      <c r="AX1022" t="s">
        <v>3119</v>
      </c>
      <c r="AY1022" t="s">
        <v>3119</v>
      </c>
      <c r="AZ1022" t="s">
        <v>3119</v>
      </c>
      <c r="BA1022" t="s">
        <v>3119</v>
      </c>
      <c r="BB1022" t="s">
        <v>3119</v>
      </c>
      <c r="BC1022" t="s">
        <v>3119</v>
      </c>
      <c r="BD1022" t="s">
        <v>3118</v>
      </c>
      <c r="BE1022" t="s">
        <v>3118</v>
      </c>
      <c r="BF1022" t="s">
        <v>3118</v>
      </c>
      <c r="BG1022" t="s">
        <v>3118</v>
      </c>
      <c r="BH1022" t="s">
        <v>3118</v>
      </c>
      <c r="BI1022" t="str">
        <f t="shared" si="78"/>
        <v>Yes</v>
      </c>
      <c r="BJ1022" t="str">
        <f t="shared" si="79"/>
        <v>Yes</v>
      </c>
      <c r="BK1022" t="str">
        <f t="shared" si="80"/>
        <v>No</v>
      </c>
    </row>
    <row r="1023" spans="16:63" x14ac:dyDescent="0.25">
      <c r="P1023" t="str">
        <f t="shared" si="76"/>
        <v>057Public School40</v>
      </c>
      <c r="Q1023">
        <f t="shared" si="77"/>
        <v>40</v>
      </c>
      <c r="R1023" s="179" t="s">
        <v>194</v>
      </c>
      <c r="S1023" s="179" t="s">
        <v>7257</v>
      </c>
      <c r="T1023" t="s">
        <v>8781</v>
      </c>
      <c r="U1023" t="s">
        <v>7258</v>
      </c>
      <c r="V1023" t="s">
        <v>7211</v>
      </c>
      <c r="W1023" t="s">
        <v>4152</v>
      </c>
      <c r="X1023" t="s">
        <v>7212</v>
      </c>
      <c r="Z1023" t="s">
        <v>121</v>
      </c>
      <c r="AA1023" t="s">
        <v>2507</v>
      </c>
      <c r="AB1023" t="s">
        <v>3203</v>
      </c>
      <c r="AD1023" t="s">
        <v>81</v>
      </c>
      <c r="AM1023">
        <v>2505692721</v>
      </c>
      <c r="AN1023">
        <v>2505692775</v>
      </c>
      <c r="AO1023" t="s">
        <v>3804</v>
      </c>
      <c r="AR1023" t="s">
        <v>3118</v>
      </c>
      <c r="AS1023" t="s">
        <v>3119</v>
      </c>
      <c r="AW1023" t="s">
        <v>3119</v>
      </c>
      <c r="AX1023" t="s">
        <v>3119</v>
      </c>
      <c r="AY1023" t="s">
        <v>3119</v>
      </c>
      <c r="AZ1023" t="s">
        <v>3119</v>
      </c>
      <c r="BA1023" t="s">
        <v>3119</v>
      </c>
      <c r="BB1023" t="s">
        <v>3119</v>
      </c>
      <c r="BC1023" t="s">
        <v>3119</v>
      </c>
      <c r="BD1023" t="s">
        <v>3118</v>
      </c>
      <c r="BE1023" t="s">
        <v>3118</v>
      </c>
      <c r="BF1023" t="s">
        <v>3118</v>
      </c>
      <c r="BG1023" t="s">
        <v>3118</v>
      </c>
      <c r="BH1023" t="s">
        <v>3118</v>
      </c>
      <c r="BI1023" t="str">
        <f t="shared" si="78"/>
        <v>Yes</v>
      </c>
      <c r="BJ1023" t="str">
        <f t="shared" si="79"/>
        <v>Yes</v>
      </c>
      <c r="BK1023" t="str">
        <f t="shared" si="80"/>
        <v>No</v>
      </c>
    </row>
    <row r="1024" spans="16:63" x14ac:dyDescent="0.25">
      <c r="P1024" t="str">
        <f t="shared" si="76"/>
        <v>057Public School41</v>
      </c>
      <c r="Q1024">
        <f t="shared" si="77"/>
        <v>41</v>
      </c>
      <c r="R1024" s="179" t="s">
        <v>194</v>
      </c>
      <c r="S1024" s="179" t="s">
        <v>7259</v>
      </c>
      <c r="T1024" t="s">
        <v>934</v>
      </c>
      <c r="U1024" t="s">
        <v>7260</v>
      </c>
      <c r="V1024" t="s">
        <v>4342</v>
      </c>
      <c r="W1024" t="s">
        <v>4152</v>
      </c>
      <c r="X1024" t="s">
        <v>7261</v>
      </c>
      <c r="Z1024" t="s">
        <v>2346</v>
      </c>
      <c r="AA1024" t="s">
        <v>2056</v>
      </c>
      <c r="AB1024" t="s">
        <v>3203</v>
      </c>
      <c r="AD1024" t="s">
        <v>81</v>
      </c>
      <c r="AM1024">
        <v>2509621811</v>
      </c>
      <c r="AN1024">
        <v>2509621825</v>
      </c>
      <c r="AO1024" t="s">
        <v>3793</v>
      </c>
      <c r="AR1024" t="s">
        <v>3118</v>
      </c>
      <c r="AS1024" t="s">
        <v>3119</v>
      </c>
      <c r="AW1024" t="s">
        <v>3119</v>
      </c>
      <c r="AX1024" t="s">
        <v>3119</v>
      </c>
      <c r="AY1024" t="s">
        <v>3119</v>
      </c>
      <c r="AZ1024" t="s">
        <v>3119</v>
      </c>
      <c r="BA1024" t="s">
        <v>3119</v>
      </c>
      <c r="BB1024" t="s">
        <v>3119</v>
      </c>
      <c r="BC1024" t="s">
        <v>3119</v>
      </c>
      <c r="BD1024" t="s">
        <v>3118</v>
      </c>
      <c r="BE1024" t="s">
        <v>3118</v>
      </c>
      <c r="BF1024" t="s">
        <v>3118</v>
      </c>
      <c r="BG1024" t="s">
        <v>3118</v>
      </c>
      <c r="BH1024" t="s">
        <v>3118</v>
      </c>
      <c r="BI1024" t="str">
        <f t="shared" si="78"/>
        <v>Yes</v>
      </c>
      <c r="BJ1024" t="str">
        <f t="shared" si="79"/>
        <v>Yes</v>
      </c>
      <c r="BK1024" t="str">
        <f t="shared" si="80"/>
        <v>No</v>
      </c>
    </row>
    <row r="1025" spans="16:63" x14ac:dyDescent="0.25">
      <c r="P1025" t="str">
        <f t="shared" si="76"/>
        <v>057Public School42</v>
      </c>
      <c r="Q1025">
        <f t="shared" si="77"/>
        <v>42</v>
      </c>
      <c r="R1025" s="179" t="s">
        <v>194</v>
      </c>
      <c r="S1025" s="179" t="s">
        <v>7262</v>
      </c>
      <c r="T1025" t="s">
        <v>3817</v>
      </c>
      <c r="U1025" t="s">
        <v>7263</v>
      </c>
      <c r="V1025" t="s">
        <v>4342</v>
      </c>
      <c r="W1025" t="s">
        <v>4152</v>
      </c>
      <c r="X1025" t="s">
        <v>7264</v>
      </c>
      <c r="Z1025" t="s">
        <v>1915</v>
      </c>
      <c r="AA1025" t="s">
        <v>2567</v>
      </c>
      <c r="AB1025" t="s">
        <v>3203</v>
      </c>
      <c r="AD1025" t="s">
        <v>81</v>
      </c>
      <c r="AM1025">
        <v>2505621164</v>
      </c>
      <c r="AN1025">
        <v>2505644891</v>
      </c>
      <c r="AO1025" t="s">
        <v>3818</v>
      </c>
      <c r="AR1025" t="s">
        <v>3118</v>
      </c>
      <c r="AS1025" t="s">
        <v>3119</v>
      </c>
      <c r="AW1025" t="s">
        <v>3119</v>
      </c>
      <c r="AX1025" t="s">
        <v>3119</v>
      </c>
      <c r="AY1025" t="s">
        <v>3119</v>
      </c>
      <c r="AZ1025" t="s">
        <v>3119</v>
      </c>
      <c r="BA1025" t="s">
        <v>3119</v>
      </c>
      <c r="BB1025" t="s">
        <v>3119</v>
      </c>
      <c r="BC1025" t="s">
        <v>3119</v>
      </c>
      <c r="BD1025" t="s">
        <v>3118</v>
      </c>
      <c r="BE1025" t="s">
        <v>3118</v>
      </c>
      <c r="BF1025" t="s">
        <v>3118</v>
      </c>
      <c r="BG1025" t="s">
        <v>3118</v>
      </c>
      <c r="BH1025" t="s">
        <v>3118</v>
      </c>
      <c r="BI1025" t="str">
        <f t="shared" si="78"/>
        <v>Yes</v>
      </c>
      <c r="BJ1025" t="str">
        <f t="shared" si="79"/>
        <v>Yes</v>
      </c>
      <c r="BK1025" t="str">
        <f t="shared" si="80"/>
        <v>No</v>
      </c>
    </row>
    <row r="1026" spans="16:63" x14ac:dyDescent="0.25">
      <c r="P1026" t="str">
        <f t="shared" ref="P1026:P1089" si="81">R1026&amp;AD1026&amp;Q1026</f>
        <v>057Public School43</v>
      </c>
      <c r="Q1026">
        <f t="shared" ref="Q1026:Q1089" si="82">IF(R1025=R1026,Q1025+1,1)</f>
        <v>43</v>
      </c>
      <c r="R1026" s="179" t="s">
        <v>194</v>
      </c>
      <c r="S1026" s="179" t="s">
        <v>7265</v>
      </c>
      <c r="T1026" t="s">
        <v>1298</v>
      </c>
      <c r="U1026" t="s">
        <v>7266</v>
      </c>
      <c r="V1026" t="s">
        <v>4342</v>
      </c>
      <c r="W1026" t="s">
        <v>4152</v>
      </c>
      <c r="X1026" t="s">
        <v>7267</v>
      </c>
      <c r="Z1026" t="s">
        <v>9106</v>
      </c>
      <c r="AA1026" t="s">
        <v>9107</v>
      </c>
      <c r="AB1026" t="s">
        <v>3203</v>
      </c>
      <c r="AD1026" t="s">
        <v>81</v>
      </c>
      <c r="AM1026">
        <v>2505627201</v>
      </c>
      <c r="AN1026">
        <v>2505627970</v>
      </c>
      <c r="AO1026" t="s">
        <v>9433</v>
      </c>
      <c r="AR1026" t="s">
        <v>3118</v>
      </c>
      <c r="AS1026" t="s">
        <v>3119</v>
      </c>
      <c r="AW1026" t="s">
        <v>3119</v>
      </c>
      <c r="AX1026" t="s">
        <v>3119</v>
      </c>
      <c r="AY1026" t="s">
        <v>3119</v>
      </c>
      <c r="AZ1026" t="s">
        <v>3119</v>
      </c>
      <c r="BA1026" t="s">
        <v>3119</v>
      </c>
      <c r="BB1026" t="s">
        <v>3119</v>
      </c>
      <c r="BC1026" t="s">
        <v>3119</v>
      </c>
      <c r="BD1026" t="s">
        <v>3118</v>
      </c>
      <c r="BE1026" t="s">
        <v>3118</v>
      </c>
      <c r="BF1026" t="s">
        <v>3118</v>
      </c>
      <c r="BG1026" t="s">
        <v>3118</v>
      </c>
      <c r="BH1026" t="s">
        <v>3118</v>
      </c>
      <c r="BI1026" t="str">
        <f t="shared" si="78"/>
        <v>Yes</v>
      </c>
      <c r="BJ1026" t="str">
        <f t="shared" si="79"/>
        <v>Yes</v>
      </c>
      <c r="BK1026" t="str">
        <f t="shared" si="80"/>
        <v>No</v>
      </c>
    </row>
    <row r="1027" spans="16:63" x14ac:dyDescent="0.25">
      <c r="P1027" t="str">
        <f t="shared" si="81"/>
        <v>057Public School44</v>
      </c>
      <c r="Q1027">
        <f t="shared" si="82"/>
        <v>44</v>
      </c>
      <c r="R1027" s="179" t="s">
        <v>194</v>
      </c>
      <c r="S1027" s="179" t="s">
        <v>7268</v>
      </c>
      <c r="T1027" t="s">
        <v>1166</v>
      </c>
      <c r="U1027" t="s">
        <v>7269</v>
      </c>
      <c r="V1027" t="s">
        <v>7224</v>
      </c>
      <c r="W1027" t="s">
        <v>4152</v>
      </c>
      <c r="X1027" t="s">
        <v>7225</v>
      </c>
      <c r="Z1027" t="s">
        <v>381</v>
      </c>
      <c r="AA1027" t="s">
        <v>1229</v>
      </c>
      <c r="AB1027" t="s">
        <v>3203</v>
      </c>
      <c r="AD1027" t="s">
        <v>81</v>
      </c>
      <c r="AM1027">
        <v>2509976510</v>
      </c>
      <c r="AN1027">
        <v>2509976509</v>
      </c>
      <c r="AO1027" t="s">
        <v>3819</v>
      </c>
      <c r="AR1027" t="s">
        <v>3118</v>
      </c>
      <c r="AS1027" t="s">
        <v>3118</v>
      </c>
      <c r="AW1027" t="s">
        <v>3118</v>
      </c>
      <c r="AX1027" t="s">
        <v>3118</v>
      </c>
      <c r="AY1027" t="s">
        <v>3118</v>
      </c>
      <c r="AZ1027" t="s">
        <v>3118</v>
      </c>
      <c r="BA1027" t="s">
        <v>3118</v>
      </c>
      <c r="BB1027" t="s">
        <v>3118</v>
      </c>
      <c r="BC1027" t="s">
        <v>3119</v>
      </c>
      <c r="BD1027" t="s">
        <v>3119</v>
      </c>
      <c r="BE1027" t="s">
        <v>3119</v>
      </c>
      <c r="BF1027" t="s">
        <v>3119</v>
      </c>
      <c r="BG1027" t="s">
        <v>3119</v>
      </c>
      <c r="BH1027" t="s">
        <v>3119</v>
      </c>
      <c r="BI1027" t="str">
        <f t="shared" ref="BI1027:BI1090" si="83">IF(OR(AR1027="Y",AS1027="Y"),"Yes","No")</f>
        <v>No</v>
      </c>
      <c r="BJ1027" t="str">
        <f t="shared" ref="BJ1027:BJ1090" si="84">IF(OR(AW1027="Y",AX1027="Y",AY1027="Y",AZ1027="Y",BA1027="Y",BB1027="Y",BC1027="Y"),"Yes","No")</f>
        <v>Yes</v>
      </c>
      <c r="BK1027" t="str">
        <f t="shared" ref="BK1027:BK1090" si="85">IF(OR(BD1027="Y",BE1027="Y",BF1027="Y",BG1027="Y",BH1027="Y"),"Yes","No")</f>
        <v>Yes</v>
      </c>
    </row>
    <row r="1028" spans="16:63" x14ac:dyDescent="0.25">
      <c r="P1028" t="str">
        <f t="shared" si="81"/>
        <v>057Public School45</v>
      </c>
      <c r="Q1028">
        <f t="shared" si="82"/>
        <v>45</v>
      </c>
      <c r="R1028" s="179" t="s">
        <v>194</v>
      </c>
      <c r="S1028" s="179" t="s">
        <v>8620</v>
      </c>
      <c r="T1028" t="s">
        <v>3011</v>
      </c>
      <c r="U1028" t="s">
        <v>4341</v>
      </c>
      <c r="V1028" t="s">
        <v>4342</v>
      </c>
      <c r="W1028" t="s">
        <v>4152</v>
      </c>
      <c r="X1028" t="s">
        <v>4343</v>
      </c>
      <c r="Z1028" t="s">
        <v>1890</v>
      </c>
      <c r="AA1028" t="s">
        <v>1141</v>
      </c>
      <c r="AB1028" t="s">
        <v>4148</v>
      </c>
      <c r="AD1028" t="s">
        <v>81</v>
      </c>
      <c r="AM1028">
        <v>2505646574</v>
      </c>
      <c r="AN1028">
        <v>2505635487</v>
      </c>
      <c r="AO1028" t="s">
        <v>3156</v>
      </c>
      <c r="AR1028" t="s">
        <v>3118</v>
      </c>
      <c r="AS1028" t="s">
        <v>3118</v>
      </c>
      <c r="AW1028" t="s">
        <v>3118</v>
      </c>
      <c r="AX1028" t="s">
        <v>3118</v>
      </c>
      <c r="AY1028" t="s">
        <v>3118</v>
      </c>
      <c r="AZ1028" t="s">
        <v>3118</v>
      </c>
      <c r="BA1028" t="s">
        <v>3118</v>
      </c>
      <c r="BB1028" t="s">
        <v>3118</v>
      </c>
      <c r="BC1028" t="s">
        <v>3118</v>
      </c>
      <c r="BD1028" t="s">
        <v>3118</v>
      </c>
      <c r="BE1028" t="s">
        <v>3118</v>
      </c>
      <c r="BF1028" t="s">
        <v>3118</v>
      </c>
      <c r="BG1028" t="s">
        <v>3118</v>
      </c>
      <c r="BH1028" t="s">
        <v>3118</v>
      </c>
      <c r="BI1028" t="str">
        <f t="shared" si="83"/>
        <v>No</v>
      </c>
      <c r="BJ1028" t="str">
        <f t="shared" si="84"/>
        <v>No</v>
      </c>
      <c r="BK1028" t="str">
        <f t="shared" si="85"/>
        <v>No</v>
      </c>
    </row>
    <row r="1029" spans="16:63" x14ac:dyDescent="0.25">
      <c r="P1029" t="str">
        <f t="shared" si="81"/>
        <v>058Public School1</v>
      </c>
      <c r="Q1029">
        <f t="shared" si="82"/>
        <v>1</v>
      </c>
      <c r="R1029" s="179" t="s">
        <v>562</v>
      </c>
      <c r="S1029" s="179" t="s">
        <v>4344</v>
      </c>
      <c r="T1029" t="s">
        <v>3016</v>
      </c>
      <c r="U1029" t="s">
        <v>8782</v>
      </c>
      <c r="V1029" t="s">
        <v>4345</v>
      </c>
      <c r="W1029" t="s">
        <v>4152</v>
      </c>
      <c r="X1029" t="s">
        <v>8783</v>
      </c>
      <c r="Z1029" t="s">
        <v>3012</v>
      </c>
      <c r="AA1029" t="s">
        <v>3013</v>
      </c>
      <c r="AB1029" t="s">
        <v>3116</v>
      </c>
      <c r="AD1029" t="s">
        <v>81</v>
      </c>
      <c r="AM1029">
        <v>2503782157</v>
      </c>
      <c r="AN1029">
        <v>2503782158</v>
      </c>
      <c r="AO1029" t="s">
        <v>3822</v>
      </c>
      <c r="AR1029" t="s">
        <v>3118</v>
      </c>
      <c r="AS1029" t="s">
        <v>3118</v>
      </c>
      <c r="AW1029" t="s">
        <v>3118</v>
      </c>
      <c r="AX1029" t="s">
        <v>3118</v>
      </c>
      <c r="AY1029" t="s">
        <v>3118</v>
      </c>
      <c r="AZ1029" t="s">
        <v>3118</v>
      </c>
      <c r="BA1029" t="s">
        <v>3118</v>
      </c>
      <c r="BB1029" t="s">
        <v>3118</v>
      </c>
      <c r="BC1029" t="s">
        <v>3118</v>
      </c>
      <c r="BD1029" t="s">
        <v>3118</v>
      </c>
      <c r="BE1029" t="s">
        <v>3118</v>
      </c>
      <c r="BF1029" t="s">
        <v>3119</v>
      </c>
      <c r="BG1029" t="s">
        <v>3119</v>
      </c>
      <c r="BH1029" t="s">
        <v>3119</v>
      </c>
      <c r="BI1029" t="str">
        <f t="shared" si="83"/>
        <v>No</v>
      </c>
      <c r="BJ1029" t="str">
        <f t="shared" si="84"/>
        <v>No</v>
      </c>
      <c r="BK1029" t="str">
        <f t="shared" si="85"/>
        <v>Yes</v>
      </c>
    </row>
    <row r="1030" spans="16:63" x14ac:dyDescent="0.25">
      <c r="P1030" t="str">
        <f t="shared" si="81"/>
        <v>058Public School2</v>
      </c>
      <c r="Q1030">
        <f t="shared" si="82"/>
        <v>2</v>
      </c>
      <c r="R1030" s="179" t="s">
        <v>562</v>
      </c>
      <c r="S1030" s="179" t="s">
        <v>4347</v>
      </c>
      <c r="T1030" t="s">
        <v>3017</v>
      </c>
      <c r="U1030" t="s">
        <v>4348</v>
      </c>
      <c r="V1030" t="s">
        <v>4349</v>
      </c>
      <c r="W1030" t="s">
        <v>4152</v>
      </c>
      <c r="X1030" t="s">
        <v>4350</v>
      </c>
      <c r="Z1030" t="s">
        <v>187</v>
      </c>
      <c r="AA1030" t="s">
        <v>1208</v>
      </c>
      <c r="AB1030" t="s">
        <v>3116</v>
      </c>
      <c r="AD1030" t="s">
        <v>81</v>
      </c>
      <c r="AM1030">
        <v>2502953180</v>
      </c>
      <c r="AN1030">
        <v>2502953192</v>
      </c>
      <c r="AO1030" t="s">
        <v>3158</v>
      </c>
      <c r="AR1030" t="s">
        <v>3118</v>
      </c>
      <c r="AS1030" t="s">
        <v>3118</v>
      </c>
      <c r="AW1030" t="s">
        <v>3118</v>
      </c>
      <c r="AX1030" t="s">
        <v>3118</v>
      </c>
      <c r="AY1030" t="s">
        <v>3118</v>
      </c>
      <c r="AZ1030" t="s">
        <v>3118</v>
      </c>
      <c r="BA1030" t="s">
        <v>3118</v>
      </c>
      <c r="BB1030" t="s">
        <v>3118</v>
      </c>
      <c r="BC1030" t="s">
        <v>3118</v>
      </c>
      <c r="BD1030" t="s">
        <v>3118</v>
      </c>
      <c r="BE1030" t="s">
        <v>3119</v>
      </c>
      <c r="BF1030" t="s">
        <v>3119</v>
      </c>
      <c r="BG1030" t="s">
        <v>3119</v>
      </c>
      <c r="BH1030" t="s">
        <v>3119</v>
      </c>
      <c r="BI1030" t="str">
        <f t="shared" si="83"/>
        <v>No</v>
      </c>
      <c r="BJ1030" t="str">
        <f t="shared" si="84"/>
        <v>No</v>
      </c>
      <c r="BK1030" t="str">
        <f t="shared" si="85"/>
        <v>Yes</v>
      </c>
    </row>
    <row r="1031" spans="16:63" x14ac:dyDescent="0.25">
      <c r="P1031" t="str">
        <f t="shared" si="81"/>
        <v>058Public School3</v>
      </c>
      <c r="Q1031">
        <f t="shared" si="82"/>
        <v>3</v>
      </c>
      <c r="R1031" s="179" t="s">
        <v>562</v>
      </c>
      <c r="S1031" s="179" t="s">
        <v>4501</v>
      </c>
      <c r="T1031" t="s">
        <v>8784</v>
      </c>
      <c r="U1031" t="s">
        <v>8785</v>
      </c>
      <c r="V1031" t="s">
        <v>4345</v>
      </c>
      <c r="W1031" t="s">
        <v>4152</v>
      </c>
      <c r="X1031" t="s">
        <v>8783</v>
      </c>
      <c r="Z1031" t="s">
        <v>388</v>
      </c>
      <c r="AA1031" t="s">
        <v>615</v>
      </c>
      <c r="AB1031" t="s">
        <v>3181</v>
      </c>
      <c r="AD1031" t="s">
        <v>81</v>
      </c>
      <c r="AM1031">
        <v>2503784245</v>
      </c>
      <c r="AN1031">
        <v>2503781447</v>
      </c>
      <c r="AO1031" t="s">
        <v>3157</v>
      </c>
      <c r="AR1031" t="s">
        <v>3118</v>
      </c>
      <c r="AS1031" t="s">
        <v>3118</v>
      </c>
      <c r="AW1031" t="s">
        <v>3118</v>
      </c>
      <c r="AX1031" t="s">
        <v>3118</v>
      </c>
      <c r="AY1031" t="s">
        <v>3118</v>
      </c>
      <c r="AZ1031" t="s">
        <v>3118</v>
      </c>
      <c r="BA1031" t="s">
        <v>3118</v>
      </c>
      <c r="BB1031" t="s">
        <v>3118</v>
      </c>
      <c r="BC1031" t="s">
        <v>3118</v>
      </c>
      <c r="BD1031" t="s">
        <v>3118</v>
      </c>
      <c r="BE1031" t="s">
        <v>3118</v>
      </c>
      <c r="BF1031" t="s">
        <v>3118</v>
      </c>
      <c r="BG1031" t="s">
        <v>3118</v>
      </c>
      <c r="BH1031" t="s">
        <v>3118</v>
      </c>
      <c r="BI1031" t="str">
        <f t="shared" si="83"/>
        <v>No</v>
      </c>
      <c r="BJ1031" t="str">
        <f t="shared" si="84"/>
        <v>No</v>
      </c>
      <c r="BK1031" t="str">
        <f t="shared" si="85"/>
        <v>No</v>
      </c>
    </row>
    <row r="1032" spans="16:63" x14ac:dyDescent="0.25">
      <c r="P1032" t="str">
        <f t="shared" si="81"/>
        <v>058Public School4</v>
      </c>
      <c r="Q1032">
        <f t="shared" si="82"/>
        <v>4</v>
      </c>
      <c r="R1032" s="179" t="s">
        <v>562</v>
      </c>
      <c r="S1032" s="179" t="s">
        <v>7270</v>
      </c>
      <c r="T1032" t="s">
        <v>1701</v>
      </c>
      <c r="U1032" t="s">
        <v>7271</v>
      </c>
      <c r="V1032" t="s">
        <v>4349</v>
      </c>
      <c r="W1032" t="s">
        <v>4152</v>
      </c>
      <c r="X1032" t="s">
        <v>4350</v>
      </c>
      <c r="Z1032" t="s">
        <v>2498</v>
      </c>
      <c r="AA1032" t="s">
        <v>9108</v>
      </c>
      <c r="AB1032" t="s">
        <v>3203</v>
      </c>
      <c r="AD1032" t="s">
        <v>81</v>
      </c>
      <c r="AM1032">
        <v>2502956642</v>
      </c>
      <c r="AN1032">
        <v>2502953767</v>
      </c>
      <c r="AO1032" t="s">
        <v>9434</v>
      </c>
      <c r="AR1032" t="s">
        <v>3118</v>
      </c>
      <c r="AS1032" t="s">
        <v>3118</v>
      </c>
      <c r="AW1032" t="s">
        <v>3118</v>
      </c>
      <c r="AX1032" t="s">
        <v>3118</v>
      </c>
      <c r="AY1032" t="s">
        <v>3118</v>
      </c>
      <c r="AZ1032" t="s">
        <v>3119</v>
      </c>
      <c r="BA1032" t="s">
        <v>3119</v>
      </c>
      <c r="BB1032" t="s">
        <v>3119</v>
      </c>
      <c r="BC1032" t="s">
        <v>3119</v>
      </c>
      <c r="BD1032" t="s">
        <v>3118</v>
      </c>
      <c r="BE1032" t="s">
        <v>3118</v>
      </c>
      <c r="BF1032" t="s">
        <v>3118</v>
      </c>
      <c r="BG1032" t="s">
        <v>3118</v>
      </c>
      <c r="BH1032" t="s">
        <v>3118</v>
      </c>
      <c r="BI1032" t="str">
        <f t="shared" si="83"/>
        <v>No</v>
      </c>
      <c r="BJ1032" t="str">
        <f t="shared" si="84"/>
        <v>Yes</v>
      </c>
      <c r="BK1032" t="str">
        <f t="shared" si="85"/>
        <v>No</v>
      </c>
    </row>
    <row r="1033" spans="16:63" x14ac:dyDescent="0.25">
      <c r="P1033" t="str">
        <f t="shared" si="81"/>
        <v>058Public School5</v>
      </c>
      <c r="Q1033">
        <f t="shared" si="82"/>
        <v>5</v>
      </c>
      <c r="R1033" s="179" t="s">
        <v>562</v>
      </c>
      <c r="S1033" s="179" t="s">
        <v>7272</v>
      </c>
      <c r="T1033" t="s">
        <v>1021</v>
      </c>
      <c r="U1033" t="s">
        <v>4690</v>
      </c>
      <c r="V1033" t="s">
        <v>4349</v>
      </c>
      <c r="W1033" t="s">
        <v>4152</v>
      </c>
      <c r="X1033" t="s">
        <v>4350</v>
      </c>
      <c r="Z1033" t="s">
        <v>8929</v>
      </c>
      <c r="AA1033" t="s">
        <v>9109</v>
      </c>
      <c r="AB1033" t="s">
        <v>3203</v>
      </c>
      <c r="AD1033" t="s">
        <v>81</v>
      </c>
      <c r="AM1033">
        <v>2502956727</v>
      </c>
      <c r="AN1033">
        <v>2502956920</v>
      </c>
      <c r="AO1033" t="s">
        <v>9435</v>
      </c>
      <c r="AR1033" t="s">
        <v>3118</v>
      </c>
      <c r="AS1033" t="s">
        <v>3119</v>
      </c>
      <c r="AW1033" t="s">
        <v>3119</v>
      </c>
      <c r="AX1033" t="s">
        <v>3119</v>
      </c>
      <c r="AY1033" t="s">
        <v>3119</v>
      </c>
      <c r="AZ1033" t="s">
        <v>3118</v>
      </c>
      <c r="BA1033" t="s">
        <v>3118</v>
      </c>
      <c r="BB1033" t="s">
        <v>3118</v>
      </c>
      <c r="BC1033" t="s">
        <v>3118</v>
      </c>
      <c r="BD1033" t="s">
        <v>3118</v>
      </c>
      <c r="BE1033" t="s">
        <v>3118</v>
      </c>
      <c r="BF1033" t="s">
        <v>3118</v>
      </c>
      <c r="BG1033" t="s">
        <v>3118</v>
      </c>
      <c r="BH1033" t="s">
        <v>3118</v>
      </c>
      <c r="BI1033" t="str">
        <f t="shared" si="83"/>
        <v>Yes</v>
      </c>
      <c r="BJ1033" t="str">
        <f t="shared" si="84"/>
        <v>Yes</v>
      </c>
      <c r="BK1033" t="str">
        <f t="shared" si="85"/>
        <v>No</v>
      </c>
    </row>
    <row r="1034" spans="16:63" x14ac:dyDescent="0.25">
      <c r="P1034" t="str">
        <f t="shared" si="81"/>
        <v>058Public School6</v>
      </c>
      <c r="Q1034">
        <f t="shared" si="82"/>
        <v>6</v>
      </c>
      <c r="R1034" s="179" t="s">
        <v>562</v>
      </c>
      <c r="S1034" s="179" t="s">
        <v>7273</v>
      </c>
      <c r="T1034" t="s">
        <v>1390</v>
      </c>
      <c r="U1034" t="s">
        <v>7274</v>
      </c>
      <c r="V1034" t="s">
        <v>4349</v>
      </c>
      <c r="W1034" t="s">
        <v>4152</v>
      </c>
      <c r="X1034" t="s">
        <v>4350</v>
      </c>
      <c r="Z1034" t="s">
        <v>187</v>
      </c>
      <c r="AA1034" t="s">
        <v>1208</v>
      </c>
      <c r="AB1034" t="s">
        <v>3203</v>
      </c>
      <c r="AD1034" t="s">
        <v>81</v>
      </c>
      <c r="AM1034">
        <v>2502953218</v>
      </c>
      <c r="AN1034">
        <v>2502957914</v>
      </c>
      <c r="AO1034" t="s">
        <v>3158</v>
      </c>
      <c r="AR1034" t="s">
        <v>3118</v>
      </c>
      <c r="AS1034" t="s">
        <v>3118</v>
      </c>
      <c r="AW1034" t="s">
        <v>3118</v>
      </c>
      <c r="AX1034" t="s">
        <v>3118</v>
      </c>
      <c r="AY1034" t="s">
        <v>3118</v>
      </c>
      <c r="AZ1034" t="s">
        <v>3118</v>
      </c>
      <c r="BA1034" t="s">
        <v>3118</v>
      </c>
      <c r="BB1034" t="s">
        <v>3118</v>
      </c>
      <c r="BC1034" t="s">
        <v>3118</v>
      </c>
      <c r="BD1034" t="s">
        <v>3119</v>
      </c>
      <c r="BE1034" t="s">
        <v>3119</v>
      </c>
      <c r="BF1034" t="s">
        <v>3119</v>
      </c>
      <c r="BG1034" t="s">
        <v>3119</v>
      </c>
      <c r="BH1034" t="s">
        <v>3119</v>
      </c>
      <c r="BI1034" t="str">
        <f t="shared" si="83"/>
        <v>No</v>
      </c>
      <c r="BJ1034" t="str">
        <f t="shared" si="84"/>
        <v>No</v>
      </c>
      <c r="BK1034" t="str">
        <f t="shared" si="85"/>
        <v>Yes</v>
      </c>
    </row>
    <row r="1035" spans="16:63" x14ac:dyDescent="0.25">
      <c r="P1035" t="str">
        <f t="shared" si="81"/>
        <v>058Public School7</v>
      </c>
      <c r="Q1035">
        <f t="shared" si="82"/>
        <v>7</v>
      </c>
      <c r="R1035" s="179" t="s">
        <v>562</v>
      </c>
      <c r="S1035" s="179" t="s">
        <v>7275</v>
      </c>
      <c r="T1035" t="s">
        <v>1206</v>
      </c>
      <c r="U1035" t="s">
        <v>7276</v>
      </c>
      <c r="V1035" t="s">
        <v>4345</v>
      </c>
      <c r="W1035" t="s">
        <v>4152</v>
      </c>
      <c r="X1035" t="s">
        <v>4346</v>
      </c>
      <c r="Z1035" t="s">
        <v>1157</v>
      </c>
      <c r="AA1035" t="s">
        <v>3820</v>
      </c>
      <c r="AB1035" t="s">
        <v>3203</v>
      </c>
      <c r="AD1035" t="s">
        <v>81</v>
      </c>
      <c r="AM1035">
        <v>2503789931</v>
      </c>
      <c r="AN1035">
        <v>2503786804</v>
      </c>
      <c r="AO1035" t="s">
        <v>3821</v>
      </c>
      <c r="AR1035" t="s">
        <v>3118</v>
      </c>
      <c r="AS1035" t="s">
        <v>3119</v>
      </c>
      <c r="AW1035" t="s">
        <v>3119</v>
      </c>
      <c r="AX1035" t="s">
        <v>3119</v>
      </c>
      <c r="AY1035" t="s">
        <v>3119</v>
      </c>
      <c r="AZ1035" t="s">
        <v>3119</v>
      </c>
      <c r="BA1035" t="s">
        <v>3119</v>
      </c>
      <c r="BB1035" t="s">
        <v>3119</v>
      </c>
      <c r="BC1035" t="s">
        <v>3119</v>
      </c>
      <c r="BD1035" t="s">
        <v>3118</v>
      </c>
      <c r="BE1035" t="s">
        <v>3118</v>
      </c>
      <c r="BF1035" t="s">
        <v>3118</v>
      </c>
      <c r="BG1035" t="s">
        <v>3118</v>
      </c>
      <c r="BH1035" t="s">
        <v>3118</v>
      </c>
      <c r="BI1035" t="str">
        <f t="shared" si="83"/>
        <v>Yes</v>
      </c>
      <c r="BJ1035" t="str">
        <f t="shared" si="84"/>
        <v>Yes</v>
      </c>
      <c r="BK1035" t="str">
        <f t="shared" si="85"/>
        <v>No</v>
      </c>
    </row>
    <row r="1036" spans="16:63" x14ac:dyDescent="0.25">
      <c r="P1036" t="str">
        <f t="shared" si="81"/>
        <v>058Public School8</v>
      </c>
      <c r="Q1036">
        <f t="shared" si="82"/>
        <v>8</v>
      </c>
      <c r="R1036" s="179" t="s">
        <v>562</v>
      </c>
      <c r="S1036" s="179" t="s">
        <v>7277</v>
      </c>
      <c r="T1036" t="s">
        <v>1207</v>
      </c>
      <c r="U1036" t="s">
        <v>7278</v>
      </c>
      <c r="V1036" t="s">
        <v>4345</v>
      </c>
      <c r="W1036" t="s">
        <v>4152</v>
      </c>
      <c r="X1036" t="s">
        <v>4346</v>
      </c>
      <c r="Z1036" t="s">
        <v>3012</v>
      </c>
      <c r="AA1036" t="s">
        <v>3013</v>
      </c>
      <c r="AB1036" t="s">
        <v>3203</v>
      </c>
      <c r="AD1036" t="s">
        <v>81</v>
      </c>
      <c r="AM1036">
        <v>2503785131</v>
      </c>
      <c r="AN1036">
        <v>2503789711</v>
      </c>
      <c r="AO1036" t="s">
        <v>3822</v>
      </c>
      <c r="AR1036" t="s">
        <v>3118</v>
      </c>
      <c r="AS1036" t="s">
        <v>3118</v>
      </c>
      <c r="AW1036" t="s">
        <v>3118</v>
      </c>
      <c r="AX1036" t="s">
        <v>3118</v>
      </c>
      <c r="AY1036" t="s">
        <v>3118</v>
      </c>
      <c r="AZ1036" t="s">
        <v>3118</v>
      </c>
      <c r="BA1036" t="s">
        <v>3118</v>
      </c>
      <c r="BB1036" t="s">
        <v>3118</v>
      </c>
      <c r="BC1036" t="s">
        <v>3118</v>
      </c>
      <c r="BD1036" t="s">
        <v>3119</v>
      </c>
      <c r="BE1036" t="s">
        <v>3119</v>
      </c>
      <c r="BF1036" t="s">
        <v>3119</v>
      </c>
      <c r="BG1036" t="s">
        <v>3119</v>
      </c>
      <c r="BH1036" t="s">
        <v>3119</v>
      </c>
      <c r="BI1036" t="str">
        <f t="shared" si="83"/>
        <v>No</v>
      </c>
      <c r="BJ1036" t="str">
        <f t="shared" si="84"/>
        <v>No</v>
      </c>
      <c r="BK1036" t="str">
        <f t="shared" si="85"/>
        <v>Yes</v>
      </c>
    </row>
    <row r="1037" spans="16:63" x14ac:dyDescent="0.25">
      <c r="P1037" t="str">
        <f t="shared" si="81"/>
        <v>058Public School9</v>
      </c>
      <c r="Q1037">
        <f t="shared" si="82"/>
        <v>9</v>
      </c>
      <c r="R1037" s="179" t="s">
        <v>562</v>
      </c>
      <c r="S1037" s="179" t="s">
        <v>7279</v>
      </c>
      <c r="T1037" t="s">
        <v>654</v>
      </c>
      <c r="U1037" t="s">
        <v>7280</v>
      </c>
      <c r="V1037" t="s">
        <v>4345</v>
      </c>
      <c r="W1037" t="s">
        <v>4152</v>
      </c>
      <c r="X1037" t="s">
        <v>7281</v>
      </c>
      <c r="Z1037" t="s">
        <v>3014</v>
      </c>
      <c r="AA1037" t="s">
        <v>3015</v>
      </c>
      <c r="AB1037" t="s">
        <v>3203</v>
      </c>
      <c r="AD1037" t="s">
        <v>81</v>
      </c>
      <c r="AM1037">
        <v>2503782514</v>
      </c>
      <c r="AN1037">
        <v>2503784840</v>
      </c>
      <c r="AO1037" t="s">
        <v>9436</v>
      </c>
      <c r="AR1037" t="s">
        <v>3118</v>
      </c>
      <c r="AS1037" t="s">
        <v>3119</v>
      </c>
      <c r="AW1037" t="s">
        <v>3119</v>
      </c>
      <c r="AX1037" t="s">
        <v>3119</v>
      </c>
      <c r="AY1037" t="s">
        <v>3119</v>
      </c>
      <c r="AZ1037" t="s">
        <v>3119</v>
      </c>
      <c r="BA1037" t="s">
        <v>3119</v>
      </c>
      <c r="BB1037" t="s">
        <v>3119</v>
      </c>
      <c r="BC1037" t="s">
        <v>3119</v>
      </c>
      <c r="BD1037" t="s">
        <v>3118</v>
      </c>
      <c r="BE1037" t="s">
        <v>3118</v>
      </c>
      <c r="BF1037" t="s">
        <v>3118</v>
      </c>
      <c r="BG1037" t="s">
        <v>3118</v>
      </c>
      <c r="BH1037" t="s">
        <v>3118</v>
      </c>
      <c r="BI1037" t="str">
        <f t="shared" si="83"/>
        <v>Yes</v>
      </c>
      <c r="BJ1037" t="str">
        <f t="shared" si="84"/>
        <v>Yes</v>
      </c>
      <c r="BK1037" t="str">
        <f t="shared" si="85"/>
        <v>No</v>
      </c>
    </row>
    <row r="1038" spans="16:63" x14ac:dyDescent="0.25">
      <c r="P1038" t="str">
        <f t="shared" si="81"/>
        <v>058Public School10</v>
      </c>
      <c r="Q1038">
        <f t="shared" si="82"/>
        <v>10</v>
      </c>
      <c r="R1038" s="179" t="s">
        <v>562</v>
      </c>
      <c r="S1038" s="179" t="s">
        <v>7282</v>
      </c>
      <c r="T1038" t="s">
        <v>1272</v>
      </c>
      <c r="U1038" t="s">
        <v>7283</v>
      </c>
      <c r="V1038" t="s">
        <v>7284</v>
      </c>
      <c r="W1038" t="s">
        <v>4152</v>
      </c>
      <c r="X1038" t="s">
        <v>7285</v>
      </c>
      <c r="Z1038" t="s">
        <v>895</v>
      </c>
      <c r="AA1038" t="s">
        <v>1273</v>
      </c>
      <c r="AB1038" t="s">
        <v>3203</v>
      </c>
      <c r="AD1038" t="s">
        <v>81</v>
      </c>
      <c r="AM1038">
        <v>2503782172</v>
      </c>
      <c r="AN1038">
        <v>2503785270</v>
      </c>
      <c r="AO1038" t="s">
        <v>3823</v>
      </c>
      <c r="AR1038" t="s">
        <v>3118</v>
      </c>
      <c r="AS1038" t="s">
        <v>3119</v>
      </c>
      <c r="AW1038" t="s">
        <v>3119</v>
      </c>
      <c r="AX1038" t="s">
        <v>3119</v>
      </c>
      <c r="AY1038" t="s">
        <v>3119</v>
      </c>
      <c r="AZ1038" t="s">
        <v>3119</v>
      </c>
      <c r="BA1038" t="s">
        <v>3119</v>
      </c>
      <c r="BB1038" t="s">
        <v>3119</v>
      </c>
      <c r="BC1038" t="s">
        <v>3119</v>
      </c>
      <c r="BD1038" t="s">
        <v>3118</v>
      </c>
      <c r="BE1038" t="s">
        <v>3118</v>
      </c>
      <c r="BF1038" t="s">
        <v>3118</v>
      </c>
      <c r="BG1038" t="s">
        <v>3118</v>
      </c>
      <c r="BH1038" t="s">
        <v>3118</v>
      </c>
      <c r="BI1038" t="str">
        <f t="shared" si="83"/>
        <v>Yes</v>
      </c>
      <c r="BJ1038" t="str">
        <f t="shared" si="84"/>
        <v>Yes</v>
      </c>
      <c r="BK1038" t="str">
        <f t="shared" si="85"/>
        <v>No</v>
      </c>
    </row>
    <row r="1039" spans="16:63" x14ac:dyDescent="0.25">
      <c r="P1039" t="str">
        <f t="shared" si="81"/>
        <v>058Public School11</v>
      </c>
      <c r="Q1039">
        <f t="shared" si="82"/>
        <v>11</v>
      </c>
      <c r="R1039" s="179" t="s">
        <v>562</v>
      </c>
      <c r="S1039" s="179" t="s">
        <v>7286</v>
      </c>
      <c r="T1039" t="s">
        <v>563</v>
      </c>
      <c r="U1039" t="s">
        <v>7287</v>
      </c>
      <c r="V1039" t="s">
        <v>4345</v>
      </c>
      <c r="W1039" t="s">
        <v>4152</v>
      </c>
      <c r="X1039" t="s">
        <v>7288</v>
      </c>
      <c r="Z1039" t="s">
        <v>2016</v>
      </c>
      <c r="AA1039" t="s">
        <v>9110</v>
      </c>
      <c r="AB1039" t="s">
        <v>3203</v>
      </c>
      <c r="AD1039" t="s">
        <v>81</v>
      </c>
      <c r="AM1039">
        <v>2503782230</v>
      </c>
      <c r="AN1039">
        <v>2503784498</v>
      </c>
      <c r="AO1039" t="s">
        <v>9437</v>
      </c>
      <c r="AR1039" t="s">
        <v>3118</v>
      </c>
      <c r="AS1039" t="s">
        <v>3119</v>
      </c>
      <c r="AW1039" t="s">
        <v>3119</v>
      </c>
      <c r="AX1039" t="s">
        <v>3119</v>
      </c>
      <c r="AY1039" t="s">
        <v>3119</v>
      </c>
      <c r="AZ1039" t="s">
        <v>3119</v>
      </c>
      <c r="BA1039" t="s">
        <v>3119</v>
      </c>
      <c r="BB1039" t="s">
        <v>3119</v>
      </c>
      <c r="BC1039" t="s">
        <v>3119</v>
      </c>
      <c r="BD1039" t="s">
        <v>3118</v>
      </c>
      <c r="BE1039" t="s">
        <v>3118</v>
      </c>
      <c r="BF1039" t="s">
        <v>3118</v>
      </c>
      <c r="BG1039" t="s">
        <v>3118</v>
      </c>
      <c r="BH1039" t="s">
        <v>3118</v>
      </c>
      <c r="BI1039" t="str">
        <f t="shared" si="83"/>
        <v>Yes</v>
      </c>
      <c r="BJ1039" t="str">
        <f t="shared" si="84"/>
        <v>Yes</v>
      </c>
      <c r="BK1039" t="str">
        <f t="shared" si="85"/>
        <v>No</v>
      </c>
    </row>
    <row r="1040" spans="16:63" x14ac:dyDescent="0.25">
      <c r="P1040" t="str">
        <f t="shared" si="81"/>
        <v>058Public School12</v>
      </c>
      <c r="Q1040">
        <f t="shared" si="82"/>
        <v>12</v>
      </c>
      <c r="R1040" s="179" t="s">
        <v>562</v>
      </c>
      <c r="S1040" s="179" t="s">
        <v>7289</v>
      </c>
      <c r="T1040" t="s">
        <v>1205</v>
      </c>
      <c r="U1040" t="s">
        <v>7290</v>
      </c>
      <c r="V1040" t="s">
        <v>4345</v>
      </c>
      <c r="W1040" t="s">
        <v>4152</v>
      </c>
      <c r="X1040" t="s">
        <v>7291</v>
      </c>
      <c r="Z1040" t="s">
        <v>183</v>
      </c>
      <c r="AA1040" t="s">
        <v>3824</v>
      </c>
      <c r="AB1040" t="s">
        <v>3203</v>
      </c>
      <c r="AD1040" t="s">
        <v>81</v>
      </c>
      <c r="AM1040">
        <v>2503782528</v>
      </c>
      <c r="AN1040">
        <v>2503785289</v>
      </c>
      <c r="AO1040" t="s">
        <v>3825</v>
      </c>
      <c r="AR1040" t="s">
        <v>3118</v>
      </c>
      <c r="AS1040" t="s">
        <v>3119</v>
      </c>
      <c r="AW1040" t="s">
        <v>3119</v>
      </c>
      <c r="AX1040" t="s">
        <v>3119</v>
      </c>
      <c r="AY1040" t="s">
        <v>3119</v>
      </c>
      <c r="AZ1040" t="s">
        <v>3119</v>
      </c>
      <c r="BA1040" t="s">
        <v>3119</v>
      </c>
      <c r="BB1040" t="s">
        <v>3119</v>
      </c>
      <c r="BC1040" t="s">
        <v>3119</v>
      </c>
      <c r="BD1040" t="s">
        <v>3118</v>
      </c>
      <c r="BE1040" t="s">
        <v>3118</v>
      </c>
      <c r="BF1040" t="s">
        <v>3118</v>
      </c>
      <c r="BG1040" t="s">
        <v>3118</v>
      </c>
      <c r="BH1040" t="s">
        <v>3118</v>
      </c>
      <c r="BI1040" t="str">
        <f t="shared" si="83"/>
        <v>Yes</v>
      </c>
      <c r="BJ1040" t="str">
        <f t="shared" si="84"/>
        <v>Yes</v>
      </c>
      <c r="BK1040" t="str">
        <f t="shared" si="85"/>
        <v>No</v>
      </c>
    </row>
    <row r="1041" spans="16:63" x14ac:dyDescent="0.25">
      <c r="P1041" t="str">
        <f t="shared" si="81"/>
        <v>059Public School1</v>
      </c>
      <c r="Q1041">
        <f t="shared" si="82"/>
        <v>1</v>
      </c>
      <c r="R1041" s="179" t="s">
        <v>416</v>
      </c>
      <c r="S1041" s="179" t="s">
        <v>4351</v>
      </c>
      <c r="T1041" t="s">
        <v>1576</v>
      </c>
      <c r="U1041" t="s">
        <v>4352</v>
      </c>
      <c r="V1041" t="s">
        <v>4353</v>
      </c>
      <c r="W1041" t="s">
        <v>4152</v>
      </c>
      <c r="X1041" t="s">
        <v>4354</v>
      </c>
      <c r="Z1041" t="s">
        <v>3018</v>
      </c>
      <c r="AA1041" t="s">
        <v>3019</v>
      </c>
      <c r="AB1041" t="s">
        <v>3116</v>
      </c>
      <c r="AD1041" t="s">
        <v>81</v>
      </c>
      <c r="AM1041">
        <v>2507825585</v>
      </c>
      <c r="AN1041">
        <v>2507827221</v>
      </c>
      <c r="AO1041" t="s">
        <v>3159</v>
      </c>
      <c r="AR1041" t="s">
        <v>3118</v>
      </c>
      <c r="AS1041" t="s">
        <v>3118</v>
      </c>
      <c r="AW1041" t="s">
        <v>3118</v>
      </c>
      <c r="AX1041" t="s">
        <v>3118</v>
      </c>
      <c r="AY1041" t="s">
        <v>3118</v>
      </c>
      <c r="AZ1041" t="s">
        <v>3118</v>
      </c>
      <c r="BA1041" t="s">
        <v>3118</v>
      </c>
      <c r="BB1041" t="s">
        <v>3118</v>
      </c>
      <c r="BC1041" t="s">
        <v>3118</v>
      </c>
      <c r="BD1041" t="s">
        <v>3118</v>
      </c>
      <c r="BE1041" t="s">
        <v>3118</v>
      </c>
      <c r="BF1041" t="s">
        <v>3118</v>
      </c>
      <c r="BG1041" t="s">
        <v>3118</v>
      </c>
      <c r="BH1041" t="s">
        <v>3118</v>
      </c>
      <c r="BI1041" t="str">
        <f t="shared" si="83"/>
        <v>No</v>
      </c>
      <c r="BJ1041" t="str">
        <f t="shared" si="84"/>
        <v>No</v>
      </c>
      <c r="BK1041" t="str">
        <f t="shared" si="85"/>
        <v>No</v>
      </c>
    </row>
    <row r="1042" spans="16:63" x14ac:dyDescent="0.25">
      <c r="P1042" t="str">
        <f t="shared" si="81"/>
        <v>059Public School2</v>
      </c>
      <c r="Q1042">
        <f t="shared" si="82"/>
        <v>2</v>
      </c>
      <c r="R1042" s="179" t="s">
        <v>416</v>
      </c>
      <c r="S1042" s="179" t="s">
        <v>7292</v>
      </c>
      <c r="T1042" t="s">
        <v>417</v>
      </c>
      <c r="U1042" t="s">
        <v>7293</v>
      </c>
      <c r="V1042" t="s">
        <v>4353</v>
      </c>
      <c r="W1042" t="s">
        <v>4152</v>
      </c>
      <c r="X1042" t="s">
        <v>7294</v>
      </c>
      <c r="Z1042" t="s">
        <v>1960</v>
      </c>
      <c r="AA1042" t="s">
        <v>9111</v>
      </c>
      <c r="AB1042" t="s">
        <v>3203</v>
      </c>
      <c r="AD1042" t="s">
        <v>81</v>
      </c>
      <c r="AM1042">
        <v>2507828403</v>
      </c>
      <c r="AN1042">
        <v>2507823204</v>
      </c>
      <c r="AO1042" t="s">
        <v>3826</v>
      </c>
      <c r="AR1042" t="s">
        <v>3118</v>
      </c>
      <c r="AS1042" t="s">
        <v>3119</v>
      </c>
      <c r="AW1042" t="s">
        <v>3119</v>
      </c>
      <c r="AX1042" t="s">
        <v>3119</v>
      </c>
      <c r="AY1042" t="s">
        <v>3119</v>
      </c>
      <c r="AZ1042" t="s">
        <v>3119</v>
      </c>
      <c r="BA1042" t="s">
        <v>3119</v>
      </c>
      <c r="BB1042" t="s">
        <v>3119</v>
      </c>
      <c r="BC1042" t="s">
        <v>3119</v>
      </c>
      <c r="BD1042" t="s">
        <v>3118</v>
      </c>
      <c r="BE1042" t="s">
        <v>3118</v>
      </c>
      <c r="BF1042" t="s">
        <v>3118</v>
      </c>
      <c r="BG1042" t="s">
        <v>3118</v>
      </c>
      <c r="BH1042" t="s">
        <v>3118</v>
      </c>
      <c r="BI1042" t="str">
        <f t="shared" si="83"/>
        <v>Yes</v>
      </c>
      <c r="BJ1042" t="str">
        <f t="shared" si="84"/>
        <v>Yes</v>
      </c>
      <c r="BK1042" t="str">
        <f t="shared" si="85"/>
        <v>No</v>
      </c>
    </row>
    <row r="1043" spans="16:63" x14ac:dyDescent="0.25">
      <c r="P1043" t="str">
        <f t="shared" si="81"/>
        <v>059Public School3</v>
      </c>
      <c r="Q1043">
        <f t="shared" si="82"/>
        <v>3</v>
      </c>
      <c r="R1043" s="179" t="s">
        <v>416</v>
      </c>
      <c r="S1043" s="179" t="s">
        <v>7295</v>
      </c>
      <c r="T1043" t="s">
        <v>607</v>
      </c>
      <c r="U1043" t="s">
        <v>7296</v>
      </c>
      <c r="V1043" t="s">
        <v>4353</v>
      </c>
      <c r="W1043" t="s">
        <v>4152</v>
      </c>
      <c r="X1043" t="s">
        <v>7297</v>
      </c>
      <c r="Z1043" t="s">
        <v>181</v>
      </c>
      <c r="AA1043" t="s">
        <v>3827</v>
      </c>
      <c r="AB1043" t="s">
        <v>3203</v>
      </c>
      <c r="AD1043" t="s">
        <v>81</v>
      </c>
      <c r="AM1043">
        <v>2507828412</v>
      </c>
      <c r="AN1043">
        <v>2507822750</v>
      </c>
      <c r="AO1043" t="s">
        <v>9438</v>
      </c>
      <c r="AR1043" t="s">
        <v>3118</v>
      </c>
      <c r="AS1043" t="s">
        <v>3119</v>
      </c>
      <c r="AW1043" t="s">
        <v>3119</v>
      </c>
      <c r="AX1043" t="s">
        <v>3119</v>
      </c>
      <c r="AY1043" t="s">
        <v>3119</v>
      </c>
      <c r="AZ1043" t="s">
        <v>3119</v>
      </c>
      <c r="BA1043" t="s">
        <v>3119</v>
      </c>
      <c r="BB1043" t="s">
        <v>3119</v>
      </c>
      <c r="BC1043" t="s">
        <v>3119</v>
      </c>
      <c r="BD1043" t="s">
        <v>3118</v>
      </c>
      <c r="BE1043" t="s">
        <v>3118</v>
      </c>
      <c r="BF1043" t="s">
        <v>3118</v>
      </c>
      <c r="BG1043" t="s">
        <v>3118</v>
      </c>
      <c r="BH1043" t="s">
        <v>3118</v>
      </c>
      <c r="BI1043" t="str">
        <f t="shared" si="83"/>
        <v>Yes</v>
      </c>
      <c r="BJ1043" t="str">
        <f t="shared" si="84"/>
        <v>Yes</v>
      </c>
      <c r="BK1043" t="str">
        <f t="shared" si="85"/>
        <v>No</v>
      </c>
    </row>
    <row r="1044" spans="16:63" x14ac:dyDescent="0.25">
      <c r="P1044" t="str">
        <f t="shared" si="81"/>
        <v>059Public School4</v>
      </c>
      <c r="Q1044">
        <f t="shared" si="82"/>
        <v>4</v>
      </c>
      <c r="R1044" s="179" t="s">
        <v>416</v>
      </c>
      <c r="S1044" s="179" t="s">
        <v>7298</v>
      </c>
      <c r="T1044" t="s">
        <v>713</v>
      </c>
      <c r="U1044" t="s">
        <v>7299</v>
      </c>
      <c r="V1044" t="s">
        <v>4353</v>
      </c>
      <c r="W1044" t="s">
        <v>4152</v>
      </c>
      <c r="X1044" t="s">
        <v>7300</v>
      </c>
      <c r="Z1044" t="s">
        <v>1908</v>
      </c>
      <c r="AA1044" t="s">
        <v>1105</v>
      </c>
      <c r="AB1044" t="s">
        <v>3203</v>
      </c>
      <c r="AD1044" t="s">
        <v>81</v>
      </c>
      <c r="AM1044">
        <v>2507825206</v>
      </c>
      <c r="AN1044">
        <v>2507823204</v>
      </c>
      <c r="AO1044" t="s">
        <v>3828</v>
      </c>
      <c r="AR1044" t="s">
        <v>3118</v>
      </c>
      <c r="AS1044" t="s">
        <v>3119</v>
      </c>
      <c r="AW1044" t="s">
        <v>3119</v>
      </c>
      <c r="AX1044" t="s">
        <v>3119</v>
      </c>
      <c r="AY1044" t="s">
        <v>3119</v>
      </c>
      <c r="AZ1044" t="s">
        <v>3119</v>
      </c>
      <c r="BA1044" t="s">
        <v>3119</v>
      </c>
      <c r="BB1044" t="s">
        <v>3119</v>
      </c>
      <c r="BC1044" t="s">
        <v>3119</v>
      </c>
      <c r="BD1044" t="s">
        <v>3118</v>
      </c>
      <c r="BE1044" t="s">
        <v>3118</v>
      </c>
      <c r="BF1044" t="s">
        <v>3118</v>
      </c>
      <c r="BG1044" t="s">
        <v>3118</v>
      </c>
      <c r="BH1044" t="s">
        <v>3118</v>
      </c>
      <c r="BI1044" t="str">
        <f t="shared" si="83"/>
        <v>Yes</v>
      </c>
      <c r="BJ1044" t="str">
        <f t="shared" si="84"/>
        <v>Yes</v>
      </c>
      <c r="BK1044" t="str">
        <f t="shared" si="85"/>
        <v>No</v>
      </c>
    </row>
    <row r="1045" spans="16:63" x14ac:dyDescent="0.25">
      <c r="P1045" t="str">
        <f t="shared" si="81"/>
        <v>059Public School5</v>
      </c>
      <c r="Q1045">
        <f t="shared" si="82"/>
        <v>5</v>
      </c>
      <c r="R1045" s="179" t="s">
        <v>416</v>
      </c>
      <c r="S1045" s="179" t="s">
        <v>7301</v>
      </c>
      <c r="T1045" t="s">
        <v>635</v>
      </c>
      <c r="U1045" t="s">
        <v>8786</v>
      </c>
      <c r="V1045" t="s">
        <v>4353</v>
      </c>
      <c r="W1045" t="s">
        <v>4152</v>
      </c>
      <c r="X1045" t="s">
        <v>4354</v>
      </c>
      <c r="Z1045" t="s">
        <v>9112</v>
      </c>
      <c r="AA1045" t="s">
        <v>9113</v>
      </c>
      <c r="AB1045" t="s">
        <v>3203</v>
      </c>
      <c r="AD1045" t="s">
        <v>81</v>
      </c>
      <c r="AM1045">
        <v>2507825585</v>
      </c>
      <c r="AN1045">
        <v>2507827221</v>
      </c>
      <c r="AO1045" t="s">
        <v>3159</v>
      </c>
      <c r="AR1045" t="s">
        <v>3118</v>
      </c>
      <c r="AS1045" t="s">
        <v>3118</v>
      </c>
      <c r="AW1045" t="s">
        <v>3118</v>
      </c>
      <c r="AX1045" t="s">
        <v>3118</v>
      </c>
      <c r="AY1045" t="s">
        <v>3118</v>
      </c>
      <c r="AZ1045" t="s">
        <v>3118</v>
      </c>
      <c r="BA1045" t="s">
        <v>3118</v>
      </c>
      <c r="BB1045" t="s">
        <v>3118</v>
      </c>
      <c r="BC1045" t="s">
        <v>3118</v>
      </c>
      <c r="BD1045" t="s">
        <v>3119</v>
      </c>
      <c r="BE1045" t="s">
        <v>3119</v>
      </c>
      <c r="BF1045" t="s">
        <v>3119</v>
      </c>
      <c r="BG1045" t="s">
        <v>3119</v>
      </c>
      <c r="BH1045" t="s">
        <v>3119</v>
      </c>
      <c r="BI1045" t="str">
        <f t="shared" si="83"/>
        <v>No</v>
      </c>
      <c r="BJ1045" t="str">
        <f t="shared" si="84"/>
        <v>No</v>
      </c>
      <c r="BK1045" t="str">
        <f t="shared" si="85"/>
        <v>Yes</v>
      </c>
    </row>
    <row r="1046" spans="16:63" x14ac:dyDescent="0.25">
      <c r="P1046" t="str">
        <f t="shared" si="81"/>
        <v>059Public School6</v>
      </c>
      <c r="Q1046">
        <f t="shared" si="82"/>
        <v>6</v>
      </c>
      <c r="R1046" s="179" t="s">
        <v>416</v>
      </c>
      <c r="S1046" s="179" t="s">
        <v>7302</v>
      </c>
      <c r="T1046" t="s">
        <v>1662</v>
      </c>
      <c r="U1046" t="s">
        <v>7303</v>
      </c>
      <c r="V1046" t="s">
        <v>4353</v>
      </c>
      <c r="W1046" t="s">
        <v>4152</v>
      </c>
      <c r="X1046" t="s">
        <v>7304</v>
      </c>
      <c r="Z1046" t="s">
        <v>3020</v>
      </c>
      <c r="AA1046" t="s">
        <v>3021</v>
      </c>
      <c r="AB1046" t="s">
        <v>3203</v>
      </c>
      <c r="AD1046" t="s">
        <v>81</v>
      </c>
      <c r="AM1046">
        <v>2507828147</v>
      </c>
      <c r="AN1046">
        <v>2507827043</v>
      </c>
      <c r="AO1046" t="s">
        <v>9439</v>
      </c>
      <c r="AR1046" t="s">
        <v>3118</v>
      </c>
      <c r="AS1046" t="s">
        <v>3119</v>
      </c>
      <c r="AW1046" t="s">
        <v>3119</v>
      </c>
      <c r="AX1046" t="s">
        <v>3119</v>
      </c>
      <c r="AY1046" t="s">
        <v>3119</v>
      </c>
      <c r="AZ1046" t="s">
        <v>3119</v>
      </c>
      <c r="BA1046" t="s">
        <v>3119</v>
      </c>
      <c r="BB1046" t="s">
        <v>3119</v>
      </c>
      <c r="BC1046" t="s">
        <v>3119</v>
      </c>
      <c r="BD1046" t="s">
        <v>3118</v>
      </c>
      <c r="BE1046" t="s">
        <v>3118</v>
      </c>
      <c r="BF1046" t="s">
        <v>3118</v>
      </c>
      <c r="BG1046" t="s">
        <v>3118</v>
      </c>
      <c r="BH1046" t="s">
        <v>3118</v>
      </c>
      <c r="BI1046" t="str">
        <f t="shared" si="83"/>
        <v>Yes</v>
      </c>
      <c r="BJ1046" t="str">
        <f t="shared" si="84"/>
        <v>Yes</v>
      </c>
      <c r="BK1046" t="str">
        <f t="shared" si="85"/>
        <v>No</v>
      </c>
    </row>
    <row r="1047" spans="16:63" x14ac:dyDescent="0.25">
      <c r="P1047" t="str">
        <f t="shared" si="81"/>
        <v>059Public School7</v>
      </c>
      <c r="Q1047">
        <f t="shared" si="82"/>
        <v>7</v>
      </c>
      <c r="R1047" s="179" t="s">
        <v>416</v>
      </c>
      <c r="S1047" s="179" t="s">
        <v>7305</v>
      </c>
      <c r="T1047" t="s">
        <v>1380</v>
      </c>
      <c r="U1047" t="s">
        <v>7055</v>
      </c>
      <c r="V1047" t="s">
        <v>7306</v>
      </c>
      <c r="W1047" t="s">
        <v>4152</v>
      </c>
      <c r="X1047" t="s">
        <v>7307</v>
      </c>
      <c r="Z1047" t="s">
        <v>2159</v>
      </c>
      <c r="AA1047" t="s">
        <v>1174</v>
      </c>
      <c r="AB1047" t="s">
        <v>3203</v>
      </c>
      <c r="AD1047" t="s">
        <v>81</v>
      </c>
      <c r="AM1047">
        <v>2507865314</v>
      </c>
      <c r="AO1047" t="s">
        <v>3832</v>
      </c>
      <c r="AR1047" t="s">
        <v>3118</v>
      </c>
      <c r="AS1047" t="s">
        <v>3119</v>
      </c>
      <c r="AW1047" t="s">
        <v>3119</v>
      </c>
      <c r="AX1047" t="s">
        <v>3119</v>
      </c>
      <c r="AY1047" t="s">
        <v>3119</v>
      </c>
      <c r="AZ1047" t="s">
        <v>3119</v>
      </c>
      <c r="BA1047" t="s">
        <v>3119</v>
      </c>
      <c r="BB1047" t="s">
        <v>3119</v>
      </c>
      <c r="BC1047" t="s">
        <v>3119</v>
      </c>
      <c r="BD1047" t="s">
        <v>3118</v>
      </c>
      <c r="BE1047" t="s">
        <v>3118</v>
      </c>
      <c r="BF1047" t="s">
        <v>3118</v>
      </c>
      <c r="BG1047" t="s">
        <v>3118</v>
      </c>
      <c r="BH1047" t="s">
        <v>3118</v>
      </c>
      <c r="BI1047" t="str">
        <f t="shared" si="83"/>
        <v>Yes</v>
      </c>
      <c r="BJ1047" t="str">
        <f t="shared" si="84"/>
        <v>Yes</v>
      </c>
      <c r="BK1047" t="str">
        <f t="shared" si="85"/>
        <v>No</v>
      </c>
    </row>
    <row r="1048" spans="16:63" x14ac:dyDescent="0.25">
      <c r="P1048" t="str">
        <f t="shared" si="81"/>
        <v>059Public School8</v>
      </c>
      <c r="Q1048">
        <f t="shared" si="82"/>
        <v>8</v>
      </c>
      <c r="R1048" s="179" t="s">
        <v>416</v>
      </c>
      <c r="S1048" s="179" t="s">
        <v>7308</v>
      </c>
      <c r="T1048" t="s">
        <v>500</v>
      </c>
      <c r="U1048" t="s">
        <v>7309</v>
      </c>
      <c r="V1048" t="s">
        <v>7310</v>
      </c>
      <c r="W1048" t="s">
        <v>4152</v>
      </c>
      <c r="X1048" t="s">
        <v>7311</v>
      </c>
      <c r="Z1048" t="s">
        <v>958</v>
      </c>
      <c r="AA1048" t="s">
        <v>1023</v>
      </c>
      <c r="AB1048" t="s">
        <v>3203</v>
      </c>
      <c r="AD1048" t="s">
        <v>81</v>
      </c>
      <c r="AM1048">
        <v>2507882267</v>
      </c>
      <c r="AN1048">
        <v>2507889729</v>
      </c>
      <c r="AO1048" t="s">
        <v>3829</v>
      </c>
      <c r="AR1048" t="s">
        <v>3118</v>
      </c>
      <c r="AS1048" t="s">
        <v>3118</v>
      </c>
      <c r="AW1048" t="s">
        <v>3118</v>
      </c>
      <c r="AX1048" t="s">
        <v>3118</v>
      </c>
      <c r="AY1048" t="s">
        <v>3118</v>
      </c>
      <c r="AZ1048" t="s">
        <v>3118</v>
      </c>
      <c r="BA1048" t="s">
        <v>3118</v>
      </c>
      <c r="BB1048" t="s">
        <v>3118</v>
      </c>
      <c r="BC1048" t="s">
        <v>3118</v>
      </c>
      <c r="BD1048" t="s">
        <v>3119</v>
      </c>
      <c r="BE1048" t="s">
        <v>3119</v>
      </c>
      <c r="BF1048" t="s">
        <v>3119</v>
      </c>
      <c r="BG1048" t="s">
        <v>3119</v>
      </c>
      <c r="BH1048" t="s">
        <v>3119</v>
      </c>
      <c r="BI1048" t="str">
        <f t="shared" si="83"/>
        <v>No</v>
      </c>
      <c r="BJ1048" t="str">
        <f t="shared" si="84"/>
        <v>No</v>
      </c>
      <c r="BK1048" t="str">
        <f t="shared" si="85"/>
        <v>Yes</v>
      </c>
    </row>
    <row r="1049" spans="16:63" x14ac:dyDescent="0.25">
      <c r="P1049" t="str">
        <f t="shared" si="81"/>
        <v>059Public School9</v>
      </c>
      <c r="Q1049">
        <f t="shared" si="82"/>
        <v>9</v>
      </c>
      <c r="R1049" s="179" t="s">
        <v>416</v>
      </c>
      <c r="S1049" s="179" t="s">
        <v>7312</v>
      </c>
      <c r="T1049" t="s">
        <v>2347</v>
      </c>
      <c r="U1049" t="s">
        <v>7313</v>
      </c>
      <c r="V1049" t="s">
        <v>7310</v>
      </c>
      <c r="W1049" t="s">
        <v>4152</v>
      </c>
      <c r="X1049" t="s">
        <v>7311</v>
      </c>
      <c r="Z1049" t="s">
        <v>2918</v>
      </c>
      <c r="AA1049" t="s">
        <v>2606</v>
      </c>
      <c r="AB1049" t="s">
        <v>3203</v>
      </c>
      <c r="AD1049" t="s">
        <v>81</v>
      </c>
      <c r="AM1049">
        <v>2507882528</v>
      </c>
      <c r="AN1049">
        <v>2507883894</v>
      </c>
      <c r="AO1049" t="s">
        <v>9440</v>
      </c>
      <c r="AR1049" t="s">
        <v>3118</v>
      </c>
      <c r="AS1049" t="s">
        <v>3119</v>
      </c>
      <c r="AW1049" t="s">
        <v>3119</v>
      </c>
      <c r="AX1049" t="s">
        <v>3119</v>
      </c>
      <c r="AY1049" t="s">
        <v>3119</v>
      </c>
      <c r="AZ1049" t="s">
        <v>3119</v>
      </c>
      <c r="BA1049" t="s">
        <v>3119</v>
      </c>
      <c r="BB1049" t="s">
        <v>3119</v>
      </c>
      <c r="BC1049" t="s">
        <v>3119</v>
      </c>
      <c r="BD1049" t="s">
        <v>3118</v>
      </c>
      <c r="BE1049" t="s">
        <v>3118</v>
      </c>
      <c r="BF1049" t="s">
        <v>3118</v>
      </c>
      <c r="BG1049" t="s">
        <v>3118</v>
      </c>
      <c r="BH1049" t="s">
        <v>3118</v>
      </c>
      <c r="BI1049" t="str">
        <f t="shared" si="83"/>
        <v>Yes</v>
      </c>
      <c r="BJ1049" t="str">
        <f t="shared" si="84"/>
        <v>Yes</v>
      </c>
      <c r="BK1049" t="str">
        <f t="shared" si="85"/>
        <v>No</v>
      </c>
    </row>
    <row r="1050" spans="16:63" x14ac:dyDescent="0.25">
      <c r="P1050" t="str">
        <f t="shared" si="81"/>
        <v>059Public School10</v>
      </c>
      <c r="Q1050">
        <f t="shared" si="82"/>
        <v>10</v>
      </c>
      <c r="R1050" s="179" t="s">
        <v>416</v>
      </c>
      <c r="S1050" s="179" t="s">
        <v>7314</v>
      </c>
      <c r="T1050" t="s">
        <v>1946</v>
      </c>
      <c r="U1050" t="s">
        <v>7315</v>
      </c>
      <c r="V1050" t="s">
        <v>7310</v>
      </c>
      <c r="W1050" t="s">
        <v>4152</v>
      </c>
      <c r="X1050" t="s">
        <v>7311</v>
      </c>
      <c r="Z1050" t="s">
        <v>2339</v>
      </c>
      <c r="AA1050" t="s">
        <v>2568</v>
      </c>
      <c r="AB1050" t="s">
        <v>3203</v>
      </c>
      <c r="AD1050" t="s">
        <v>81</v>
      </c>
      <c r="AM1050">
        <v>2507882531</v>
      </c>
      <c r="AN1050">
        <v>2507882532</v>
      </c>
      <c r="AO1050" t="s">
        <v>3830</v>
      </c>
      <c r="AR1050" t="s">
        <v>3118</v>
      </c>
      <c r="AS1050" t="s">
        <v>3119</v>
      </c>
      <c r="AW1050" t="s">
        <v>3119</v>
      </c>
      <c r="AX1050" t="s">
        <v>3119</v>
      </c>
      <c r="AY1050" t="s">
        <v>3119</v>
      </c>
      <c r="AZ1050" t="s">
        <v>3119</v>
      </c>
      <c r="BA1050" t="s">
        <v>3119</v>
      </c>
      <c r="BB1050" t="s">
        <v>3119</v>
      </c>
      <c r="BC1050" t="s">
        <v>3119</v>
      </c>
      <c r="BD1050" t="s">
        <v>3118</v>
      </c>
      <c r="BE1050" t="s">
        <v>3118</v>
      </c>
      <c r="BF1050" t="s">
        <v>3118</v>
      </c>
      <c r="BG1050" t="s">
        <v>3118</v>
      </c>
      <c r="BH1050" t="s">
        <v>3118</v>
      </c>
      <c r="BI1050" t="str">
        <f t="shared" si="83"/>
        <v>Yes</v>
      </c>
      <c r="BJ1050" t="str">
        <f t="shared" si="84"/>
        <v>Yes</v>
      </c>
      <c r="BK1050" t="str">
        <f t="shared" si="85"/>
        <v>No</v>
      </c>
    </row>
    <row r="1051" spans="16:63" x14ac:dyDescent="0.25">
      <c r="P1051" t="str">
        <f t="shared" si="81"/>
        <v>059Public School11</v>
      </c>
      <c r="Q1051">
        <f t="shared" si="82"/>
        <v>11</v>
      </c>
      <c r="R1051" s="179" t="s">
        <v>416</v>
      </c>
      <c r="S1051" s="179" t="s">
        <v>7316</v>
      </c>
      <c r="T1051" t="s">
        <v>649</v>
      </c>
      <c r="U1051" t="s">
        <v>7317</v>
      </c>
      <c r="V1051" t="s">
        <v>4353</v>
      </c>
      <c r="W1051" t="s">
        <v>4152</v>
      </c>
      <c r="X1051" t="s">
        <v>7318</v>
      </c>
      <c r="Z1051" t="s">
        <v>361</v>
      </c>
      <c r="AA1051" t="s">
        <v>9114</v>
      </c>
      <c r="AB1051" t="s">
        <v>3203</v>
      </c>
      <c r="AD1051" t="s">
        <v>81</v>
      </c>
      <c r="AM1051">
        <v>2508437300</v>
      </c>
      <c r="AN1051">
        <v>2508437300</v>
      </c>
      <c r="AO1051" t="s">
        <v>9441</v>
      </c>
      <c r="AR1051" t="s">
        <v>3118</v>
      </c>
      <c r="AS1051" t="s">
        <v>3119</v>
      </c>
      <c r="AW1051" t="s">
        <v>3119</v>
      </c>
      <c r="AX1051" t="s">
        <v>3119</v>
      </c>
      <c r="AY1051" t="s">
        <v>3119</v>
      </c>
      <c r="AZ1051" t="s">
        <v>3119</v>
      </c>
      <c r="BA1051" t="s">
        <v>3119</v>
      </c>
      <c r="BB1051" t="s">
        <v>3119</v>
      </c>
      <c r="BC1051" t="s">
        <v>3119</v>
      </c>
      <c r="BD1051" t="s">
        <v>3118</v>
      </c>
      <c r="BE1051" t="s">
        <v>3118</v>
      </c>
      <c r="BF1051" t="s">
        <v>3118</v>
      </c>
      <c r="BG1051" t="s">
        <v>3118</v>
      </c>
      <c r="BH1051" t="s">
        <v>3118</v>
      </c>
      <c r="BI1051" t="str">
        <f t="shared" si="83"/>
        <v>Yes</v>
      </c>
      <c r="BJ1051" t="str">
        <f t="shared" si="84"/>
        <v>Yes</v>
      </c>
      <c r="BK1051" t="str">
        <f t="shared" si="85"/>
        <v>No</v>
      </c>
    </row>
    <row r="1052" spans="16:63" x14ac:dyDescent="0.25">
      <c r="P1052" t="str">
        <f t="shared" si="81"/>
        <v>059Public School12</v>
      </c>
      <c r="Q1052">
        <f t="shared" si="82"/>
        <v>12</v>
      </c>
      <c r="R1052" s="179" t="s">
        <v>416</v>
      </c>
      <c r="S1052" s="179" t="s">
        <v>7319</v>
      </c>
      <c r="T1052" t="s">
        <v>1221</v>
      </c>
      <c r="U1052" t="s">
        <v>7320</v>
      </c>
      <c r="V1052" t="s">
        <v>7321</v>
      </c>
      <c r="W1052" t="s">
        <v>4152</v>
      </c>
      <c r="X1052" t="s">
        <v>7322</v>
      </c>
      <c r="Z1052" t="s">
        <v>1222</v>
      </c>
      <c r="AA1052" t="s">
        <v>615</v>
      </c>
      <c r="AB1052" t="s">
        <v>3203</v>
      </c>
      <c r="AD1052" t="s">
        <v>81</v>
      </c>
      <c r="AM1052">
        <v>2507882574</v>
      </c>
      <c r="AN1052">
        <v>2507882574</v>
      </c>
      <c r="AO1052" t="s">
        <v>3831</v>
      </c>
      <c r="AR1052" t="s">
        <v>3118</v>
      </c>
      <c r="AS1052" t="s">
        <v>3119</v>
      </c>
      <c r="AW1052" t="s">
        <v>3119</v>
      </c>
      <c r="AX1052" t="s">
        <v>3119</v>
      </c>
      <c r="AY1052" t="s">
        <v>3119</v>
      </c>
      <c r="AZ1052" t="s">
        <v>3119</v>
      </c>
      <c r="BA1052" t="s">
        <v>3119</v>
      </c>
      <c r="BB1052" t="s">
        <v>3119</v>
      </c>
      <c r="BC1052" t="s">
        <v>3119</v>
      </c>
      <c r="BD1052" t="s">
        <v>3118</v>
      </c>
      <c r="BE1052" t="s">
        <v>3118</v>
      </c>
      <c r="BF1052" t="s">
        <v>3118</v>
      </c>
      <c r="BG1052" t="s">
        <v>3118</v>
      </c>
      <c r="BH1052" t="s">
        <v>3118</v>
      </c>
      <c r="BI1052" t="str">
        <f t="shared" si="83"/>
        <v>Yes</v>
      </c>
      <c r="BJ1052" t="str">
        <f t="shared" si="84"/>
        <v>Yes</v>
      </c>
      <c r="BK1052" t="str">
        <f t="shared" si="85"/>
        <v>No</v>
      </c>
    </row>
    <row r="1053" spans="16:63" x14ac:dyDescent="0.25">
      <c r="P1053" t="str">
        <f t="shared" si="81"/>
        <v>059Public School13</v>
      </c>
      <c r="Q1053">
        <f t="shared" si="82"/>
        <v>13</v>
      </c>
      <c r="R1053" s="179" t="s">
        <v>416</v>
      </c>
      <c r="S1053" s="179" t="s">
        <v>7323</v>
      </c>
      <c r="T1053" t="s">
        <v>1327</v>
      </c>
      <c r="U1053" t="s">
        <v>7324</v>
      </c>
      <c r="V1053" t="s">
        <v>4353</v>
      </c>
      <c r="W1053" t="s">
        <v>4152</v>
      </c>
      <c r="X1053" t="s">
        <v>7318</v>
      </c>
      <c r="Z1053" t="s">
        <v>221</v>
      </c>
      <c r="AA1053" t="s">
        <v>9115</v>
      </c>
      <c r="AB1053" t="s">
        <v>3203</v>
      </c>
      <c r="AD1053" t="s">
        <v>81</v>
      </c>
      <c r="AM1053">
        <v>2508437777</v>
      </c>
      <c r="AN1053">
        <v>2508437777</v>
      </c>
      <c r="AO1053" t="s">
        <v>9442</v>
      </c>
      <c r="AR1053" t="s">
        <v>3118</v>
      </c>
      <c r="AS1053" t="s">
        <v>3119</v>
      </c>
      <c r="AW1053" t="s">
        <v>3119</v>
      </c>
      <c r="AX1053" t="s">
        <v>3119</v>
      </c>
      <c r="AY1053" t="s">
        <v>3119</v>
      </c>
      <c r="AZ1053" t="s">
        <v>3119</v>
      </c>
      <c r="BA1053" t="s">
        <v>3119</v>
      </c>
      <c r="BB1053" t="s">
        <v>3119</v>
      </c>
      <c r="BC1053" t="s">
        <v>3119</v>
      </c>
      <c r="BD1053" t="s">
        <v>3118</v>
      </c>
      <c r="BE1053" t="s">
        <v>3118</v>
      </c>
      <c r="BF1053" t="s">
        <v>3118</v>
      </c>
      <c r="BG1053" t="s">
        <v>3118</v>
      </c>
      <c r="BH1053" t="s">
        <v>3118</v>
      </c>
      <c r="BI1053" t="str">
        <f t="shared" si="83"/>
        <v>Yes</v>
      </c>
      <c r="BJ1053" t="str">
        <f t="shared" si="84"/>
        <v>Yes</v>
      </c>
      <c r="BK1053" t="str">
        <f t="shared" si="85"/>
        <v>No</v>
      </c>
    </row>
    <row r="1054" spans="16:63" x14ac:dyDescent="0.25">
      <c r="P1054" t="str">
        <f t="shared" si="81"/>
        <v>059Public School14</v>
      </c>
      <c r="Q1054">
        <f t="shared" si="82"/>
        <v>14</v>
      </c>
      <c r="R1054" s="179" t="s">
        <v>416</v>
      </c>
      <c r="S1054" s="179" t="s">
        <v>7325</v>
      </c>
      <c r="T1054" t="s">
        <v>1577</v>
      </c>
      <c r="U1054" t="s">
        <v>7317</v>
      </c>
      <c r="V1054" t="s">
        <v>4353</v>
      </c>
      <c r="W1054" t="s">
        <v>4152</v>
      </c>
      <c r="X1054" t="s">
        <v>7318</v>
      </c>
      <c r="Z1054" t="s">
        <v>3088</v>
      </c>
      <c r="AA1054" t="s">
        <v>9116</v>
      </c>
      <c r="AB1054" t="s">
        <v>3203</v>
      </c>
      <c r="AD1054" t="s">
        <v>81</v>
      </c>
      <c r="AM1054">
        <v>2502191095</v>
      </c>
      <c r="AO1054" t="s">
        <v>9443</v>
      </c>
      <c r="AR1054" t="s">
        <v>3118</v>
      </c>
      <c r="AS1054" t="s">
        <v>3118</v>
      </c>
      <c r="AW1054" t="s">
        <v>3119</v>
      </c>
      <c r="AX1054" t="s">
        <v>3119</v>
      </c>
      <c r="AY1054" t="s">
        <v>3119</v>
      </c>
      <c r="AZ1054" t="s">
        <v>3119</v>
      </c>
      <c r="BA1054" t="s">
        <v>3119</v>
      </c>
      <c r="BB1054" t="s">
        <v>3119</v>
      </c>
      <c r="BC1054" t="s">
        <v>3119</v>
      </c>
      <c r="BD1054" t="s">
        <v>3119</v>
      </c>
      <c r="BE1054" t="s">
        <v>3119</v>
      </c>
      <c r="BF1054" t="s">
        <v>3119</v>
      </c>
      <c r="BG1054" t="s">
        <v>3118</v>
      </c>
      <c r="BH1054" t="s">
        <v>3118</v>
      </c>
      <c r="BI1054" t="str">
        <f t="shared" si="83"/>
        <v>No</v>
      </c>
      <c r="BJ1054" t="str">
        <f t="shared" si="84"/>
        <v>Yes</v>
      </c>
      <c r="BK1054" t="str">
        <f t="shared" si="85"/>
        <v>Yes</v>
      </c>
    </row>
    <row r="1055" spans="16:63" x14ac:dyDescent="0.25">
      <c r="P1055" t="str">
        <f t="shared" si="81"/>
        <v>059Public School15</v>
      </c>
      <c r="Q1055">
        <f t="shared" si="82"/>
        <v>15</v>
      </c>
      <c r="R1055" s="179" t="s">
        <v>416</v>
      </c>
      <c r="S1055" s="179" t="s">
        <v>7326</v>
      </c>
      <c r="T1055" t="s">
        <v>1666</v>
      </c>
      <c r="U1055" t="s">
        <v>7327</v>
      </c>
      <c r="V1055" t="s">
        <v>7328</v>
      </c>
      <c r="W1055" t="s">
        <v>4152</v>
      </c>
      <c r="X1055" t="s">
        <v>7329</v>
      </c>
      <c r="Z1055" t="s">
        <v>3022</v>
      </c>
      <c r="AA1055" t="s">
        <v>3023</v>
      </c>
      <c r="AB1055" t="s">
        <v>3203</v>
      </c>
      <c r="AD1055" t="s">
        <v>81</v>
      </c>
      <c r="AM1055">
        <v>2502424227</v>
      </c>
      <c r="AN1055">
        <v>2502423600</v>
      </c>
      <c r="AO1055" t="s">
        <v>3024</v>
      </c>
      <c r="AR1055" t="s">
        <v>3118</v>
      </c>
      <c r="AS1055" t="s">
        <v>3118</v>
      </c>
      <c r="AW1055" t="s">
        <v>3118</v>
      </c>
      <c r="AX1055" t="s">
        <v>3118</v>
      </c>
      <c r="AY1055" t="s">
        <v>3118</v>
      </c>
      <c r="AZ1055" t="s">
        <v>3118</v>
      </c>
      <c r="BA1055" t="s">
        <v>3118</v>
      </c>
      <c r="BB1055" t="s">
        <v>3118</v>
      </c>
      <c r="BC1055" t="s">
        <v>3119</v>
      </c>
      <c r="BD1055" t="s">
        <v>3119</v>
      </c>
      <c r="BE1055" t="s">
        <v>3119</v>
      </c>
      <c r="BF1055" t="s">
        <v>3119</v>
      </c>
      <c r="BG1055" t="s">
        <v>3119</v>
      </c>
      <c r="BH1055" t="s">
        <v>3119</v>
      </c>
      <c r="BI1055" t="str">
        <f t="shared" si="83"/>
        <v>No</v>
      </c>
      <c r="BJ1055" t="str">
        <f t="shared" si="84"/>
        <v>Yes</v>
      </c>
      <c r="BK1055" t="str">
        <f t="shared" si="85"/>
        <v>Yes</v>
      </c>
    </row>
    <row r="1056" spans="16:63" x14ac:dyDescent="0.25">
      <c r="P1056" t="str">
        <f t="shared" si="81"/>
        <v>059Public School16</v>
      </c>
      <c r="Q1056">
        <f t="shared" si="82"/>
        <v>16</v>
      </c>
      <c r="R1056" s="179" t="s">
        <v>416</v>
      </c>
      <c r="S1056" s="179" t="s">
        <v>7330</v>
      </c>
      <c r="T1056" t="s">
        <v>1665</v>
      </c>
      <c r="U1056" t="s">
        <v>7331</v>
      </c>
      <c r="V1056" t="s">
        <v>7328</v>
      </c>
      <c r="W1056" t="s">
        <v>4152</v>
      </c>
      <c r="X1056" t="s">
        <v>7329</v>
      </c>
      <c r="Z1056" t="s">
        <v>521</v>
      </c>
      <c r="AA1056" t="s">
        <v>533</v>
      </c>
      <c r="AB1056" t="s">
        <v>3203</v>
      </c>
      <c r="AD1056" t="s">
        <v>81</v>
      </c>
      <c r="AM1056">
        <v>2502425281</v>
      </c>
      <c r="AN1056">
        <v>2502425785</v>
      </c>
      <c r="AO1056" t="s">
        <v>3833</v>
      </c>
      <c r="AR1056" t="s">
        <v>3118</v>
      </c>
      <c r="AS1056" t="s">
        <v>3119</v>
      </c>
      <c r="AW1056" t="s">
        <v>3119</v>
      </c>
      <c r="AX1056" t="s">
        <v>3119</v>
      </c>
      <c r="AY1056" t="s">
        <v>3119</v>
      </c>
      <c r="AZ1056" t="s">
        <v>3119</v>
      </c>
      <c r="BA1056" t="s">
        <v>3119</v>
      </c>
      <c r="BB1056" t="s">
        <v>3119</v>
      </c>
      <c r="BC1056" t="s">
        <v>3118</v>
      </c>
      <c r="BD1056" t="s">
        <v>3118</v>
      </c>
      <c r="BE1056" t="s">
        <v>3118</v>
      </c>
      <c r="BF1056" t="s">
        <v>3118</v>
      </c>
      <c r="BG1056" t="s">
        <v>3118</v>
      </c>
      <c r="BH1056" t="s">
        <v>3118</v>
      </c>
      <c r="BI1056" t="str">
        <f t="shared" si="83"/>
        <v>Yes</v>
      </c>
      <c r="BJ1056" t="str">
        <f t="shared" si="84"/>
        <v>Yes</v>
      </c>
      <c r="BK1056" t="str">
        <f t="shared" si="85"/>
        <v>No</v>
      </c>
    </row>
    <row r="1057" spans="16:63" x14ac:dyDescent="0.25">
      <c r="P1057" t="str">
        <f t="shared" si="81"/>
        <v>059Public School17</v>
      </c>
      <c r="Q1057">
        <f t="shared" si="82"/>
        <v>17</v>
      </c>
      <c r="R1057" s="179" t="s">
        <v>416</v>
      </c>
      <c r="S1057" s="179" t="s">
        <v>7332</v>
      </c>
      <c r="T1057" t="s">
        <v>1133</v>
      </c>
      <c r="U1057" t="s">
        <v>7148</v>
      </c>
      <c r="V1057" t="s">
        <v>7310</v>
      </c>
      <c r="W1057" t="s">
        <v>4152</v>
      </c>
      <c r="X1057" t="s">
        <v>7311</v>
      </c>
      <c r="Z1057" t="s">
        <v>2450</v>
      </c>
      <c r="AA1057" t="s">
        <v>2451</v>
      </c>
      <c r="AB1057" t="s">
        <v>3203</v>
      </c>
      <c r="AD1057" t="s">
        <v>81</v>
      </c>
      <c r="AM1057">
        <v>2507881924</v>
      </c>
      <c r="AN1057">
        <v>2507881923</v>
      </c>
      <c r="AO1057" t="s">
        <v>3834</v>
      </c>
      <c r="AR1057" t="s">
        <v>3118</v>
      </c>
      <c r="AS1057" t="s">
        <v>3119</v>
      </c>
      <c r="AW1057" t="s">
        <v>3119</v>
      </c>
      <c r="AX1057" t="s">
        <v>3119</v>
      </c>
      <c r="AY1057" t="s">
        <v>3119</v>
      </c>
      <c r="AZ1057" t="s">
        <v>3119</v>
      </c>
      <c r="BA1057" t="s">
        <v>3119</v>
      </c>
      <c r="BB1057" t="s">
        <v>3119</v>
      </c>
      <c r="BC1057" t="s">
        <v>3119</v>
      </c>
      <c r="BD1057" t="s">
        <v>3118</v>
      </c>
      <c r="BE1057" t="s">
        <v>3118</v>
      </c>
      <c r="BF1057" t="s">
        <v>3118</v>
      </c>
      <c r="BG1057" t="s">
        <v>3118</v>
      </c>
      <c r="BH1057" t="s">
        <v>3118</v>
      </c>
      <c r="BI1057" t="str">
        <f t="shared" si="83"/>
        <v>Yes</v>
      </c>
      <c r="BJ1057" t="str">
        <f t="shared" si="84"/>
        <v>Yes</v>
      </c>
      <c r="BK1057" t="str">
        <f t="shared" si="85"/>
        <v>No</v>
      </c>
    </row>
    <row r="1058" spans="16:63" x14ac:dyDescent="0.25">
      <c r="P1058" t="str">
        <f t="shared" si="81"/>
        <v>059Public School18</v>
      </c>
      <c r="Q1058">
        <f t="shared" si="82"/>
        <v>18</v>
      </c>
      <c r="R1058" s="179" t="s">
        <v>416</v>
      </c>
      <c r="S1058" s="179" t="s">
        <v>7333</v>
      </c>
      <c r="T1058" t="s">
        <v>1339</v>
      </c>
      <c r="U1058" t="s">
        <v>7317</v>
      </c>
      <c r="V1058" t="s">
        <v>4353</v>
      </c>
      <c r="W1058" t="s">
        <v>4152</v>
      </c>
      <c r="X1058" t="s">
        <v>7318</v>
      </c>
      <c r="Z1058" t="s">
        <v>9117</v>
      </c>
      <c r="AA1058" t="s">
        <v>9118</v>
      </c>
      <c r="AB1058" t="s">
        <v>3203</v>
      </c>
      <c r="AD1058" t="s">
        <v>81</v>
      </c>
      <c r="AM1058">
        <v>2507892280</v>
      </c>
      <c r="AN1058">
        <v>2507823204</v>
      </c>
      <c r="AO1058" t="s">
        <v>9444</v>
      </c>
      <c r="AR1058" t="s">
        <v>3118</v>
      </c>
      <c r="AS1058" t="s">
        <v>3118</v>
      </c>
      <c r="AW1058" t="s">
        <v>3119</v>
      </c>
      <c r="AX1058" t="s">
        <v>3119</v>
      </c>
      <c r="AY1058" t="s">
        <v>3119</v>
      </c>
      <c r="AZ1058" t="s">
        <v>3119</v>
      </c>
      <c r="BA1058" t="s">
        <v>3119</v>
      </c>
      <c r="BB1058" t="s">
        <v>3119</v>
      </c>
      <c r="BC1058" t="s">
        <v>3119</v>
      </c>
      <c r="BD1058" t="s">
        <v>3119</v>
      </c>
      <c r="BE1058" t="s">
        <v>3119</v>
      </c>
      <c r="BF1058" t="s">
        <v>3118</v>
      </c>
      <c r="BG1058" t="s">
        <v>3118</v>
      </c>
      <c r="BH1058" t="s">
        <v>3118</v>
      </c>
      <c r="BI1058" t="str">
        <f t="shared" si="83"/>
        <v>No</v>
      </c>
      <c r="BJ1058" t="str">
        <f t="shared" si="84"/>
        <v>Yes</v>
      </c>
      <c r="BK1058" t="str">
        <f t="shared" si="85"/>
        <v>Yes</v>
      </c>
    </row>
    <row r="1059" spans="16:63" x14ac:dyDescent="0.25">
      <c r="P1059" t="str">
        <f t="shared" si="81"/>
        <v>059Public School19</v>
      </c>
      <c r="Q1059">
        <f t="shared" si="82"/>
        <v>19</v>
      </c>
      <c r="R1059" s="179" t="s">
        <v>416</v>
      </c>
      <c r="S1059" s="179" t="s">
        <v>7334</v>
      </c>
      <c r="T1059" t="s">
        <v>8787</v>
      </c>
      <c r="U1059" t="s">
        <v>7335</v>
      </c>
      <c r="V1059" t="s">
        <v>7336</v>
      </c>
      <c r="W1059" t="s">
        <v>4152</v>
      </c>
      <c r="X1059" t="s">
        <v>7337</v>
      </c>
      <c r="Z1059" t="s">
        <v>137</v>
      </c>
      <c r="AA1059" t="s">
        <v>3025</v>
      </c>
      <c r="AB1059" t="s">
        <v>3203</v>
      </c>
      <c r="AD1059" t="s">
        <v>81</v>
      </c>
      <c r="AM1059">
        <v>2508437374</v>
      </c>
      <c r="AO1059" t="s">
        <v>9445</v>
      </c>
      <c r="AR1059" t="s">
        <v>3119</v>
      </c>
      <c r="AS1059" t="s">
        <v>3119</v>
      </c>
      <c r="AW1059" t="s">
        <v>3119</v>
      </c>
      <c r="AX1059" t="s">
        <v>3119</v>
      </c>
      <c r="AY1059" t="s">
        <v>3119</v>
      </c>
      <c r="AZ1059" t="s">
        <v>3119</v>
      </c>
      <c r="BA1059" t="s">
        <v>3119</v>
      </c>
      <c r="BB1059" t="s">
        <v>3119</v>
      </c>
      <c r="BC1059" t="s">
        <v>3119</v>
      </c>
      <c r="BD1059" t="s">
        <v>3119</v>
      </c>
      <c r="BE1059" t="s">
        <v>3119</v>
      </c>
      <c r="BF1059" t="s">
        <v>3119</v>
      </c>
      <c r="BG1059" t="s">
        <v>3118</v>
      </c>
      <c r="BH1059" t="s">
        <v>3118</v>
      </c>
      <c r="BI1059" t="str">
        <f t="shared" si="83"/>
        <v>Yes</v>
      </c>
      <c r="BJ1059" t="str">
        <f t="shared" si="84"/>
        <v>Yes</v>
      </c>
      <c r="BK1059" t="str">
        <f t="shared" si="85"/>
        <v>Yes</v>
      </c>
    </row>
    <row r="1060" spans="16:63" x14ac:dyDescent="0.25">
      <c r="P1060" t="str">
        <f t="shared" si="81"/>
        <v>060Public School1</v>
      </c>
      <c r="Q1060">
        <f t="shared" si="82"/>
        <v>1</v>
      </c>
      <c r="R1060" s="179" t="s">
        <v>199</v>
      </c>
      <c r="S1060" s="179" t="s">
        <v>7338</v>
      </c>
      <c r="T1060" t="s">
        <v>486</v>
      </c>
      <c r="U1060" t="s">
        <v>8788</v>
      </c>
      <c r="V1060" t="s">
        <v>7339</v>
      </c>
      <c r="W1060" t="s">
        <v>4152</v>
      </c>
      <c r="X1060" t="s">
        <v>7340</v>
      </c>
      <c r="Z1060" t="s">
        <v>123</v>
      </c>
      <c r="AA1060" t="s">
        <v>2452</v>
      </c>
      <c r="AB1060" t="s">
        <v>3203</v>
      </c>
      <c r="AD1060" t="s">
        <v>81</v>
      </c>
      <c r="AM1060">
        <v>2507852025</v>
      </c>
      <c r="AN1060">
        <v>2507858138</v>
      </c>
      <c r="AO1060" t="s">
        <v>9446</v>
      </c>
      <c r="AR1060" t="s">
        <v>3118</v>
      </c>
      <c r="AS1060" t="s">
        <v>3119</v>
      </c>
      <c r="AW1060" t="s">
        <v>3119</v>
      </c>
      <c r="AX1060" t="s">
        <v>3119</v>
      </c>
      <c r="AY1060" t="s">
        <v>3119</v>
      </c>
      <c r="AZ1060" t="s">
        <v>3119</v>
      </c>
      <c r="BA1060" t="s">
        <v>3119</v>
      </c>
      <c r="BB1060" t="s">
        <v>3119</v>
      </c>
      <c r="BC1060" t="s">
        <v>3118</v>
      </c>
      <c r="BD1060" t="s">
        <v>3118</v>
      </c>
      <c r="BE1060" t="s">
        <v>3118</v>
      </c>
      <c r="BF1060" t="s">
        <v>3118</v>
      </c>
      <c r="BG1060" t="s">
        <v>3118</v>
      </c>
      <c r="BH1060" t="s">
        <v>3118</v>
      </c>
      <c r="BI1060" t="str">
        <f t="shared" si="83"/>
        <v>Yes</v>
      </c>
      <c r="BJ1060" t="str">
        <f t="shared" si="84"/>
        <v>Yes</v>
      </c>
      <c r="BK1060" t="str">
        <f t="shared" si="85"/>
        <v>No</v>
      </c>
    </row>
    <row r="1061" spans="16:63" x14ac:dyDescent="0.25">
      <c r="P1061" t="str">
        <f t="shared" si="81"/>
        <v>060Public School2</v>
      </c>
      <c r="Q1061">
        <f t="shared" si="82"/>
        <v>2</v>
      </c>
      <c r="R1061" s="179" t="s">
        <v>199</v>
      </c>
      <c r="S1061" s="179" t="s">
        <v>7341</v>
      </c>
      <c r="T1061" t="s">
        <v>3835</v>
      </c>
      <c r="U1061" t="s">
        <v>7342</v>
      </c>
      <c r="V1061" t="s">
        <v>4355</v>
      </c>
      <c r="W1061" t="s">
        <v>4152</v>
      </c>
      <c r="X1061" t="s">
        <v>7343</v>
      </c>
      <c r="Z1061" t="s">
        <v>601</v>
      </c>
      <c r="AA1061" t="s">
        <v>2732</v>
      </c>
      <c r="AB1061" t="s">
        <v>3203</v>
      </c>
      <c r="AD1061" t="s">
        <v>81</v>
      </c>
      <c r="AM1061">
        <v>2507854511</v>
      </c>
      <c r="AN1061">
        <v>2507852810</v>
      </c>
      <c r="AO1061" t="s">
        <v>9447</v>
      </c>
      <c r="AR1061" t="s">
        <v>3118</v>
      </c>
      <c r="AS1061" t="s">
        <v>3119</v>
      </c>
      <c r="AW1061" t="s">
        <v>3119</v>
      </c>
      <c r="AX1061" t="s">
        <v>3119</v>
      </c>
      <c r="AY1061" t="s">
        <v>3119</v>
      </c>
      <c r="AZ1061" t="s">
        <v>3119</v>
      </c>
      <c r="BA1061" t="s">
        <v>3119</v>
      </c>
      <c r="BB1061" t="s">
        <v>3119</v>
      </c>
      <c r="BC1061" t="s">
        <v>3118</v>
      </c>
      <c r="BD1061" t="s">
        <v>3118</v>
      </c>
      <c r="BE1061" t="s">
        <v>3118</v>
      </c>
      <c r="BF1061" t="s">
        <v>3118</v>
      </c>
      <c r="BG1061" t="s">
        <v>3118</v>
      </c>
      <c r="BH1061" t="s">
        <v>3118</v>
      </c>
      <c r="BI1061" t="str">
        <f t="shared" si="83"/>
        <v>Yes</v>
      </c>
      <c r="BJ1061" t="str">
        <f t="shared" si="84"/>
        <v>Yes</v>
      </c>
      <c r="BK1061" t="str">
        <f t="shared" si="85"/>
        <v>No</v>
      </c>
    </row>
    <row r="1062" spans="16:63" x14ac:dyDescent="0.25">
      <c r="P1062" t="str">
        <f t="shared" si="81"/>
        <v>060Public School3</v>
      </c>
      <c r="Q1062">
        <f t="shared" si="82"/>
        <v>3</v>
      </c>
      <c r="R1062" s="179" t="s">
        <v>199</v>
      </c>
      <c r="S1062" s="179" t="s">
        <v>7344</v>
      </c>
      <c r="T1062" t="s">
        <v>1285</v>
      </c>
      <c r="U1062" t="s">
        <v>7345</v>
      </c>
      <c r="V1062" t="s">
        <v>4355</v>
      </c>
      <c r="W1062" t="s">
        <v>4152</v>
      </c>
      <c r="X1062" t="s">
        <v>7346</v>
      </c>
      <c r="Z1062" t="s">
        <v>231</v>
      </c>
      <c r="AA1062" t="s">
        <v>2733</v>
      </c>
      <c r="AB1062" t="s">
        <v>3203</v>
      </c>
      <c r="AD1062" t="s">
        <v>81</v>
      </c>
      <c r="AM1062">
        <v>2507854429</v>
      </c>
      <c r="AN1062">
        <v>2507854687</v>
      </c>
      <c r="AO1062" t="s">
        <v>9448</v>
      </c>
      <c r="AR1062" t="s">
        <v>3118</v>
      </c>
      <c r="AS1062" t="s">
        <v>3118</v>
      </c>
      <c r="AW1062" t="s">
        <v>3118</v>
      </c>
      <c r="AX1062" t="s">
        <v>3118</v>
      </c>
      <c r="AY1062" t="s">
        <v>3118</v>
      </c>
      <c r="AZ1062" t="s">
        <v>3118</v>
      </c>
      <c r="BA1062" t="s">
        <v>3118</v>
      </c>
      <c r="BB1062" t="s">
        <v>3118</v>
      </c>
      <c r="BC1062" t="s">
        <v>3118</v>
      </c>
      <c r="BD1062" t="s">
        <v>3118</v>
      </c>
      <c r="BE1062" t="s">
        <v>3118</v>
      </c>
      <c r="BF1062" t="s">
        <v>3119</v>
      </c>
      <c r="BG1062" t="s">
        <v>3119</v>
      </c>
      <c r="BH1062" t="s">
        <v>3119</v>
      </c>
      <c r="BI1062" t="str">
        <f t="shared" si="83"/>
        <v>No</v>
      </c>
      <c r="BJ1062" t="str">
        <f t="shared" si="84"/>
        <v>No</v>
      </c>
      <c r="BK1062" t="str">
        <f t="shared" si="85"/>
        <v>Yes</v>
      </c>
    </row>
    <row r="1063" spans="16:63" x14ac:dyDescent="0.25">
      <c r="P1063" t="str">
        <f t="shared" si="81"/>
        <v>060Public School4</v>
      </c>
      <c r="Q1063">
        <f t="shared" si="82"/>
        <v>4</v>
      </c>
      <c r="R1063" s="179" t="s">
        <v>199</v>
      </c>
      <c r="S1063" s="179" t="s">
        <v>7347</v>
      </c>
      <c r="T1063" t="s">
        <v>1632</v>
      </c>
      <c r="U1063" t="s">
        <v>7313</v>
      </c>
      <c r="V1063" t="s">
        <v>7348</v>
      </c>
      <c r="W1063" t="s">
        <v>4152</v>
      </c>
      <c r="X1063" t="s">
        <v>7349</v>
      </c>
      <c r="Z1063" t="s">
        <v>770</v>
      </c>
      <c r="AA1063" t="s">
        <v>2216</v>
      </c>
      <c r="AB1063" t="s">
        <v>3203</v>
      </c>
      <c r="AD1063" t="s">
        <v>81</v>
      </c>
      <c r="AM1063">
        <v>2507893323</v>
      </c>
      <c r="AN1063">
        <v>2507893618</v>
      </c>
      <c r="AO1063" t="s">
        <v>9449</v>
      </c>
      <c r="AR1063" t="s">
        <v>3118</v>
      </c>
      <c r="AS1063" t="s">
        <v>3119</v>
      </c>
      <c r="AW1063" t="s">
        <v>3119</v>
      </c>
      <c r="AX1063" t="s">
        <v>3119</v>
      </c>
      <c r="AY1063" t="s">
        <v>3119</v>
      </c>
      <c r="AZ1063" t="s">
        <v>3119</v>
      </c>
      <c r="BA1063" t="s">
        <v>3119</v>
      </c>
      <c r="BB1063" t="s">
        <v>3119</v>
      </c>
      <c r="BC1063" t="s">
        <v>3118</v>
      </c>
      <c r="BD1063" t="s">
        <v>3118</v>
      </c>
      <c r="BE1063" t="s">
        <v>3118</v>
      </c>
      <c r="BF1063" t="s">
        <v>3118</v>
      </c>
      <c r="BG1063" t="s">
        <v>3118</v>
      </c>
      <c r="BH1063" t="s">
        <v>3118</v>
      </c>
      <c r="BI1063" t="str">
        <f t="shared" si="83"/>
        <v>Yes</v>
      </c>
      <c r="BJ1063" t="str">
        <f t="shared" si="84"/>
        <v>Yes</v>
      </c>
      <c r="BK1063" t="str">
        <f t="shared" si="85"/>
        <v>No</v>
      </c>
    </row>
    <row r="1064" spans="16:63" x14ac:dyDescent="0.25">
      <c r="P1064" t="str">
        <f t="shared" si="81"/>
        <v>060Public School5</v>
      </c>
      <c r="Q1064">
        <f t="shared" si="82"/>
        <v>5</v>
      </c>
      <c r="R1064" s="179" t="s">
        <v>199</v>
      </c>
      <c r="S1064" s="179" t="s">
        <v>7350</v>
      </c>
      <c r="T1064" t="s">
        <v>200</v>
      </c>
      <c r="U1064" t="s">
        <v>7351</v>
      </c>
      <c r="V1064" t="s">
        <v>4355</v>
      </c>
      <c r="W1064" t="s">
        <v>4152</v>
      </c>
      <c r="X1064" t="s">
        <v>7352</v>
      </c>
      <c r="Z1064" t="s">
        <v>9119</v>
      </c>
      <c r="AA1064" t="s">
        <v>2690</v>
      </c>
      <c r="AB1064" t="s">
        <v>3203</v>
      </c>
      <c r="AD1064" t="s">
        <v>81</v>
      </c>
      <c r="AM1064">
        <v>2507856125</v>
      </c>
      <c r="AN1064">
        <v>2507856123</v>
      </c>
      <c r="AO1064" t="s">
        <v>9450</v>
      </c>
      <c r="AR1064" t="s">
        <v>3118</v>
      </c>
      <c r="AS1064" t="s">
        <v>3119</v>
      </c>
      <c r="AW1064" t="s">
        <v>3119</v>
      </c>
      <c r="AX1064" t="s">
        <v>3119</v>
      </c>
      <c r="AY1064" t="s">
        <v>3119</v>
      </c>
      <c r="AZ1064" t="s">
        <v>3119</v>
      </c>
      <c r="BA1064" t="s">
        <v>3119</v>
      </c>
      <c r="BB1064" t="s">
        <v>3119</v>
      </c>
      <c r="BC1064" t="s">
        <v>3118</v>
      </c>
      <c r="BD1064" t="s">
        <v>3118</v>
      </c>
      <c r="BE1064" t="s">
        <v>3118</v>
      </c>
      <c r="BF1064" t="s">
        <v>3118</v>
      </c>
      <c r="BG1064" t="s">
        <v>3118</v>
      </c>
      <c r="BH1064" t="s">
        <v>3118</v>
      </c>
      <c r="BI1064" t="str">
        <f t="shared" si="83"/>
        <v>Yes</v>
      </c>
      <c r="BJ1064" t="str">
        <f t="shared" si="84"/>
        <v>Yes</v>
      </c>
      <c r="BK1064" t="str">
        <f t="shared" si="85"/>
        <v>No</v>
      </c>
    </row>
    <row r="1065" spans="16:63" x14ac:dyDescent="0.25">
      <c r="P1065" t="str">
        <f t="shared" si="81"/>
        <v>060Public School6</v>
      </c>
      <c r="Q1065">
        <f t="shared" si="82"/>
        <v>6</v>
      </c>
      <c r="R1065" s="179" t="s">
        <v>199</v>
      </c>
      <c r="S1065" s="179" t="s">
        <v>7353</v>
      </c>
      <c r="T1065" t="s">
        <v>1443</v>
      </c>
      <c r="U1065" t="s">
        <v>7354</v>
      </c>
      <c r="V1065" t="s">
        <v>4355</v>
      </c>
      <c r="W1065" t="s">
        <v>4152</v>
      </c>
      <c r="X1065" t="s">
        <v>7355</v>
      </c>
      <c r="Z1065" t="s">
        <v>383</v>
      </c>
      <c r="AA1065" t="s">
        <v>231</v>
      </c>
      <c r="AB1065" t="s">
        <v>3203</v>
      </c>
      <c r="AD1065" t="s">
        <v>81</v>
      </c>
      <c r="AM1065">
        <v>2507853704</v>
      </c>
      <c r="AN1065">
        <v>2507857963</v>
      </c>
      <c r="AO1065" t="s">
        <v>9451</v>
      </c>
      <c r="AR1065" t="s">
        <v>3118</v>
      </c>
      <c r="AS1065" t="s">
        <v>3119</v>
      </c>
      <c r="AW1065" t="s">
        <v>3119</v>
      </c>
      <c r="AX1065" t="s">
        <v>3119</v>
      </c>
      <c r="AY1065" t="s">
        <v>3119</v>
      </c>
      <c r="AZ1065" t="s">
        <v>3119</v>
      </c>
      <c r="BA1065" t="s">
        <v>3119</v>
      </c>
      <c r="BB1065" t="s">
        <v>3119</v>
      </c>
      <c r="BC1065" t="s">
        <v>3118</v>
      </c>
      <c r="BD1065" t="s">
        <v>3118</v>
      </c>
      <c r="BE1065" t="s">
        <v>3118</v>
      </c>
      <c r="BF1065" t="s">
        <v>3118</v>
      </c>
      <c r="BG1065" t="s">
        <v>3118</v>
      </c>
      <c r="BH1065" t="s">
        <v>3118</v>
      </c>
      <c r="BI1065" t="str">
        <f t="shared" si="83"/>
        <v>Yes</v>
      </c>
      <c r="BJ1065" t="str">
        <f t="shared" si="84"/>
        <v>Yes</v>
      </c>
      <c r="BK1065" t="str">
        <f t="shared" si="85"/>
        <v>No</v>
      </c>
    </row>
    <row r="1066" spans="16:63" x14ac:dyDescent="0.25">
      <c r="P1066" t="str">
        <f t="shared" si="81"/>
        <v>060Public School7</v>
      </c>
      <c r="Q1066">
        <f t="shared" si="82"/>
        <v>7</v>
      </c>
      <c r="R1066" s="179" t="s">
        <v>199</v>
      </c>
      <c r="S1066" s="179" t="s">
        <v>7356</v>
      </c>
      <c r="T1066" t="s">
        <v>3836</v>
      </c>
      <c r="U1066" t="s">
        <v>7357</v>
      </c>
      <c r="V1066" t="s">
        <v>7358</v>
      </c>
      <c r="W1066" t="s">
        <v>4152</v>
      </c>
      <c r="X1066" t="s">
        <v>7359</v>
      </c>
      <c r="Z1066" t="s">
        <v>1075</v>
      </c>
      <c r="AA1066" t="s">
        <v>2734</v>
      </c>
      <c r="AB1066" t="s">
        <v>3203</v>
      </c>
      <c r="AD1066" t="s">
        <v>81</v>
      </c>
      <c r="AM1066">
        <v>2507723353</v>
      </c>
      <c r="AN1066">
        <v>2507723354</v>
      </c>
      <c r="AO1066" t="s">
        <v>9452</v>
      </c>
      <c r="AR1066" t="s">
        <v>3118</v>
      </c>
      <c r="AS1066" t="s">
        <v>3119</v>
      </c>
      <c r="AW1066" t="s">
        <v>3119</v>
      </c>
      <c r="AX1066" t="s">
        <v>3119</v>
      </c>
      <c r="AY1066" t="s">
        <v>3119</v>
      </c>
      <c r="AZ1066" t="s">
        <v>3119</v>
      </c>
      <c r="BA1066" t="s">
        <v>3119</v>
      </c>
      <c r="BB1066" t="s">
        <v>3119</v>
      </c>
      <c r="BC1066" t="s">
        <v>3119</v>
      </c>
      <c r="BD1066" t="s">
        <v>3119</v>
      </c>
      <c r="BE1066" t="s">
        <v>3119</v>
      </c>
      <c r="BF1066" t="s">
        <v>3118</v>
      </c>
      <c r="BG1066" t="s">
        <v>3118</v>
      </c>
      <c r="BH1066" t="s">
        <v>3118</v>
      </c>
      <c r="BI1066" t="str">
        <f t="shared" si="83"/>
        <v>Yes</v>
      </c>
      <c r="BJ1066" t="str">
        <f t="shared" si="84"/>
        <v>Yes</v>
      </c>
      <c r="BK1066" t="str">
        <f t="shared" si="85"/>
        <v>Yes</v>
      </c>
    </row>
    <row r="1067" spans="16:63" x14ac:dyDescent="0.25">
      <c r="P1067" t="str">
        <f t="shared" si="81"/>
        <v>060Public School8</v>
      </c>
      <c r="Q1067">
        <f t="shared" si="82"/>
        <v>8</v>
      </c>
      <c r="R1067" s="179" t="s">
        <v>199</v>
      </c>
      <c r="S1067" s="179" t="s">
        <v>7360</v>
      </c>
      <c r="T1067" t="s">
        <v>306</v>
      </c>
      <c r="U1067" t="s">
        <v>7361</v>
      </c>
      <c r="V1067" t="s">
        <v>7362</v>
      </c>
      <c r="W1067" t="s">
        <v>4152</v>
      </c>
      <c r="X1067" t="s">
        <v>7363</v>
      </c>
      <c r="Z1067" t="s">
        <v>2150</v>
      </c>
      <c r="AA1067" t="s">
        <v>9120</v>
      </c>
      <c r="AB1067" t="s">
        <v>3203</v>
      </c>
      <c r="AD1067" t="s">
        <v>81</v>
      </c>
      <c r="AM1067">
        <v>2507852321</v>
      </c>
      <c r="AN1067">
        <v>2507852386</v>
      </c>
      <c r="AO1067" t="s">
        <v>9453</v>
      </c>
      <c r="AR1067" t="s">
        <v>3118</v>
      </c>
      <c r="AS1067" t="s">
        <v>3119</v>
      </c>
      <c r="AW1067" t="s">
        <v>3119</v>
      </c>
      <c r="AX1067" t="s">
        <v>3119</v>
      </c>
      <c r="AY1067" t="s">
        <v>3119</v>
      </c>
      <c r="AZ1067" t="s">
        <v>3119</v>
      </c>
      <c r="BA1067" t="s">
        <v>3119</v>
      </c>
      <c r="BB1067" t="s">
        <v>3119</v>
      </c>
      <c r="BC1067" t="s">
        <v>3118</v>
      </c>
      <c r="BD1067" t="s">
        <v>3118</v>
      </c>
      <c r="BE1067" t="s">
        <v>3118</v>
      </c>
      <c r="BF1067" t="s">
        <v>3118</v>
      </c>
      <c r="BG1067" t="s">
        <v>3118</v>
      </c>
      <c r="BH1067" t="s">
        <v>3118</v>
      </c>
      <c r="BI1067" t="str">
        <f t="shared" si="83"/>
        <v>Yes</v>
      </c>
      <c r="BJ1067" t="str">
        <f t="shared" si="84"/>
        <v>Yes</v>
      </c>
      <c r="BK1067" t="str">
        <f t="shared" si="85"/>
        <v>No</v>
      </c>
    </row>
    <row r="1068" spans="16:63" x14ac:dyDescent="0.25">
      <c r="P1068" t="str">
        <f t="shared" si="81"/>
        <v>060Public School9</v>
      </c>
      <c r="Q1068">
        <f t="shared" si="82"/>
        <v>9</v>
      </c>
      <c r="R1068" s="179" t="s">
        <v>199</v>
      </c>
      <c r="S1068" s="179" t="s">
        <v>7364</v>
      </c>
      <c r="T1068" t="s">
        <v>1382</v>
      </c>
      <c r="U1068" t="s">
        <v>7082</v>
      </c>
      <c r="V1068" t="s">
        <v>7365</v>
      </c>
      <c r="W1068" t="s">
        <v>4152</v>
      </c>
      <c r="X1068" t="s">
        <v>7366</v>
      </c>
      <c r="Z1068" t="s">
        <v>735</v>
      </c>
      <c r="AA1068" t="s">
        <v>933</v>
      </c>
      <c r="AB1068" t="s">
        <v>3203</v>
      </c>
      <c r="AD1068" t="s">
        <v>81</v>
      </c>
      <c r="AM1068">
        <v>2506302241</v>
      </c>
      <c r="AN1068">
        <v>2506302323</v>
      </c>
      <c r="AO1068" t="s">
        <v>9454</v>
      </c>
      <c r="AR1068" t="s">
        <v>3118</v>
      </c>
      <c r="AS1068" t="s">
        <v>3119</v>
      </c>
      <c r="AW1068" t="s">
        <v>3119</v>
      </c>
      <c r="AX1068" t="s">
        <v>3119</v>
      </c>
      <c r="AY1068" t="s">
        <v>3119</v>
      </c>
      <c r="AZ1068" t="s">
        <v>3119</v>
      </c>
      <c r="BA1068" t="s">
        <v>3119</v>
      </c>
      <c r="BB1068" t="s">
        <v>3119</v>
      </c>
      <c r="BC1068" t="s">
        <v>3119</v>
      </c>
      <c r="BD1068" t="s">
        <v>3119</v>
      </c>
      <c r="BE1068" t="s">
        <v>3119</v>
      </c>
      <c r="BF1068" t="s">
        <v>3119</v>
      </c>
      <c r="BG1068" t="s">
        <v>3119</v>
      </c>
      <c r="BH1068" t="s">
        <v>3119</v>
      </c>
      <c r="BI1068" t="str">
        <f t="shared" si="83"/>
        <v>Yes</v>
      </c>
      <c r="BJ1068" t="str">
        <f t="shared" si="84"/>
        <v>Yes</v>
      </c>
      <c r="BK1068" t="str">
        <f t="shared" si="85"/>
        <v>Yes</v>
      </c>
    </row>
    <row r="1069" spans="16:63" x14ac:dyDescent="0.25">
      <c r="P1069" t="str">
        <f t="shared" si="81"/>
        <v>060Public School10</v>
      </c>
      <c r="Q1069">
        <f t="shared" si="82"/>
        <v>10</v>
      </c>
      <c r="R1069" s="179" t="s">
        <v>199</v>
      </c>
      <c r="S1069" s="179" t="s">
        <v>7367</v>
      </c>
      <c r="T1069" t="s">
        <v>390</v>
      </c>
      <c r="U1069" t="s">
        <v>7368</v>
      </c>
      <c r="V1069" t="s">
        <v>7369</v>
      </c>
      <c r="W1069" t="s">
        <v>4152</v>
      </c>
      <c r="X1069" t="s">
        <v>7370</v>
      </c>
      <c r="Z1069" t="s">
        <v>219</v>
      </c>
      <c r="AA1069" t="s">
        <v>719</v>
      </c>
      <c r="AB1069" t="s">
        <v>3203</v>
      </c>
      <c r="AD1069" t="s">
        <v>81</v>
      </c>
      <c r="AM1069">
        <v>2506302231</v>
      </c>
      <c r="AN1069">
        <v>2506302231</v>
      </c>
      <c r="AO1069" t="s">
        <v>9455</v>
      </c>
      <c r="AR1069" t="s">
        <v>3118</v>
      </c>
      <c r="AS1069" t="s">
        <v>3119</v>
      </c>
      <c r="AW1069" t="s">
        <v>3119</v>
      </c>
      <c r="AX1069" t="s">
        <v>3119</v>
      </c>
      <c r="AY1069" t="s">
        <v>3119</v>
      </c>
      <c r="AZ1069" t="s">
        <v>3119</v>
      </c>
      <c r="BA1069" t="s">
        <v>3119</v>
      </c>
      <c r="BB1069" t="s">
        <v>3119</v>
      </c>
      <c r="BC1069" t="s">
        <v>3119</v>
      </c>
      <c r="BD1069" t="s">
        <v>3118</v>
      </c>
      <c r="BE1069" t="s">
        <v>3118</v>
      </c>
      <c r="BF1069" t="s">
        <v>3118</v>
      </c>
      <c r="BG1069" t="s">
        <v>3118</v>
      </c>
      <c r="BH1069" t="s">
        <v>3118</v>
      </c>
      <c r="BI1069" t="str">
        <f t="shared" si="83"/>
        <v>Yes</v>
      </c>
      <c r="BJ1069" t="str">
        <f t="shared" si="84"/>
        <v>Yes</v>
      </c>
      <c r="BK1069" t="str">
        <f t="shared" si="85"/>
        <v>No</v>
      </c>
    </row>
    <row r="1070" spans="16:63" x14ac:dyDescent="0.25">
      <c r="P1070" t="str">
        <f t="shared" si="81"/>
        <v>060Public School11</v>
      </c>
      <c r="Q1070">
        <f t="shared" si="82"/>
        <v>11</v>
      </c>
      <c r="R1070" s="179" t="s">
        <v>199</v>
      </c>
      <c r="S1070" s="179" t="s">
        <v>7371</v>
      </c>
      <c r="T1070" t="s">
        <v>534</v>
      </c>
      <c r="U1070" t="s">
        <v>7372</v>
      </c>
      <c r="V1070" t="s">
        <v>4355</v>
      </c>
      <c r="W1070" t="s">
        <v>4152</v>
      </c>
      <c r="X1070" t="s">
        <v>7373</v>
      </c>
      <c r="Z1070" t="s">
        <v>9121</v>
      </c>
      <c r="AA1070" t="s">
        <v>9122</v>
      </c>
      <c r="AB1070" t="s">
        <v>3203</v>
      </c>
      <c r="AD1070" t="s">
        <v>81</v>
      </c>
      <c r="AM1070">
        <v>2507813333</v>
      </c>
      <c r="AN1070">
        <v>2507813402</v>
      </c>
      <c r="AO1070" t="s">
        <v>9456</v>
      </c>
      <c r="AR1070" t="s">
        <v>3118</v>
      </c>
      <c r="AS1070" t="s">
        <v>3119</v>
      </c>
      <c r="AW1070" t="s">
        <v>3119</v>
      </c>
      <c r="AX1070" t="s">
        <v>3119</v>
      </c>
      <c r="AY1070" t="s">
        <v>3119</v>
      </c>
      <c r="AZ1070" t="s">
        <v>3119</v>
      </c>
      <c r="BA1070" t="s">
        <v>3119</v>
      </c>
      <c r="BB1070" t="s">
        <v>3119</v>
      </c>
      <c r="BC1070" t="s">
        <v>3119</v>
      </c>
      <c r="BD1070" t="s">
        <v>3119</v>
      </c>
      <c r="BE1070" t="s">
        <v>3119</v>
      </c>
      <c r="BF1070" t="s">
        <v>3118</v>
      </c>
      <c r="BG1070" t="s">
        <v>3118</v>
      </c>
      <c r="BH1070" t="s">
        <v>3118</v>
      </c>
      <c r="BI1070" t="str">
        <f t="shared" si="83"/>
        <v>Yes</v>
      </c>
      <c r="BJ1070" t="str">
        <f t="shared" si="84"/>
        <v>Yes</v>
      </c>
      <c r="BK1070" t="str">
        <f t="shared" si="85"/>
        <v>Yes</v>
      </c>
    </row>
    <row r="1071" spans="16:63" x14ac:dyDescent="0.25">
      <c r="P1071" t="str">
        <f t="shared" si="81"/>
        <v>060Public School12</v>
      </c>
      <c r="Q1071">
        <f t="shared" si="82"/>
        <v>12</v>
      </c>
      <c r="R1071" s="179" t="s">
        <v>199</v>
      </c>
      <c r="S1071" s="179" t="s">
        <v>7374</v>
      </c>
      <c r="T1071" t="s">
        <v>8789</v>
      </c>
      <c r="U1071" t="s">
        <v>7375</v>
      </c>
      <c r="V1071" t="s">
        <v>4355</v>
      </c>
      <c r="W1071" t="s">
        <v>4152</v>
      </c>
      <c r="X1071" t="s">
        <v>7376</v>
      </c>
      <c r="Z1071" t="s">
        <v>3837</v>
      </c>
      <c r="AA1071" t="s">
        <v>3838</v>
      </c>
      <c r="AB1071" t="s">
        <v>3203</v>
      </c>
      <c r="AD1071" t="s">
        <v>81</v>
      </c>
      <c r="AM1071">
        <v>2507858580</v>
      </c>
      <c r="AN1071">
        <v>2507858581</v>
      </c>
      <c r="AO1071" t="s">
        <v>9457</v>
      </c>
      <c r="AR1071" t="s">
        <v>3118</v>
      </c>
      <c r="AS1071" t="s">
        <v>3119</v>
      </c>
      <c r="AW1071" t="s">
        <v>3119</v>
      </c>
      <c r="AX1071" t="s">
        <v>3119</v>
      </c>
      <c r="AY1071" t="s">
        <v>3119</v>
      </c>
      <c r="AZ1071" t="s">
        <v>3119</v>
      </c>
      <c r="BA1071" t="s">
        <v>3119</v>
      </c>
      <c r="BB1071" t="s">
        <v>3119</v>
      </c>
      <c r="BC1071" t="s">
        <v>3118</v>
      </c>
      <c r="BD1071" t="s">
        <v>3118</v>
      </c>
      <c r="BE1071" t="s">
        <v>3118</v>
      </c>
      <c r="BF1071" t="s">
        <v>3118</v>
      </c>
      <c r="BG1071" t="s">
        <v>3118</v>
      </c>
      <c r="BH1071" t="s">
        <v>3118</v>
      </c>
      <c r="BI1071" t="str">
        <f t="shared" si="83"/>
        <v>Yes</v>
      </c>
      <c r="BJ1071" t="str">
        <f t="shared" si="84"/>
        <v>Yes</v>
      </c>
      <c r="BK1071" t="str">
        <f t="shared" si="85"/>
        <v>No</v>
      </c>
    </row>
    <row r="1072" spans="16:63" x14ac:dyDescent="0.25">
      <c r="P1072" t="str">
        <f t="shared" si="81"/>
        <v>060Public School13</v>
      </c>
      <c r="Q1072">
        <f t="shared" si="82"/>
        <v>13</v>
      </c>
      <c r="R1072" s="179" t="s">
        <v>199</v>
      </c>
      <c r="S1072" s="179" t="s">
        <v>7377</v>
      </c>
      <c r="T1072" t="s">
        <v>1685</v>
      </c>
      <c r="U1072" t="s">
        <v>7372</v>
      </c>
      <c r="V1072" t="s">
        <v>4355</v>
      </c>
      <c r="W1072" t="s">
        <v>4152</v>
      </c>
      <c r="X1072" t="s">
        <v>7373</v>
      </c>
      <c r="Z1072" t="s">
        <v>3026</v>
      </c>
      <c r="AA1072" t="s">
        <v>3027</v>
      </c>
      <c r="AB1072" t="s">
        <v>3203</v>
      </c>
      <c r="AD1072" t="s">
        <v>81</v>
      </c>
      <c r="AM1072">
        <v>2508273691</v>
      </c>
      <c r="AN1072">
        <v>2508273570</v>
      </c>
      <c r="AO1072" t="s">
        <v>9458</v>
      </c>
      <c r="AR1072" t="s">
        <v>3118</v>
      </c>
      <c r="AS1072" t="s">
        <v>3119</v>
      </c>
      <c r="AW1072" t="s">
        <v>3119</v>
      </c>
      <c r="AX1072" t="s">
        <v>3119</v>
      </c>
      <c r="AY1072" t="s">
        <v>3119</v>
      </c>
      <c r="AZ1072" t="s">
        <v>3119</v>
      </c>
      <c r="BA1072" t="s">
        <v>3119</v>
      </c>
      <c r="BB1072" t="s">
        <v>3119</v>
      </c>
      <c r="BC1072" t="s">
        <v>3119</v>
      </c>
      <c r="BD1072" t="s">
        <v>3119</v>
      </c>
      <c r="BE1072" t="s">
        <v>3118</v>
      </c>
      <c r="BF1072" t="s">
        <v>3118</v>
      </c>
      <c r="BG1072" t="s">
        <v>3118</v>
      </c>
      <c r="BH1072" t="s">
        <v>3118</v>
      </c>
      <c r="BI1072" t="str">
        <f t="shared" si="83"/>
        <v>Yes</v>
      </c>
      <c r="BJ1072" t="str">
        <f t="shared" si="84"/>
        <v>Yes</v>
      </c>
      <c r="BK1072" t="str">
        <f t="shared" si="85"/>
        <v>Yes</v>
      </c>
    </row>
    <row r="1073" spans="16:63" x14ac:dyDescent="0.25">
      <c r="P1073" t="str">
        <f t="shared" si="81"/>
        <v>060Public School14</v>
      </c>
      <c r="Q1073">
        <f t="shared" si="82"/>
        <v>14</v>
      </c>
      <c r="R1073" s="179" t="s">
        <v>199</v>
      </c>
      <c r="S1073" s="179" t="s">
        <v>7378</v>
      </c>
      <c r="T1073" t="s">
        <v>261</v>
      </c>
      <c r="U1073" t="s">
        <v>7379</v>
      </c>
      <c r="V1073" t="s">
        <v>7380</v>
      </c>
      <c r="W1073" t="s">
        <v>4152</v>
      </c>
      <c r="X1073" t="s">
        <v>7381</v>
      </c>
      <c r="Z1073" t="s">
        <v>623</v>
      </c>
      <c r="AA1073" t="s">
        <v>1900</v>
      </c>
      <c r="AB1073" t="s">
        <v>3203</v>
      </c>
      <c r="AD1073" t="s">
        <v>81</v>
      </c>
      <c r="AM1073">
        <v>2507893396</v>
      </c>
      <c r="AN1073">
        <v>2507893287</v>
      </c>
      <c r="AO1073" t="s">
        <v>9459</v>
      </c>
      <c r="AR1073" t="s">
        <v>3118</v>
      </c>
      <c r="AS1073" t="s">
        <v>3119</v>
      </c>
      <c r="AW1073" t="s">
        <v>3119</v>
      </c>
      <c r="AX1073" t="s">
        <v>3119</v>
      </c>
      <c r="AY1073" t="s">
        <v>3119</v>
      </c>
      <c r="AZ1073" t="s">
        <v>3119</v>
      </c>
      <c r="BA1073" t="s">
        <v>3119</v>
      </c>
      <c r="BB1073" t="s">
        <v>3119</v>
      </c>
      <c r="BC1073" t="s">
        <v>3118</v>
      </c>
      <c r="BD1073" t="s">
        <v>3118</v>
      </c>
      <c r="BE1073" t="s">
        <v>3118</v>
      </c>
      <c r="BF1073" t="s">
        <v>3118</v>
      </c>
      <c r="BG1073" t="s">
        <v>3118</v>
      </c>
      <c r="BH1073" t="s">
        <v>3118</v>
      </c>
      <c r="BI1073" t="str">
        <f t="shared" si="83"/>
        <v>Yes</v>
      </c>
      <c r="BJ1073" t="str">
        <f t="shared" si="84"/>
        <v>Yes</v>
      </c>
      <c r="BK1073" t="str">
        <f t="shared" si="85"/>
        <v>No</v>
      </c>
    </row>
    <row r="1074" spans="16:63" x14ac:dyDescent="0.25">
      <c r="P1074" t="str">
        <f t="shared" si="81"/>
        <v>060Public School15</v>
      </c>
      <c r="Q1074">
        <f t="shared" si="82"/>
        <v>15</v>
      </c>
      <c r="R1074" s="179" t="s">
        <v>199</v>
      </c>
      <c r="S1074" s="179" t="s">
        <v>7382</v>
      </c>
      <c r="T1074" t="s">
        <v>691</v>
      </c>
      <c r="U1074" t="s">
        <v>7383</v>
      </c>
      <c r="V1074" t="s">
        <v>4355</v>
      </c>
      <c r="W1074" t="s">
        <v>4152</v>
      </c>
      <c r="X1074" t="s">
        <v>7384</v>
      </c>
      <c r="Z1074" t="s">
        <v>2348</v>
      </c>
      <c r="AA1074" t="s">
        <v>536</v>
      </c>
      <c r="AB1074" t="s">
        <v>3203</v>
      </c>
      <c r="AD1074" t="s">
        <v>81</v>
      </c>
      <c r="AM1074">
        <v>2507870417</v>
      </c>
      <c r="AN1074">
        <v>2507851581</v>
      </c>
      <c r="AO1074" t="s">
        <v>9460</v>
      </c>
      <c r="AR1074" t="s">
        <v>3118</v>
      </c>
      <c r="AS1074" t="s">
        <v>3119</v>
      </c>
      <c r="AW1074" t="s">
        <v>3119</v>
      </c>
      <c r="AX1074" t="s">
        <v>3119</v>
      </c>
      <c r="AY1074" t="s">
        <v>3119</v>
      </c>
      <c r="AZ1074" t="s">
        <v>3119</v>
      </c>
      <c r="BA1074" t="s">
        <v>3119</v>
      </c>
      <c r="BB1074" t="s">
        <v>3119</v>
      </c>
      <c r="BC1074" t="s">
        <v>3118</v>
      </c>
      <c r="BD1074" t="s">
        <v>3118</v>
      </c>
      <c r="BE1074" t="s">
        <v>3118</v>
      </c>
      <c r="BF1074" t="s">
        <v>3118</v>
      </c>
      <c r="BG1074" t="s">
        <v>3118</v>
      </c>
      <c r="BH1074" t="s">
        <v>3118</v>
      </c>
      <c r="BI1074" t="str">
        <f t="shared" si="83"/>
        <v>Yes</v>
      </c>
      <c r="BJ1074" t="str">
        <f t="shared" si="84"/>
        <v>Yes</v>
      </c>
      <c r="BK1074" t="str">
        <f t="shared" si="85"/>
        <v>No</v>
      </c>
    </row>
    <row r="1075" spans="16:63" x14ac:dyDescent="0.25">
      <c r="P1075" t="str">
        <f t="shared" si="81"/>
        <v>060Public School16</v>
      </c>
      <c r="Q1075">
        <f t="shared" si="82"/>
        <v>16</v>
      </c>
      <c r="R1075" s="179" t="s">
        <v>199</v>
      </c>
      <c r="S1075" s="179" t="s">
        <v>7385</v>
      </c>
      <c r="T1075" t="s">
        <v>8790</v>
      </c>
      <c r="U1075" t="s">
        <v>7386</v>
      </c>
      <c r="V1075" t="s">
        <v>8791</v>
      </c>
      <c r="W1075" t="s">
        <v>4152</v>
      </c>
      <c r="X1075" t="s">
        <v>7387</v>
      </c>
      <c r="Z1075" t="s">
        <v>2453</v>
      </c>
      <c r="AA1075" t="s">
        <v>977</v>
      </c>
      <c r="AB1075" t="s">
        <v>3203</v>
      </c>
      <c r="AD1075" t="s">
        <v>81</v>
      </c>
      <c r="AM1075">
        <v>2507839994</v>
      </c>
      <c r="AN1075">
        <v>2507835465</v>
      </c>
      <c r="AO1075" t="s">
        <v>9461</v>
      </c>
      <c r="AR1075" t="s">
        <v>3118</v>
      </c>
      <c r="AS1075" t="s">
        <v>3119</v>
      </c>
      <c r="AW1075" t="s">
        <v>3119</v>
      </c>
      <c r="AX1075" t="s">
        <v>3119</v>
      </c>
      <c r="AY1075" t="s">
        <v>3119</v>
      </c>
      <c r="AZ1075" t="s">
        <v>3119</v>
      </c>
      <c r="BA1075" t="s">
        <v>3119</v>
      </c>
      <c r="BB1075" t="s">
        <v>3119</v>
      </c>
      <c r="BC1075" t="s">
        <v>3119</v>
      </c>
      <c r="BD1075" t="s">
        <v>3119</v>
      </c>
      <c r="BE1075" t="s">
        <v>3119</v>
      </c>
      <c r="BF1075" t="s">
        <v>3119</v>
      </c>
      <c r="BG1075" t="s">
        <v>3119</v>
      </c>
      <c r="BH1075" t="s">
        <v>3119</v>
      </c>
      <c r="BI1075" t="str">
        <f t="shared" si="83"/>
        <v>Yes</v>
      </c>
      <c r="BJ1075" t="str">
        <f t="shared" si="84"/>
        <v>Yes</v>
      </c>
      <c r="BK1075" t="str">
        <f t="shared" si="85"/>
        <v>Yes</v>
      </c>
    </row>
    <row r="1076" spans="16:63" x14ac:dyDescent="0.25">
      <c r="P1076" t="str">
        <f t="shared" si="81"/>
        <v>060Public School17</v>
      </c>
      <c r="Q1076">
        <f t="shared" si="82"/>
        <v>17</v>
      </c>
      <c r="R1076" s="179" t="s">
        <v>199</v>
      </c>
      <c r="S1076" s="179" t="s">
        <v>7388</v>
      </c>
      <c r="T1076" t="s">
        <v>3028</v>
      </c>
      <c r="U1076" t="s">
        <v>7372</v>
      </c>
      <c r="V1076" t="s">
        <v>7362</v>
      </c>
      <c r="W1076" t="s">
        <v>4152</v>
      </c>
      <c r="X1076" t="s">
        <v>7373</v>
      </c>
      <c r="Z1076" t="s">
        <v>1075</v>
      </c>
      <c r="AA1076" t="s">
        <v>2734</v>
      </c>
      <c r="AB1076" t="s">
        <v>3203</v>
      </c>
      <c r="AD1076" t="s">
        <v>81</v>
      </c>
      <c r="AM1076">
        <v>2507725032</v>
      </c>
      <c r="AN1076">
        <v>2507725033</v>
      </c>
      <c r="AO1076" t="s">
        <v>9462</v>
      </c>
      <c r="AR1076" t="s">
        <v>3118</v>
      </c>
      <c r="AS1076" t="s">
        <v>3119</v>
      </c>
      <c r="AW1076" t="s">
        <v>3119</v>
      </c>
      <c r="AX1076" t="s">
        <v>3119</v>
      </c>
      <c r="AY1076" t="s">
        <v>3119</v>
      </c>
      <c r="AZ1076" t="s">
        <v>3119</v>
      </c>
      <c r="BA1076" t="s">
        <v>3119</v>
      </c>
      <c r="BB1076" t="s">
        <v>3119</v>
      </c>
      <c r="BC1076" t="s">
        <v>3119</v>
      </c>
      <c r="BD1076" t="s">
        <v>3119</v>
      </c>
      <c r="BE1076" t="s">
        <v>3119</v>
      </c>
      <c r="BF1076" t="s">
        <v>3119</v>
      </c>
      <c r="BG1076" t="s">
        <v>3118</v>
      </c>
      <c r="BH1076" t="s">
        <v>3118</v>
      </c>
      <c r="BI1076" t="str">
        <f t="shared" si="83"/>
        <v>Yes</v>
      </c>
      <c r="BJ1076" t="str">
        <f t="shared" si="84"/>
        <v>Yes</v>
      </c>
      <c r="BK1076" t="str">
        <f t="shared" si="85"/>
        <v>Yes</v>
      </c>
    </row>
    <row r="1077" spans="16:63" x14ac:dyDescent="0.25">
      <c r="P1077" t="str">
        <f t="shared" si="81"/>
        <v>060Public School18</v>
      </c>
      <c r="Q1077">
        <f t="shared" si="82"/>
        <v>18</v>
      </c>
      <c r="R1077" s="179" t="s">
        <v>199</v>
      </c>
      <c r="S1077" s="179" t="s">
        <v>7389</v>
      </c>
      <c r="T1077" t="s">
        <v>308</v>
      </c>
      <c r="U1077" t="s">
        <v>7390</v>
      </c>
      <c r="V1077" t="s">
        <v>4355</v>
      </c>
      <c r="W1077" t="s">
        <v>4152</v>
      </c>
      <c r="X1077" t="s">
        <v>7391</v>
      </c>
      <c r="Z1077" t="s">
        <v>121</v>
      </c>
      <c r="AA1077" t="s">
        <v>315</v>
      </c>
      <c r="AB1077" t="s">
        <v>3203</v>
      </c>
      <c r="AD1077" t="s">
        <v>81</v>
      </c>
      <c r="AM1077">
        <v>2507856717</v>
      </c>
      <c r="AN1077">
        <v>2507855043</v>
      </c>
      <c r="AO1077" t="s">
        <v>9463</v>
      </c>
      <c r="AR1077" t="s">
        <v>3118</v>
      </c>
      <c r="AS1077" t="s">
        <v>3118</v>
      </c>
      <c r="AW1077" t="s">
        <v>3118</v>
      </c>
      <c r="AX1077" t="s">
        <v>3118</v>
      </c>
      <c r="AY1077" t="s">
        <v>3118</v>
      </c>
      <c r="AZ1077" t="s">
        <v>3118</v>
      </c>
      <c r="BA1077" t="s">
        <v>3118</v>
      </c>
      <c r="BB1077" t="s">
        <v>3118</v>
      </c>
      <c r="BC1077" t="s">
        <v>3119</v>
      </c>
      <c r="BD1077" t="s">
        <v>3119</v>
      </c>
      <c r="BE1077" t="s">
        <v>3119</v>
      </c>
      <c r="BF1077" t="s">
        <v>3118</v>
      </c>
      <c r="BG1077" t="s">
        <v>3118</v>
      </c>
      <c r="BH1077" t="s">
        <v>3118</v>
      </c>
      <c r="BI1077" t="str">
        <f t="shared" si="83"/>
        <v>No</v>
      </c>
      <c r="BJ1077" t="str">
        <f t="shared" si="84"/>
        <v>Yes</v>
      </c>
      <c r="BK1077" t="str">
        <f t="shared" si="85"/>
        <v>Yes</v>
      </c>
    </row>
    <row r="1078" spans="16:63" x14ac:dyDescent="0.25">
      <c r="P1078" t="str">
        <f t="shared" si="81"/>
        <v>060Public School19</v>
      </c>
      <c r="Q1078">
        <f t="shared" si="82"/>
        <v>19</v>
      </c>
      <c r="R1078" s="179" t="s">
        <v>199</v>
      </c>
      <c r="S1078" s="179" t="s">
        <v>7392</v>
      </c>
      <c r="T1078" t="s">
        <v>680</v>
      </c>
      <c r="U1078" t="s">
        <v>7393</v>
      </c>
      <c r="V1078" t="s">
        <v>4355</v>
      </c>
      <c r="W1078" t="s">
        <v>4152</v>
      </c>
      <c r="X1078" t="s">
        <v>7394</v>
      </c>
      <c r="Z1078" t="s">
        <v>129</v>
      </c>
      <c r="AA1078" t="s">
        <v>3839</v>
      </c>
      <c r="AB1078" t="s">
        <v>3203</v>
      </c>
      <c r="AD1078" t="s">
        <v>81</v>
      </c>
      <c r="AM1078">
        <v>2507858378</v>
      </c>
      <c r="AN1078">
        <v>2507851678</v>
      </c>
      <c r="AO1078" t="s">
        <v>9464</v>
      </c>
      <c r="AR1078" t="s">
        <v>3118</v>
      </c>
      <c r="AS1078" t="s">
        <v>3118</v>
      </c>
      <c r="AW1078" t="s">
        <v>3118</v>
      </c>
      <c r="AX1078" t="s">
        <v>3118</v>
      </c>
      <c r="AY1078" t="s">
        <v>3118</v>
      </c>
      <c r="AZ1078" t="s">
        <v>3118</v>
      </c>
      <c r="BA1078" t="s">
        <v>3118</v>
      </c>
      <c r="BB1078" t="s">
        <v>3118</v>
      </c>
      <c r="BC1078" t="s">
        <v>3119</v>
      </c>
      <c r="BD1078" t="s">
        <v>3119</v>
      </c>
      <c r="BE1078" t="s">
        <v>3119</v>
      </c>
      <c r="BF1078" t="s">
        <v>3118</v>
      </c>
      <c r="BG1078" t="s">
        <v>3118</v>
      </c>
      <c r="BH1078" t="s">
        <v>3118</v>
      </c>
      <c r="BI1078" t="str">
        <f t="shared" si="83"/>
        <v>No</v>
      </c>
      <c r="BJ1078" t="str">
        <f t="shared" si="84"/>
        <v>Yes</v>
      </c>
      <c r="BK1078" t="str">
        <f t="shared" si="85"/>
        <v>Yes</v>
      </c>
    </row>
    <row r="1079" spans="16:63" x14ac:dyDescent="0.25">
      <c r="P1079" t="str">
        <f t="shared" si="81"/>
        <v>060Public School20</v>
      </c>
      <c r="Q1079">
        <f t="shared" si="82"/>
        <v>20</v>
      </c>
      <c r="R1079" s="179" t="s">
        <v>199</v>
      </c>
      <c r="S1079" s="179" t="s">
        <v>7395</v>
      </c>
      <c r="T1079" t="s">
        <v>759</v>
      </c>
      <c r="U1079" t="s">
        <v>7396</v>
      </c>
      <c r="V1079" t="s">
        <v>4355</v>
      </c>
      <c r="W1079" t="s">
        <v>4152</v>
      </c>
      <c r="X1079" t="s">
        <v>7397</v>
      </c>
      <c r="Z1079" t="s">
        <v>231</v>
      </c>
      <c r="AA1079" t="s">
        <v>2733</v>
      </c>
      <c r="AB1079" t="s">
        <v>3203</v>
      </c>
      <c r="AD1079" t="s">
        <v>81</v>
      </c>
      <c r="AM1079">
        <v>2502639855</v>
      </c>
      <c r="AN1079">
        <v>2502639826</v>
      </c>
      <c r="AO1079" t="s">
        <v>9465</v>
      </c>
      <c r="AR1079" t="s">
        <v>3118</v>
      </c>
      <c r="AS1079" t="s">
        <v>3118</v>
      </c>
      <c r="AW1079" t="s">
        <v>3118</v>
      </c>
      <c r="AX1079" t="s">
        <v>3118</v>
      </c>
      <c r="AY1079" t="s">
        <v>3118</v>
      </c>
      <c r="AZ1079" t="s">
        <v>3118</v>
      </c>
      <c r="BA1079" t="s">
        <v>3118</v>
      </c>
      <c r="BB1079" t="s">
        <v>3118</v>
      </c>
      <c r="BC1079" t="s">
        <v>3118</v>
      </c>
      <c r="BD1079" t="s">
        <v>3118</v>
      </c>
      <c r="BE1079" t="s">
        <v>3118</v>
      </c>
      <c r="BF1079" t="s">
        <v>3119</v>
      </c>
      <c r="BG1079" t="s">
        <v>3118</v>
      </c>
      <c r="BH1079" t="s">
        <v>3118</v>
      </c>
      <c r="BI1079" t="str">
        <f t="shared" si="83"/>
        <v>No</v>
      </c>
      <c r="BJ1079" t="str">
        <f t="shared" si="84"/>
        <v>No</v>
      </c>
      <c r="BK1079" t="str">
        <f t="shared" si="85"/>
        <v>Yes</v>
      </c>
    </row>
    <row r="1080" spans="16:63" x14ac:dyDescent="0.25">
      <c r="P1080" t="str">
        <f t="shared" si="81"/>
        <v>060Public School21</v>
      </c>
      <c r="Q1080">
        <f t="shared" si="82"/>
        <v>21</v>
      </c>
      <c r="R1080" s="179" t="s">
        <v>199</v>
      </c>
      <c r="S1080" s="179" t="s">
        <v>7398</v>
      </c>
      <c r="T1080" t="s">
        <v>2349</v>
      </c>
      <c r="U1080" t="s">
        <v>7399</v>
      </c>
      <c r="V1080" t="s">
        <v>4355</v>
      </c>
      <c r="W1080" t="s">
        <v>4152</v>
      </c>
      <c r="X1080" t="s">
        <v>7400</v>
      </c>
      <c r="Z1080" t="s">
        <v>379</v>
      </c>
      <c r="AA1080" t="s">
        <v>1444</v>
      </c>
      <c r="AB1080" t="s">
        <v>3203</v>
      </c>
      <c r="AD1080" t="s">
        <v>81</v>
      </c>
      <c r="AM1080">
        <v>2363656627</v>
      </c>
      <c r="AN1080">
        <v>2502622056</v>
      </c>
      <c r="AO1080" t="s">
        <v>9466</v>
      </c>
      <c r="AR1080" t="s">
        <v>3118</v>
      </c>
      <c r="AS1080" t="s">
        <v>3119</v>
      </c>
      <c r="AW1080" t="s">
        <v>3119</v>
      </c>
      <c r="AX1080" t="s">
        <v>3119</v>
      </c>
      <c r="AY1080" t="s">
        <v>3119</v>
      </c>
      <c r="AZ1080" t="s">
        <v>3119</v>
      </c>
      <c r="BA1080" t="s">
        <v>3119</v>
      </c>
      <c r="BB1080" t="s">
        <v>3119</v>
      </c>
      <c r="BC1080" t="s">
        <v>3118</v>
      </c>
      <c r="BD1080" t="s">
        <v>3118</v>
      </c>
      <c r="BE1080" t="s">
        <v>3118</v>
      </c>
      <c r="BF1080" t="s">
        <v>3118</v>
      </c>
      <c r="BG1080" t="s">
        <v>3118</v>
      </c>
      <c r="BH1080" t="s">
        <v>3118</v>
      </c>
      <c r="BI1080" t="str">
        <f t="shared" si="83"/>
        <v>Yes</v>
      </c>
      <c r="BJ1080" t="str">
        <f t="shared" si="84"/>
        <v>Yes</v>
      </c>
      <c r="BK1080" t="str">
        <f t="shared" si="85"/>
        <v>No</v>
      </c>
    </row>
    <row r="1081" spans="16:63" x14ac:dyDescent="0.25">
      <c r="P1081" t="str">
        <f t="shared" si="81"/>
        <v>060Public School22</v>
      </c>
      <c r="Q1081">
        <f t="shared" si="82"/>
        <v>22</v>
      </c>
      <c r="R1081" s="179" t="s">
        <v>199</v>
      </c>
      <c r="S1081" s="179" t="s">
        <v>7401</v>
      </c>
      <c r="T1081" t="s">
        <v>2569</v>
      </c>
      <c r="U1081" t="s">
        <v>7402</v>
      </c>
      <c r="V1081" t="s">
        <v>7362</v>
      </c>
      <c r="W1081" t="s">
        <v>4152</v>
      </c>
      <c r="X1081" t="s">
        <v>7403</v>
      </c>
      <c r="Z1081" t="s">
        <v>2039</v>
      </c>
      <c r="AA1081" t="s">
        <v>789</v>
      </c>
      <c r="AB1081" t="s">
        <v>3203</v>
      </c>
      <c r="AD1081" t="s">
        <v>81</v>
      </c>
      <c r="AM1081">
        <v>2363652793</v>
      </c>
      <c r="AN1081">
        <v>2503652507</v>
      </c>
      <c r="AO1081" t="s">
        <v>9467</v>
      </c>
      <c r="AR1081" t="s">
        <v>3118</v>
      </c>
      <c r="AS1081" t="s">
        <v>3119</v>
      </c>
      <c r="AW1081" t="s">
        <v>3119</v>
      </c>
      <c r="AX1081" t="s">
        <v>3119</v>
      </c>
      <c r="AY1081" t="s">
        <v>3119</v>
      </c>
      <c r="AZ1081" t="s">
        <v>3119</v>
      </c>
      <c r="BA1081" t="s">
        <v>3119</v>
      </c>
      <c r="BB1081" t="s">
        <v>3119</v>
      </c>
      <c r="BC1081" t="s">
        <v>3118</v>
      </c>
      <c r="BD1081" t="s">
        <v>3118</v>
      </c>
      <c r="BE1081" t="s">
        <v>3118</v>
      </c>
      <c r="BF1081" t="s">
        <v>3118</v>
      </c>
      <c r="BG1081" t="s">
        <v>3118</v>
      </c>
      <c r="BH1081" t="s">
        <v>3118</v>
      </c>
      <c r="BI1081" t="str">
        <f t="shared" si="83"/>
        <v>Yes</v>
      </c>
      <c r="BJ1081" t="str">
        <f t="shared" si="84"/>
        <v>Yes</v>
      </c>
      <c r="BK1081" t="str">
        <f t="shared" si="85"/>
        <v>No</v>
      </c>
    </row>
    <row r="1082" spans="16:63" x14ac:dyDescent="0.25">
      <c r="P1082" t="str">
        <f t="shared" si="81"/>
        <v>061Public School1</v>
      </c>
      <c r="Q1082">
        <f t="shared" si="82"/>
        <v>1</v>
      </c>
      <c r="R1082" s="179" t="s">
        <v>218</v>
      </c>
      <c r="S1082" s="179" t="s">
        <v>4356</v>
      </c>
      <c r="T1082" t="s">
        <v>8792</v>
      </c>
      <c r="U1082" t="s">
        <v>4357</v>
      </c>
      <c r="V1082" t="s">
        <v>4358</v>
      </c>
      <c r="W1082" t="s">
        <v>4152</v>
      </c>
      <c r="X1082" t="s">
        <v>4359</v>
      </c>
      <c r="Z1082" t="s">
        <v>2043</v>
      </c>
      <c r="AA1082" t="s">
        <v>399</v>
      </c>
      <c r="AB1082" t="s">
        <v>3116</v>
      </c>
      <c r="AD1082" t="s">
        <v>81</v>
      </c>
      <c r="AM1082">
        <v>2503604300</v>
      </c>
      <c r="AN1082">
        <v>2503604325</v>
      </c>
      <c r="AO1082" t="s">
        <v>3160</v>
      </c>
      <c r="AR1082" t="s">
        <v>3118</v>
      </c>
      <c r="AS1082" t="s">
        <v>3118</v>
      </c>
      <c r="AW1082" t="s">
        <v>3118</v>
      </c>
      <c r="AX1082" t="s">
        <v>3118</v>
      </c>
      <c r="AY1082" t="s">
        <v>3118</v>
      </c>
      <c r="AZ1082" t="s">
        <v>3118</v>
      </c>
      <c r="BA1082" t="s">
        <v>3118</v>
      </c>
      <c r="BB1082" t="s">
        <v>3118</v>
      </c>
      <c r="BC1082" t="s">
        <v>3118</v>
      </c>
      <c r="BD1082" t="s">
        <v>3118</v>
      </c>
      <c r="BE1082" t="s">
        <v>3119</v>
      </c>
      <c r="BF1082" t="s">
        <v>3119</v>
      </c>
      <c r="BG1082" t="s">
        <v>3119</v>
      </c>
      <c r="BH1082" t="s">
        <v>3119</v>
      </c>
      <c r="BI1082" t="str">
        <f t="shared" si="83"/>
        <v>No</v>
      </c>
      <c r="BJ1082" t="str">
        <f t="shared" si="84"/>
        <v>No</v>
      </c>
      <c r="BK1082" t="str">
        <f t="shared" si="85"/>
        <v>Yes</v>
      </c>
    </row>
    <row r="1083" spans="16:63" x14ac:dyDescent="0.25">
      <c r="P1083" t="str">
        <f t="shared" si="81"/>
        <v>061Public School2</v>
      </c>
      <c r="Q1083">
        <f t="shared" si="82"/>
        <v>2</v>
      </c>
      <c r="R1083" s="179" t="s">
        <v>218</v>
      </c>
      <c r="S1083" s="179" t="s">
        <v>4502</v>
      </c>
      <c r="T1083" t="s">
        <v>8793</v>
      </c>
      <c r="U1083" t="s">
        <v>4357</v>
      </c>
      <c r="V1083" t="s">
        <v>4358</v>
      </c>
      <c r="W1083" t="s">
        <v>4152</v>
      </c>
      <c r="X1083" t="s">
        <v>4359</v>
      </c>
      <c r="Z1083" t="s">
        <v>2043</v>
      </c>
      <c r="AA1083" t="s">
        <v>399</v>
      </c>
      <c r="AB1083" t="s">
        <v>3181</v>
      </c>
      <c r="AD1083" t="s">
        <v>81</v>
      </c>
      <c r="AM1083">
        <v>2503604300</v>
      </c>
      <c r="AN1083">
        <v>2503604326</v>
      </c>
      <c r="AO1083" t="s">
        <v>9468</v>
      </c>
      <c r="AR1083" t="s">
        <v>3118</v>
      </c>
      <c r="AS1083" t="s">
        <v>3118</v>
      </c>
      <c r="AW1083" t="s">
        <v>3118</v>
      </c>
      <c r="AX1083" t="s">
        <v>3118</v>
      </c>
      <c r="AY1083" t="s">
        <v>3118</v>
      </c>
      <c r="AZ1083" t="s">
        <v>3118</v>
      </c>
      <c r="BA1083" t="s">
        <v>3118</v>
      </c>
      <c r="BB1083" t="s">
        <v>3118</v>
      </c>
      <c r="BC1083" t="s">
        <v>3118</v>
      </c>
      <c r="BD1083" t="s">
        <v>3118</v>
      </c>
      <c r="BE1083" t="s">
        <v>3118</v>
      </c>
      <c r="BF1083" t="s">
        <v>3118</v>
      </c>
      <c r="BG1083" t="s">
        <v>3119</v>
      </c>
      <c r="BH1083" t="s">
        <v>3119</v>
      </c>
      <c r="BI1083" t="str">
        <f t="shared" si="83"/>
        <v>No</v>
      </c>
      <c r="BJ1083" t="str">
        <f t="shared" si="84"/>
        <v>No</v>
      </c>
      <c r="BK1083" t="str">
        <f t="shared" si="85"/>
        <v>Yes</v>
      </c>
    </row>
    <row r="1084" spans="16:63" x14ac:dyDescent="0.25">
      <c r="P1084" t="str">
        <f t="shared" si="81"/>
        <v>061Public School3</v>
      </c>
      <c r="Q1084">
        <f t="shared" si="82"/>
        <v>3</v>
      </c>
      <c r="R1084" s="179" t="s">
        <v>218</v>
      </c>
      <c r="S1084" s="179" t="s">
        <v>4558</v>
      </c>
      <c r="T1084" t="s">
        <v>2741</v>
      </c>
      <c r="U1084" t="s">
        <v>4559</v>
      </c>
      <c r="V1084" t="s">
        <v>4358</v>
      </c>
      <c r="W1084" t="s">
        <v>4152</v>
      </c>
      <c r="X1084" t="s">
        <v>4560</v>
      </c>
      <c r="Z1084" t="s">
        <v>80</v>
      </c>
      <c r="AA1084" t="s">
        <v>741</v>
      </c>
      <c r="AB1084" t="s">
        <v>3193</v>
      </c>
      <c r="AD1084" t="s">
        <v>81</v>
      </c>
      <c r="AM1084">
        <v>2507216739</v>
      </c>
      <c r="AN1084">
        <v>2504721146</v>
      </c>
      <c r="AO1084" t="s">
        <v>9469</v>
      </c>
      <c r="AR1084" t="s">
        <v>3118</v>
      </c>
      <c r="AS1084" t="s">
        <v>3118</v>
      </c>
      <c r="AW1084" t="s">
        <v>3118</v>
      </c>
      <c r="AX1084" t="s">
        <v>3118</v>
      </c>
      <c r="AY1084" t="s">
        <v>3118</v>
      </c>
      <c r="AZ1084" t="s">
        <v>3118</v>
      </c>
      <c r="BA1084" t="s">
        <v>3118</v>
      </c>
      <c r="BB1084" t="s">
        <v>3118</v>
      </c>
      <c r="BC1084" t="s">
        <v>3118</v>
      </c>
      <c r="BD1084" t="s">
        <v>3118</v>
      </c>
      <c r="BE1084" t="s">
        <v>3118</v>
      </c>
      <c r="BF1084" t="s">
        <v>3118</v>
      </c>
      <c r="BG1084" t="s">
        <v>3118</v>
      </c>
      <c r="BH1084" t="s">
        <v>3118</v>
      </c>
      <c r="BI1084" t="str">
        <f t="shared" si="83"/>
        <v>No</v>
      </c>
      <c r="BJ1084" t="str">
        <f t="shared" si="84"/>
        <v>No</v>
      </c>
      <c r="BK1084" t="str">
        <f t="shared" si="85"/>
        <v>No</v>
      </c>
    </row>
    <row r="1085" spans="16:63" x14ac:dyDescent="0.25">
      <c r="P1085" t="str">
        <f t="shared" si="81"/>
        <v>061Public School4</v>
      </c>
      <c r="Q1085">
        <f t="shared" si="82"/>
        <v>4</v>
      </c>
      <c r="R1085" s="179" t="s">
        <v>218</v>
      </c>
      <c r="S1085" s="179" t="s">
        <v>7404</v>
      </c>
      <c r="T1085" t="s">
        <v>883</v>
      </c>
      <c r="U1085" t="s">
        <v>7405</v>
      </c>
      <c r="V1085" t="s">
        <v>4358</v>
      </c>
      <c r="W1085" t="s">
        <v>4152</v>
      </c>
      <c r="X1085" t="s">
        <v>7406</v>
      </c>
      <c r="Z1085" t="s">
        <v>3030</v>
      </c>
      <c r="AA1085" t="s">
        <v>3031</v>
      </c>
      <c r="AB1085" t="s">
        <v>3203</v>
      </c>
      <c r="AD1085" t="s">
        <v>81</v>
      </c>
      <c r="AM1085">
        <v>2504771855</v>
      </c>
      <c r="AN1085">
        <v>2504720159</v>
      </c>
      <c r="AO1085" t="s">
        <v>3840</v>
      </c>
      <c r="AR1085" t="s">
        <v>3118</v>
      </c>
      <c r="AS1085" t="s">
        <v>3118</v>
      </c>
      <c r="AW1085" t="s">
        <v>3118</v>
      </c>
      <c r="AX1085" t="s">
        <v>3118</v>
      </c>
      <c r="AY1085" t="s">
        <v>3118</v>
      </c>
      <c r="AZ1085" t="s">
        <v>3118</v>
      </c>
      <c r="BA1085" t="s">
        <v>3118</v>
      </c>
      <c r="BB1085" t="s">
        <v>3119</v>
      </c>
      <c r="BC1085" t="s">
        <v>3119</v>
      </c>
      <c r="BD1085" t="s">
        <v>3119</v>
      </c>
      <c r="BE1085" t="s">
        <v>3118</v>
      </c>
      <c r="BF1085" t="s">
        <v>3118</v>
      </c>
      <c r="BG1085" t="s">
        <v>3118</v>
      </c>
      <c r="BH1085" t="s">
        <v>3118</v>
      </c>
      <c r="BI1085" t="str">
        <f t="shared" si="83"/>
        <v>No</v>
      </c>
      <c r="BJ1085" t="str">
        <f t="shared" si="84"/>
        <v>Yes</v>
      </c>
      <c r="BK1085" t="str">
        <f t="shared" si="85"/>
        <v>Yes</v>
      </c>
    </row>
    <row r="1086" spans="16:63" x14ac:dyDescent="0.25">
      <c r="P1086" t="str">
        <f t="shared" si="81"/>
        <v>061Public School5</v>
      </c>
      <c r="Q1086">
        <f t="shared" si="82"/>
        <v>5</v>
      </c>
      <c r="R1086" s="179" t="s">
        <v>218</v>
      </c>
      <c r="S1086" s="179" t="s">
        <v>7407</v>
      </c>
      <c r="T1086" t="s">
        <v>1575</v>
      </c>
      <c r="U1086" t="s">
        <v>7408</v>
      </c>
      <c r="V1086" t="s">
        <v>4358</v>
      </c>
      <c r="W1086" t="s">
        <v>4152</v>
      </c>
      <c r="X1086" t="s">
        <v>7409</v>
      </c>
      <c r="Z1086" t="s">
        <v>87</v>
      </c>
      <c r="AA1086" t="s">
        <v>3841</v>
      </c>
      <c r="AB1086" t="s">
        <v>3203</v>
      </c>
      <c r="AD1086" t="s">
        <v>81</v>
      </c>
      <c r="AM1086">
        <v>2503825234</v>
      </c>
      <c r="AN1086">
        <v>2503813209</v>
      </c>
      <c r="AO1086" t="s">
        <v>3842</v>
      </c>
      <c r="AR1086" t="s">
        <v>3118</v>
      </c>
      <c r="AS1086" t="s">
        <v>3119</v>
      </c>
      <c r="AW1086" t="s">
        <v>3119</v>
      </c>
      <c r="AX1086" t="s">
        <v>3119</v>
      </c>
      <c r="AY1086" t="s">
        <v>3119</v>
      </c>
      <c r="AZ1086" t="s">
        <v>3119</v>
      </c>
      <c r="BA1086" t="s">
        <v>3119</v>
      </c>
      <c r="BB1086" t="s">
        <v>3118</v>
      </c>
      <c r="BC1086" t="s">
        <v>3118</v>
      </c>
      <c r="BD1086" t="s">
        <v>3118</v>
      </c>
      <c r="BE1086" t="s">
        <v>3118</v>
      </c>
      <c r="BF1086" t="s">
        <v>3118</v>
      </c>
      <c r="BG1086" t="s">
        <v>3118</v>
      </c>
      <c r="BH1086" t="s">
        <v>3118</v>
      </c>
      <c r="BI1086" t="str">
        <f t="shared" si="83"/>
        <v>Yes</v>
      </c>
      <c r="BJ1086" t="str">
        <f t="shared" si="84"/>
        <v>Yes</v>
      </c>
      <c r="BK1086" t="str">
        <f t="shared" si="85"/>
        <v>No</v>
      </c>
    </row>
    <row r="1087" spans="16:63" x14ac:dyDescent="0.25">
      <c r="P1087" t="str">
        <f t="shared" si="81"/>
        <v>061Public School6</v>
      </c>
      <c r="Q1087">
        <f t="shared" si="82"/>
        <v>6</v>
      </c>
      <c r="R1087" s="179" t="s">
        <v>218</v>
      </c>
      <c r="S1087" s="179" t="s">
        <v>7410</v>
      </c>
      <c r="T1087" t="s">
        <v>1705</v>
      </c>
      <c r="U1087" t="s">
        <v>7411</v>
      </c>
      <c r="V1087" t="s">
        <v>4358</v>
      </c>
      <c r="W1087" t="s">
        <v>4152</v>
      </c>
      <c r="X1087" t="s">
        <v>7412</v>
      </c>
      <c r="Z1087" t="s">
        <v>2147</v>
      </c>
      <c r="AA1087" t="s">
        <v>2203</v>
      </c>
      <c r="AB1087" t="s">
        <v>3203</v>
      </c>
      <c r="AD1087" t="s">
        <v>81</v>
      </c>
      <c r="AM1087">
        <v>2503829131</v>
      </c>
      <c r="AN1087">
        <v>2503823741</v>
      </c>
      <c r="AO1087" t="s">
        <v>3843</v>
      </c>
      <c r="AR1087" t="s">
        <v>3118</v>
      </c>
      <c r="AS1087" t="s">
        <v>3119</v>
      </c>
      <c r="AW1087" t="s">
        <v>3119</v>
      </c>
      <c r="AX1087" t="s">
        <v>3119</v>
      </c>
      <c r="AY1087" t="s">
        <v>3119</v>
      </c>
      <c r="AZ1087" t="s">
        <v>3119</v>
      </c>
      <c r="BA1087" t="s">
        <v>3119</v>
      </c>
      <c r="BB1087" t="s">
        <v>3118</v>
      </c>
      <c r="BC1087" t="s">
        <v>3118</v>
      </c>
      <c r="BD1087" t="s">
        <v>3118</v>
      </c>
      <c r="BE1087" t="s">
        <v>3118</v>
      </c>
      <c r="BF1087" t="s">
        <v>3118</v>
      </c>
      <c r="BG1087" t="s">
        <v>3118</v>
      </c>
      <c r="BH1087" t="s">
        <v>3118</v>
      </c>
      <c r="BI1087" t="str">
        <f t="shared" si="83"/>
        <v>Yes</v>
      </c>
      <c r="BJ1087" t="str">
        <f t="shared" si="84"/>
        <v>Yes</v>
      </c>
      <c r="BK1087" t="str">
        <f t="shared" si="85"/>
        <v>No</v>
      </c>
    </row>
    <row r="1088" spans="16:63" x14ac:dyDescent="0.25">
      <c r="P1088" t="str">
        <f t="shared" si="81"/>
        <v>061Public School7</v>
      </c>
      <c r="Q1088">
        <f t="shared" si="82"/>
        <v>7</v>
      </c>
      <c r="R1088" s="179" t="s">
        <v>218</v>
      </c>
      <c r="S1088" s="179" t="s">
        <v>7413</v>
      </c>
      <c r="T1088" t="s">
        <v>843</v>
      </c>
      <c r="U1088" t="s">
        <v>7414</v>
      </c>
      <c r="V1088" t="s">
        <v>4358</v>
      </c>
      <c r="W1088" t="s">
        <v>4152</v>
      </c>
      <c r="X1088" t="s">
        <v>7415</v>
      </c>
      <c r="Z1088" t="s">
        <v>2056</v>
      </c>
      <c r="AA1088" t="s">
        <v>3844</v>
      </c>
      <c r="AB1088" t="s">
        <v>3203</v>
      </c>
      <c r="AD1088" t="s">
        <v>81</v>
      </c>
      <c r="AM1088">
        <v>2503853381</v>
      </c>
      <c r="AN1088">
        <v>2503600952</v>
      </c>
      <c r="AO1088" t="s">
        <v>9470</v>
      </c>
      <c r="AR1088" t="s">
        <v>3118</v>
      </c>
      <c r="AS1088" t="s">
        <v>3119</v>
      </c>
      <c r="AW1088" t="s">
        <v>3119</v>
      </c>
      <c r="AX1088" t="s">
        <v>3119</v>
      </c>
      <c r="AY1088" t="s">
        <v>3119</v>
      </c>
      <c r="AZ1088" t="s">
        <v>3119</v>
      </c>
      <c r="BA1088" t="s">
        <v>3119</v>
      </c>
      <c r="BB1088" t="s">
        <v>3118</v>
      </c>
      <c r="BC1088" t="s">
        <v>3118</v>
      </c>
      <c r="BD1088" t="s">
        <v>3118</v>
      </c>
      <c r="BE1088" t="s">
        <v>3118</v>
      </c>
      <c r="BF1088" t="s">
        <v>3118</v>
      </c>
      <c r="BG1088" t="s">
        <v>3118</v>
      </c>
      <c r="BH1088" t="s">
        <v>3118</v>
      </c>
      <c r="BI1088" t="str">
        <f t="shared" si="83"/>
        <v>Yes</v>
      </c>
      <c r="BJ1088" t="str">
        <f t="shared" si="84"/>
        <v>Yes</v>
      </c>
      <c r="BK1088" t="str">
        <f t="shared" si="85"/>
        <v>No</v>
      </c>
    </row>
    <row r="1089" spans="16:63" x14ac:dyDescent="0.25">
      <c r="P1089" t="str">
        <f t="shared" si="81"/>
        <v>061Public School8</v>
      </c>
      <c r="Q1089">
        <f t="shared" si="82"/>
        <v>8</v>
      </c>
      <c r="R1089" s="179" t="s">
        <v>218</v>
      </c>
      <c r="S1089" s="179" t="s">
        <v>7416</v>
      </c>
      <c r="T1089" t="s">
        <v>1703</v>
      </c>
      <c r="U1089" t="s">
        <v>7417</v>
      </c>
      <c r="V1089" t="s">
        <v>4358</v>
      </c>
      <c r="W1089" t="s">
        <v>4152</v>
      </c>
      <c r="X1089" t="s">
        <v>7418</v>
      </c>
      <c r="Z1089" t="s">
        <v>957</v>
      </c>
      <c r="AA1089" t="s">
        <v>1985</v>
      </c>
      <c r="AB1089" t="s">
        <v>3203</v>
      </c>
      <c r="AD1089" t="s">
        <v>81</v>
      </c>
      <c r="AM1089">
        <v>2505957511</v>
      </c>
      <c r="AN1089">
        <v>2505192109</v>
      </c>
      <c r="AO1089" t="s">
        <v>9471</v>
      </c>
      <c r="AR1089" t="s">
        <v>3118</v>
      </c>
      <c r="AS1089" t="s">
        <v>3119</v>
      </c>
      <c r="AW1089" t="s">
        <v>3118</v>
      </c>
      <c r="AX1089" t="s">
        <v>3118</v>
      </c>
      <c r="AY1089" t="s">
        <v>3119</v>
      </c>
      <c r="AZ1089" t="s">
        <v>3118</v>
      </c>
      <c r="BA1089" t="s">
        <v>3118</v>
      </c>
      <c r="BB1089" t="s">
        <v>3118</v>
      </c>
      <c r="BC1089" t="s">
        <v>3118</v>
      </c>
      <c r="BD1089" t="s">
        <v>3119</v>
      </c>
      <c r="BE1089" t="s">
        <v>3119</v>
      </c>
      <c r="BF1089" t="s">
        <v>3119</v>
      </c>
      <c r="BG1089" t="s">
        <v>3119</v>
      </c>
      <c r="BH1089" t="s">
        <v>3119</v>
      </c>
      <c r="BI1089" t="str">
        <f t="shared" si="83"/>
        <v>Yes</v>
      </c>
      <c r="BJ1089" t="str">
        <f t="shared" si="84"/>
        <v>Yes</v>
      </c>
      <c r="BK1089" t="str">
        <f t="shared" si="85"/>
        <v>Yes</v>
      </c>
    </row>
    <row r="1090" spans="16:63" x14ac:dyDescent="0.25">
      <c r="P1090" t="str">
        <f t="shared" ref="P1090:P1153" si="86">R1090&amp;AD1090&amp;Q1090</f>
        <v>061Public School9</v>
      </c>
      <c r="Q1090">
        <f t="shared" ref="Q1090:Q1153" si="87">IF(R1089=R1090,Q1089+1,1)</f>
        <v>9</v>
      </c>
      <c r="R1090" s="179" t="s">
        <v>218</v>
      </c>
      <c r="S1090" s="179" t="s">
        <v>7419</v>
      </c>
      <c r="T1090" t="s">
        <v>1548</v>
      </c>
      <c r="U1090" t="s">
        <v>7420</v>
      </c>
      <c r="V1090" t="s">
        <v>4358</v>
      </c>
      <c r="W1090" t="s">
        <v>4152</v>
      </c>
      <c r="X1090" t="s">
        <v>7421</v>
      </c>
      <c r="Z1090" t="s">
        <v>2070</v>
      </c>
      <c r="AA1090" t="s">
        <v>2353</v>
      </c>
      <c r="AB1090" t="s">
        <v>3203</v>
      </c>
      <c r="AD1090" t="s">
        <v>81</v>
      </c>
      <c r="AM1090">
        <v>2503827788</v>
      </c>
      <c r="AN1090">
        <v>2503883673</v>
      </c>
      <c r="AO1090" t="s">
        <v>3845</v>
      </c>
      <c r="AR1090" t="s">
        <v>3118</v>
      </c>
      <c r="AS1090" t="s">
        <v>3119</v>
      </c>
      <c r="AW1090" t="s">
        <v>3119</v>
      </c>
      <c r="AX1090" t="s">
        <v>3119</v>
      </c>
      <c r="AY1090" t="s">
        <v>3119</v>
      </c>
      <c r="AZ1090" t="s">
        <v>3119</v>
      </c>
      <c r="BA1090" t="s">
        <v>3119</v>
      </c>
      <c r="BB1090" t="s">
        <v>3118</v>
      </c>
      <c r="BC1090" t="s">
        <v>3118</v>
      </c>
      <c r="BD1090" t="s">
        <v>3118</v>
      </c>
      <c r="BE1090" t="s">
        <v>3118</v>
      </c>
      <c r="BF1090" t="s">
        <v>3118</v>
      </c>
      <c r="BG1090" t="s">
        <v>3118</v>
      </c>
      <c r="BH1090" t="s">
        <v>3118</v>
      </c>
      <c r="BI1090" t="str">
        <f t="shared" si="83"/>
        <v>Yes</v>
      </c>
      <c r="BJ1090" t="str">
        <f t="shared" si="84"/>
        <v>Yes</v>
      </c>
      <c r="BK1090" t="str">
        <f t="shared" si="85"/>
        <v>No</v>
      </c>
    </row>
    <row r="1091" spans="16:63" x14ac:dyDescent="0.25">
      <c r="P1091" t="str">
        <f t="shared" si="86"/>
        <v>061Public School10</v>
      </c>
      <c r="Q1091">
        <f t="shared" si="87"/>
        <v>10</v>
      </c>
      <c r="R1091" s="179" t="s">
        <v>218</v>
      </c>
      <c r="S1091" s="179" t="s">
        <v>7422</v>
      </c>
      <c r="T1091" t="s">
        <v>2735</v>
      </c>
      <c r="U1091" t="s">
        <v>7423</v>
      </c>
      <c r="V1091" t="s">
        <v>4358</v>
      </c>
      <c r="W1091" t="s">
        <v>4152</v>
      </c>
      <c r="X1091" t="s">
        <v>7424</v>
      </c>
      <c r="Z1091" t="s">
        <v>957</v>
      </c>
      <c r="AA1091" t="s">
        <v>1985</v>
      </c>
      <c r="AB1091" t="s">
        <v>3203</v>
      </c>
      <c r="AD1091" t="s">
        <v>81</v>
      </c>
      <c r="AM1091">
        <v>2505985012</v>
      </c>
      <c r="AN1091">
        <v>2505924866</v>
      </c>
      <c r="AO1091" t="s">
        <v>3846</v>
      </c>
      <c r="AR1091" t="s">
        <v>3118</v>
      </c>
      <c r="AS1091" t="s">
        <v>3119</v>
      </c>
      <c r="AW1091" t="s">
        <v>3119</v>
      </c>
      <c r="AX1091" t="s">
        <v>3119</v>
      </c>
      <c r="AY1091" t="s">
        <v>3118</v>
      </c>
      <c r="AZ1091" t="s">
        <v>3118</v>
      </c>
      <c r="BA1091" t="s">
        <v>3118</v>
      </c>
      <c r="BB1091" t="s">
        <v>3118</v>
      </c>
      <c r="BC1091" t="s">
        <v>3118</v>
      </c>
      <c r="BD1091" t="s">
        <v>3118</v>
      </c>
      <c r="BE1091" t="s">
        <v>3118</v>
      </c>
      <c r="BF1091" t="s">
        <v>3118</v>
      </c>
      <c r="BG1091" t="s">
        <v>3118</v>
      </c>
      <c r="BH1091" t="s">
        <v>3118</v>
      </c>
      <c r="BI1091" t="str">
        <f t="shared" ref="BI1091:BI1154" si="88">IF(OR(AR1091="Y",AS1091="Y"),"Yes","No")</f>
        <v>Yes</v>
      </c>
      <c r="BJ1091" t="str">
        <f t="shared" ref="BJ1091:BJ1154" si="89">IF(OR(AW1091="Y",AX1091="Y",AY1091="Y",AZ1091="Y",BA1091="Y",BB1091="Y",BC1091="Y"),"Yes","No")</f>
        <v>Yes</v>
      </c>
      <c r="BK1091" t="str">
        <f t="shared" ref="BK1091:BK1154" si="90">IF(OR(BD1091="Y",BE1091="Y",BF1091="Y",BG1091="Y",BH1091="Y"),"Yes","No")</f>
        <v>No</v>
      </c>
    </row>
    <row r="1092" spans="16:63" x14ac:dyDescent="0.25">
      <c r="P1092" t="str">
        <f t="shared" si="86"/>
        <v>061Public School11</v>
      </c>
      <c r="Q1092">
        <f t="shared" si="87"/>
        <v>11</v>
      </c>
      <c r="R1092" s="179" t="s">
        <v>218</v>
      </c>
      <c r="S1092" s="179" t="s">
        <v>7425</v>
      </c>
      <c r="T1092" t="s">
        <v>600</v>
      </c>
      <c r="U1092" t="s">
        <v>7426</v>
      </c>
      <c r="V1092" t="s">
        <v>4358</v>
      </c>
      <c r="W1092" t="s">
        <v>4152</v>
      </c>
      <c r="X1092" t="s">
        <v>7427</v>
      </c>
      <c r="Z1092" t="s">
        <v>87</v>
      </c>
      <c r="AA1092" t="s">
        <v>917</v>
      </c>
      <c r="AB1092" t="s">
        <v>3203</v>
      </c>
      <c r="AD1092" t="s">
        <v>81</v>
      </c>
      <c r="AM1092">
        <v>2503848157</v>
      </c>
      <c r="AN1092">
        <v>2503601054</v>
      </c>
      <c r="AO1092" t="s">
        <v>3847</v>
      </c>
      <c r="AR1092" t="s">
        <v>3118</v>
      </c>
      <c r="AS1092" t="s">
        <v>3119</v>
      </c>
      <c r="AW1092" t="s">
        <v>3119</v>
      </c>
      <c r="AX1092" t="s">
        <v>3119</v>
      </c>
      <c r="AY1092" t="s">
        <v>3119</v>
      </c>
      <c r="AZ1092" t="s">
        <v>3119</v>
      </c>
      <c r="BA1092" t="s">
        <v>3119</v>
      </c>
      <c r="BB1092" t="s">
        <v>3118</v>
      </c>
      <c r="BC1092" t="s">
        <v>3118</v>
      </c>
      <c r="BD1092" t="s">
        <v>3118</v>
      </c>
      <c r="BE1092" t="s">
        <v>3118</v>
      </c>
      <c r="BF1092" t="s">
        <v>3118</v>
      </c>
      <c r="BG1092" t="s">
        <v>3118</v>
      </c>
      <c r="BH1092" t="s">
        <v>3118</v>
      </c>
      <c r="BI1092" t="str">
        <f t="shared" si="88"/>
        <v>Yes</v>
      </c>
      <c r="BJ1092" t="str">
        <f t="shared" si="89"/>
        <v>Yes</v>
      </c>
      <c r="BK1092" t="str">
        <f t="shared" si="90"/>
        <v>No</v>
      </c>
    </row>
    <row r="1093" spans="16:63" x14ac:dyDescent="0.25">
      <c r="P1093" t="str">
        <f t="shared" si="86"/>
        <v>061Public School12</v>
      </c>
      <c r="Q1093">
        <f t="shared" si="87"/>
        <v>12</v>
      </c>
      <c r="R1093" s="179" t="s">
        <v>218</v>
      </c>
      <c r="S1093" s="179" t="s">
        <v>7428</v>
      </c>
      <c r="T1093" t="s">
        <v>1186</v>
      </c>
      <c r="U1093" t="s">
        <v>7429</v>
      </c>
      <c r="V1093" t="s">
        <v>4358</v>
      </c>
      <c r="W1093" t="s">
        <v>4152</v>
      </c>
      <c r="X1093" t="s">
        <v>7430</v>
      </c>
      <c r="Z1093" t="s">
        <v>262</v>
      </c>
      <c r="AA1093" t="s">
        <v>470</v>
      </c>
      <c r="AB1093" t="s">
        <v>3203</v>
      </c>
      <c r="AD1093" t="s">
        <v>81</v>
      </c>
      <c r="AM1093">
        <v>2505985191</v>
      </c>
      <c r="AN1093">
        <v>2505980044</v>
      </c>
      <c r="AO1093" t="s">
        <v>9472</v>
      </c>
      <c r="AR1093" t="s">
        <v>3118</v>
      </c>
      <c r="AS1093" t="s">
        <v>3119</v>
      </c>
      <c r="AW1093" t="s">
        <v>3119</v>
      </c>
      <c r="AX1093" t="s">
        <v>3119</v>
      </c>
      <c r="AY1093" t="s">
        <v>3119</v>
      </c>
      <c r="AZ1093" t="s">
        <v>3119</v>
      </c>
      <c r="BA1093" t="s">
        <v>3119</v>
      </c>
      <c r="BB1093" t="s">
        <v>3118</v>
      </c>
      <c r="BC1093" t="s">
        <v>3118</v>
      </c>
      <c r="BD1093" t="s">
        <v>3118</v>
      </c>
      <c r="BE1093" t="s">
        <v>3118</v>
      </c>
      <c r="BF1093" t="s">
        <v>3118</v>
      </c>
      <c r="BG1093" t="s">
        <v>3118</v>
      </c>
      <c r="BH1093" t="s">
        <v>3118</v>
      </c>
      <c r="BI1093" t="str">
        <f t="shared" si="88"/>
        <v>Yes</v>
      </c>
      <c r="BJ1093" t="str">
        <f t="shared" si="89"/>
        <v>Yes</v>
      </c>
      <c r="BK1093" t="str">
        <f t="shared" si="90"/>
        <v>No</v>
      </c>
    </row>
    <row r="1094" spans="16:63" x14ac:dyDescent="0.25">
      <c r="P1094" t="str">
        <f t="shared" si="86"/>
        <v>061Public School13</v>
      </c>
      <c r="Q1094">
        <f t="shared" si="87"/>
        <v>13</v>
      </c>
      <c r="R1094" s="179" t="s">
        <v>218</v>
      </c>
      <c r="S1094" s="179" t="s">
        <v>7431</v>
      </c>
      <c r="T1094" t="s">
        <v>1300</v>
      </c>
      <c r="U1094" t="s">
        <v>7432</v>
      </c>
      <c r="V1094" t="s">
        <v>4358</v>
      </c>
      <c r="W1094" t="s">
        <v>4152</v>
      </c>
      <c r="X1094" t="s">
        <v>7433</v>
      </c>
      <c r="Z1094" t="s">
        <v>2736</v>
      </c>
      <c r="AA1094" t="s">
        <v>2737</v>
      </c>
      <c r="AB1094" t="s">
        <v>3203</v>
      </c>
      <c r="AD1094" t="s">
        <v>81</v>
      </c>
      <c r="AM1094">
        <v>2505952444</v>
      </c>
      <c r="AN1094">
        <v>2505954789</v>
      </c>
      <c r="AO1094" t="s">
        <v>9473</v>
      </c>
      <c r="AR1094" t="s">
        <v>3118</v>
      </c>
      <c r="AS1094" t="s">
        <v>3119</v>
      </c>
      <c r="AW1094" t="s">
        <v>3119</v>
      </c>
      <c r="AX1094" t="s">
        <v>3119</v>
      </c>
      <c r="AY1094" t="s">
        <v>3119</v>
      </c>
      <c r="AZ1094" t="s">
        <v>3119</v>
      </c>
      <c r="BA1094" t="s">
        <v>3119</v>
      </c>
      <c r="BB1094" t="s">
        <v>3118</v>
      </c>
      <c r="BC1094" t="s">
        <v>3118</v>
      </c>
      <c r="BD1094" t="s">
        <v>3118</v>
      </c>
      <c r="BE1094" t="s">
        <v>3118</v>
      </c>
      <c r="BF1094" t="s">
        <v>3118</v>
      </c>
      <c r="BG1094" t="s">
        <v>3118</v>
      </c>
      <c r="BH1094" t="s">
        <v>3118</v>
      </c>
      <c r="BI1094" t="str">
        <f t="shared" si="88"/>
        <v>Yes</v>
      </c>
      <c r="BJ1094" t="str">
        <f t="shared" si="89"/>
        <v>Yes</v>
      </c>
      <c r="BK1094" t="str">
        <f t="shared" si="90"/>
        <v>No</v>
      </c>
    </row>
    <row r="1095" spans="16:63" x14ac:dyDescent="0.25">
      <c r="P1095" t="str">
        <f t="shared" si="86"/>
        <v>061Public School14</v>
      </c>
      <c r="Q1095">
        <f t="shared" si="87"/>
        <v>14</v>
      </c>
      <c r="R1095" s="179" t="s">
        <v>218</v>
      </c>
      <c r="S1095" s="179" t="s">
        <v>7434</v>
      </c>
      <c r="T1095" t="s">
        <v>727</v>
      </c>
      <c r="U1095" t="s">
        <v>7435</v>
      </c>
      <c r="V1095" t="s">
        <v>4358</v>
      </c>
      <c r="W1095" t="s">
        <v>4152</v>
      </c>
      <c r="X1095" t="s">
        <v>7436</v>
      </c>
      <c r="Z1095" t="s">
        <v>405</v>
      </c>
      <c r="AA1095" t="s">
        <v>406</v>
      </c>
      <c r="AB1095" t="s">
        <v>3203</v>
      </c>
      <c r="AD1095" t="s">
        <v>81</v>
      </c>
      <c r="AM1095">
        <v>2503828296</v>
      </c>
      <c r="AN1095">
        <v>2503823649</v>
      </c>
      <c r="AO1095" t="s">
        <v>3848</v>
      </c>
      <c r="AR1095" t="s">
        <v>3118</v>
      </c>
      <c r="AS1095" t="s">
        <v>3119</v>
      </c>
      <c r="AW1095" t="s">
        <v>3119</v>
      </c>
      <c r="AX1095" t="s">
        <v>3119</v>
      </c>
      <c r="AY1095" t="s">
        <v>3119</v>
      </c>
      <c r="AZ1095" t="s">
        <v>3119</v>
      </c>
      <c r="BA1095" t="s">
        <v>3119</v>
      </c>
      <c r="BB1095" t="s">
        <v>3118</v>
      </c>
      <c r="BC1095" t="s">
        <v>3118</v>
      </c>
      <c r="BD1095" t="s">
        <v>3118</v>
      </c>
      <c r="BE1095" t="s">
        <v>3118</v>
      </c>
      <c r="BF1095" t="s">
        <v>3118</v>
      </c>
      <c r="BG1095" t="s">
        <v>3118</v>
      </c>
      <c r="BH1095" t="s">
        <v>3118</v>
      </c>
      <c r="BI1095" t="str">
        <f t="shared" si="88"/>
        <v>Yes</v>
      </c>
      <c r="BJ1095" t="str">
        <f t="shared" si="89"/>
        <v>Yes</v>
      </c>
      <c r="BK1095" t="str">
        <f t="shared" si="90"/>
        <v>No</v>
      </c>
    </row>
    <row r="1096" spans="16:63" x14ac:dyDescent="0.25">
      <c r="P1096" t="str">
        <f t="shared" si="86"/>
        <v>061Public School15</v>
      </c>
      <c r="Q1096">
        <f t="shared" si="87"/>
        <v>15</v>
      </c>
      <c r="R1096" s="179" t="s">
        <v>218</v>
      </c>
      <c r="S1096" s="179" t="s">
        <v>7437</v>
      </c>
      <c r="T1096" t="s">
        <v>1704</v>
      </c>
      <c r="U1096" t="s">
        <v>7438</v>
      </c>
      <c r="V1096" t="s">
        <v>4358</v>
      </c>
      <c r="W1096" t="s">
        <v>4152</v>
      </c>
      <c r="X1096" t="s">
        <v>7439</v>
      </c>
      <c r="Z1096" t="s">
        <v>511</v>
      </c>
      <c r="AA1096" t="s">
        <v>122</v>
      </c>
      <c r="AB1096" t="s">
        <v>3203</v>
      </c>
      <c r="AD1096" t="s">
        <v>81</v>
      </c>
      <c r="AM1096">
        <v>2503885456</v>
      </c>
      <c r="AN1096">
        <v>2503886702</v>
      </c>
      <c r="AO1096" t="s">
        <v>3849</v>
      </c>
      <c r="AR1096" t="s">
        <v>3118</v>
      </c>
      <c r="AS1096" t="s">
        <v>3118</v>
      </c>
      <c r="AW1096" t="s">
        <v>3118</v>
      </c>
      <c r="AX1096" t="s">
        <v>3118</v>
      </c>
      <c r="AY1096" t="s">
        <v>3118</v>
      </c>
      <c r="AZ1096" t="s">
        <v>3118</v>
      </c>
      <c r="BA1096" t="s">
        <v>3118</v>
      </c>
      <c r="BB1096" t="s">
        <v>3118</v>
      </c>
      <c r="BC1096" t="s">
        <v>3118</v>
      </c>
      <c r="BD1096" t="s">
        <v>3118</v>
      </c>
      <c r="BE1096" t="s">
        <v>3119</v>
      </c>
      <c r="BF1096" t="s">
        <v>3119</v>
      </c>
      <c r="BG1096" t="s">
        <v>3119</v>
      </c>
      <c r="BH1096" t="s">
        <v>3119</v>
      </c>
      <c r="BI1096" t="str">
        <f t="shared" si="88"/>
        <v>No</v>
      </c>
      <c r="BJ1096" t="str">
        <f t="shared" si="89"/>
        <v>No</v>
      </c>
      <c r="BK1096" t="str">
        <f t="shared" si="90"/>
        <v>Yes</v>
      </c>
    </row>
    <row r="1097" spans="16:63" x14ac:dyDescent="0.25">
      <c r="P1097" t="str">
        <f t="shared" si="86"/>
        <v>061Public School16</v>
      </c>
      <c r="Q1097">
        <f t="shared" si="87"/>
        <v>16</v>
      </c>
      <c r="R1097" s="179" t="s">
        <v>218</v>
      </c>
      <c r="S1097" s="179" t="s">
        <v>7440</v>
      </c>
      <c r="T1097" t="s">
        <v>547</v>
      </c>
      <c r="U1097" t="s">
        <v>7441</v>
      </c>
      <c r="V1097" t="s">
        <v>4358</v>
      </c>
      <c r="W1097" t="s">
        <v>4152</v>
      </c>
      <c r="X1097" t="s">
        <v>7442</v>
      </c>
      <c r="Z1097" t="s">
        <v>1936</v>
      </c>
      <c r="AA1097" t="s">
        <v>2570</v>
      </c>
      <c r="AB1097" t="s">
        <v>3203</v>
      </c>
      <c r="AD1097" t="s">
        <v>81</v>
      </c>
      <c r="AM1097">
        <v>2503827231</v>
      </c>
      <c r="AN1097">
        <v>2503845661</v>
      </c>
      <c r="AO1097" t="s">
        <v>3850</v>
      </c>
      <c r="AR1097" t="s">
        <v>3118</v>
      </c>
      <c r="AS1097" t="s">
        <v>3119</v>
      </c>
      <c r="AW1097" t="s">
        <v>3119</v>
      </c>
      <c r="AX1097" t="s">
        <v>3119</v>
      </c>
      <c r="AY1097" t="s">
        <v>3119</v>
      </c>
      <c r="AZ1097" t="s">
        <v>3119</v>
      </c>
      <c r="BA1097" t="s">
        <v>3119</v>
      </c>
      <c r="BB1097" t="s">
        <v>3118</v>
      </c>
      <c r="BC1097" t="s">
        <v>3118</v>
      </c>
      <c r="BD1097" t="s">
        <v>3118</v>
      </c>
      <c r="BE1097" t="s">
        <v>3118</v>
      </c>
      <c r="BF1097" t="s">
        <v>3118</v>
      </c>
      <c r="BG1097" t="s">
        <v>3118</v>
      </c>
      <c r="BH1097" t="s">
        <v>3118</v>
      </c>
      <c r="BI1097" t="str">
        <f t="shared" si="88"/>
        <v>Yes</v>
      </c>
      <c r="BJ1097" t="str">
        <f t="shared" si="89"/>
        <v>Yes</v>
      </c>
      <c r="BK1097" t="str">
        <f t="shared" si="90"/>
        <v>No</v>
      </c>
    </row>
    <row r="1098" spans="16:63" x14ac:dyDescent="0.25">
      <c r="P1098" t="str">
        <f t="shared" si="86"/>
        <v>061Public School17</v>
      </c>
      <c r="Q1098">
        <f t="shared" si="87"/>
        <v>17</v>
      </c>
      <c r="R1098" s="179" t="s">
        <v>218</v>
      </c>
      <c r="S1098" s="179" t="s">
        <v>7443</v>
      </c>
      <c r="T1098" t="s">
        <v>1648</v>
      </c>
      <c r="U1098" t="s">
        <v>7444</v>
      </c>
      <c r="V1098" t="s">
        <v>4358</v>
      </c>
      <c r="W1098" t="s">
        <v>4152</v>
      </c>
      <c r="X1098" t="s">
        <v>7445</v>
      </c>
      <c r="Z1098" t="s">
        <v>890</v>
      </c>
      <c r="AA1098" t="s">
        <v>2350</v>
      </c>
      <c r="AB1098" t="s">
        <v>3203</v>
      </c>
      <c r="AD1098" t="s">
        <v>81</v>
      </c>
      <c r="AM1098">
        <v>2503861408</v>
      </c>
      <c r="AN1098">
        <v>2503802805</v>
      </c>
      <c r="AO1098" t="s">
        <v>3851</v>
      </c>
      <c r="AR1098" t="s">
        <v>3118</v>
      </c>
      <c r="AS1098" t="s">
        <v>3119</v>
      </c>
      <c r="AW1098" t="s">
        <v>3119</v>
      </c>
      <c r="AX1098" t="s">
        <v>3119</v>
      </c>
      <c r="AY1098" t="s">
        <v>3119</v>
      </c>
      <c r="AZ1098" t="s">
        <v>3119</v>
      </c>
      <c r="BA1098" t="s">
        <v>3119</v>
      </c>
      <c r="BB1098" t="s">
        <v>3118</v>
      </c>
      <c r="BC1098" t="s">
        <v>3118</v>
      </c>
      <c r="BD1098" t="s">
        <v>3118</v>
      </c>
      <c r="BE1098" t="s">
        <v>3118</v>
      </c>
      <c r="BF1098" t="s">
        <v>3118</v>
      </c>
      <c r="BG1098" t="s">
        <v>3118</v>
      </c>
      <c r="BH1098" t="s">
        <v>3118</v>
      </c>
      <c r="BI1098" t="str">
        <f t="shared" si="88"/>
        <v>Yes</v>
      </c>
      <c r="BJ1098" t="str">
        <f t="shared" si="89"/>
        <v>Yes</v>
      </c>
      <c r="BK1098" t="str">
        <f t="shared" si="90"/>
        <v>No</v>
      </c>
    </row>
    <row r="1099" spans="16:63" x14ac:dyDescent="0.25">
      <c r="P1099" t="str">
        <f t="shared" si="86"/>
        <v>061Public School18</v>
      </c>
      <c r="Q1099">
        <f t="shared" si="87"/>
        <v>18</v>
      </c>
      <c r="R1099" s="179" t="s">
        <v>218</v>
      </c>
      <c r="S1099" s="179" t="s">
        <v>7446</v>
      </c>
      <c r="T1099" t="s">
        <v>736</v>
      </c>
      <c r="U1099" t="s">
        <v>7447</v>
      </c>
      <c r="V1099" t="s">
        <v>4358</v>
      </c>
      <c r="W1099" t="s">
        <v>4152</v>
      </c>
      <c r="X1099" t="s">
        <v>7448</v>
      </c>
      <c r="Z1099" t="s">
        <v>271</v>
      </c>
      <c r="AA1099" t="s">
        <v>1902</v>
      </c>
      <c r="AB1099" t="s">
        <v>3203</v>
      </c>
      <c r="AD1099" t="s">
        <v>81</v>
      </c>
      <c r="AM1099">
        <v>2505922486</v>
      </c>
      <c r="AN1099">
        <v>2505923964</v>
      </c>
      <c r="AO1099" t="s">
        <v>9474</v>
      </c>
      <c r="AR1099" t="s">
        <v>3118</v>
      </c>
      <c r="AS1099" t="s">
        <v>3119</v>
      </c>
      <c r="AW1099" t="s">
        <v>3119</v>
      </c>
      <c r="AX1099" t="s">
        <v>3119</v>
      </c>
      <c r="AY1099" t="s">
        <v>3119</v>
      </c>
      <c r="AZ1099" t="s">
        <v>3119</v>
      </c>
      <c r="BA1099" t="s">
        <v>3119</v>
      </c>
      <c r="BB1099" t="s">
        <v>3118</v>
      </c>
      <c r="BC1099" t="s">
        <v>3118</v>
      </c>
      <c r="BD1099" t="s">
        <v>3118</v>
      </c>
      <c r="BE1099" t="s">
        <v>3118</v>
      </c>
      <c r="BF1099" t="s">
        <v>3118</v>
      </c>
      <c r="BG1099" t="s">
        <v>3118</v>
      </c>
      <c r="BH1099" t="s">
        <v>3118</v>
      </c>
      <c r="BI1099" t="str">
        <f t="shared" si="88"/>
        <v>Yes</v>
      </c>
      <c r="BJ1099" t="str">
        <f t="shared" si="89"/>
        <v>Yes</v>
      </c>
      <c r="BK1099" t="str">
        <f t="shared" si="90"/>
        <v>No</v>
      </c>
    </row>
    <row r="1100" spans="16:63" x14ac:dyDescent="0.25">
      <c r="P1100" t="str">
        <f t="shared" si="86"/>
        <v>061Public School19</v>
      </c>
      <c r="Q1100">
        <f t="shared" si="87"/>
        <v>19</v>
      </c>
      <c r="R1100" s="179" t="s">
        <v>218</v>
      </c>
      <c r="S1100" s="179" t="s">
        <v>7449</v>
      </c>
      <c r="T1100" t="s">
        <v>1299</v>
      </c>
      <c r="U1100" t="s">
        <v>7450</v>
      </c>
      <c r="V1100" t="s">
        <v>4358</v>
      </c>
      <c r="W1100" t="s">
        <v>4152</v>
      </c>
      <c r="X1100" t="s">
        <v>7451</v>
      </c>
      <c r="Z1100" t="s">
        <v>797</v>
      </c>
      <c r="AA1100" t="s">
        <v>3029</v>
      </c>
      <c r="AB1100" t="s">
        <v>3203</v>
      </c>
      <c r="AD1100" t="s">
        <v>81</v>
      </c>
      <c r="AM1100">
        <v>2505983361</v>
      </c>
      <c r="AN1100">
        <v>2505980710</v>
      </c>
      <c r="AO1100" t="s">
        <v>9475</v>
      </c>
      <c r="AR1100" t="s">
        <v>3118</v>
      </c>
      <c r="AS1100" t="s">
        <v>3118</v>
      </c>
      <c r="AW1100" t="s">
        <v>3118</v>
      </c>
      <c r="AX1100" t="s">
        <v>3118</v>
      </c>
      <c r="AY1100" t="s">
        <v>3118</v>
      </c>
      <c r="AZ1100" t="s">
        <v>3118</v>
      </c>
      <c r="BA1100" t="s">
        <v>3118</v>
      </c>
      <c r="BB1100" t="s">
        <v>3118</v>
      </c>
      <c r="BC1100" t="s">
        <v>3118</v>
      </c>
      <c r="BD1100" t="s">
        <v>3118</v>
      </c>
      <c r="BE1100" t="s">
        <v>3119</v>
      </c>
      <c r="BF1100" t="s">
        <v>3119</v>
      </c>
      <c r="BG1100" t="s">
        <v>3119</v>
      </c>
      <c r="BH1100" t="s">
        <v>3119</v>
      </c>
      <c r="BI1100" t="str">
        <f t="shared" si="88"/>
        <v>No</v>
      </c>
      <c r="BJ1100" t="str">
        <f t="shared" si="89"/>
        <v>No</v>
      </c>
      <c r="BK1100" t="str">
        <f t="shared" si="90"/>
        <v>Yes</v>
      </c>
    </row>
    <row r="1101" spans="16:63" x14ac:dyDescent="0.25">
      <c r="P1101" t="str">
        <f t="shared" si="86"/>
        <v>061Public School20</v>
      </c>
      <c r="Q1101">
        <f t="shared" si="87"/>
        <v>20</v>
      </c>
      <c r="R1101" s="179" t="s">
        <v>218</v>
      </c>
      <c r="S1101" s="179" t="s">
        <v>7452</v>
      </c>
      <c r="T1101" t="s">
        <v>461</v>
      </c>
      <c r="U1101" t="s">
        <v>7453</v>
      </c>
      <c r="V1101" t="s">
        <v>4358</v>
      </c>
      <c r="W1101" t="s">
        <v>4152</v>
      </c>
      <c r="X1101" t="s">
        <v>7454</v>
      </c>
      <c r="Z1101" t="s">
        <v>1454</v>
      </c>
      <c r="AA1101" t="s">
        <v>1455</v>
      </c>
      <c r="AB1101" t="s">
        <v>3203</v>
      </c>
      <c r="AD1101" t="s">
        <v>81</v>
      </c>
      <c r="AM1101">
        <v>2504776945</v>
      </c>
      <c r="AN1101">
        <v>2507211960</v>
      </c>
      <c r="AO1101" t="s">
        <v>3852</v>
      </c>
      <c r="AR1101" t="s">
        <v>3118</v>
      </c>
      <c r="AS1101" t="s">
        <v>3118</v>
      </c>
      <c r="AW1101" t="s">
        <v>3118</v>
      </c>
      <c r="AX1101" t="s">
        <v>3118</v>
      </c>
      <c r="AY1101" t="s">
        <v>3118</v>
      </c>
      <c r="AZ1101" t="s">
        <v>3118</v>
      </c>
      <c r="BA1101" t="s">
        <v>3118</v>
      </c>
      <c r="BB1101" t="s">
        <v>3119</v>
      </c>
      <c r="BC1101" t="s">
        <v>3119</v>
      </c>
      <c r="BD1101" t="s">
        <v>3119</v>
      </c>
      <c r="BE1101" t="s">
        <v>3118</v>
      </c>
      <c r="BF1101" t="s">
        <v>3118</v>
      </c>
      <c r="BG1101" t="s">
        <v>3118</v>
      </c>
      <c r="BH1101" t="s">
        <v>3118</v>
      </c>
      <c r="BI1101" t="str">
        <f t="shared" si="88"/>
        <v>No</v>
      </c>
      <c r="BJ1101" t="str">
        <f t="shared" si="89"/>
        <v>Yes</v>
      </c>
      <c r="BK1101" t="str">
        <f t="shared" si="90"/>
        <v>Yes</v>
      </c>
    </row>
    <row r="1102" spans="16:63" x14ac:dyDescent="0.25">
      <c r="P1102" t="str">
        <f t="shared" si="86"/>
        <v>061Public School21</v>
      </c>
      <c r="Q1102">
        <f t="shared" si="87"/>
        <v>21</v>
      </c>
      <c r="R1102" s="179" t="s">
        <v>218</v>
      </c>
      <c r="S1102" s="179" t="s">
        <v>7455</v>
      </c>
      <c r="T1102" t="s">
        <v>8794</v>
      </c>
      <c r="U1102" t="s">
        <v>7456</v>
      </c>
      <c r="V1102" t="s">
        <v>4358</v>
      </c>
      <c r="W1102" t="s">
        <v>4152</v>
      </c>
      <c r="X1102" t="s">
        <v>7457</v>
      </c>
      <c r="Z1102" t="s">
        <v>714</v>
      </c>
      <c r="AA1102" t="s">
        <v>2219</v>
      </c>
      <c r="AB1102" t="s">
        <v>3203</v>
      </c>
      <c r="AD1102" t="s">
        <v>81</v>
      </c>
      <c r="AM1102">
        <v>2504791691</v>
      </c>
      <c r="AN1102">
        <v>2504795285</v>
      </c>
      <c r="AO1102" t="s">
        <v>3853</v>
      </c>
      <c r="AR1102" t="s">
        <v>3118</v>
      </c>
      <c r="AS1102" t="s">
        <v>3119</v>
      </c>
      <c r="AW1102" t="s">
        <v>3119</v>
      </c>
      <c r="AX1102" t="s">
        <v>3119</v>
      </c>
      <c r="AY1102" t="s">
        <v>3119</v>
      </c>
      <c r="AZ1102" t="s">
        <v>3119</v>
      </c>
      <c r="BA1102" t="s">
        <v>3119</v>
      </c>
      <c r="BB1102" t="s">
        <v>3118</v>
      </c>
      <c r="BC1102" t="s">
        <v>3118</v>
      </c>
      <c r="BD1102" t="s">
        <v>3118</v>
      </c>
      <c r="BE1102" t="s">
        <v>3118</v>
      </c>
      <c r="BF1102" t="s">
        <v>3118</v>
      </c>
      <c r="BG1102" t="s">
        <v>3118</v>
      </c>
      <c r="BH1102" t="s">
        <v>3118</v>
      </c>
      <c r="BI1102" t="str">
        <f t="shared" si="88"/>
        <v>Yes</v>
      </c>
      <c r="BJ1102" t="str">
        <f t="shared" si="89"/>
        <v>Yes</v>
      </c>
      <c r="BK1102" t="str">
        <f t="shared" si="90"/>
        <v>No</v>
      </c>
    </row>
    <row r="1103" spans="16:63" x14ac:dyDescent="0.25">
      <c r="P1103" t="str">
        <f t="shared" si="86"/>
        <v>061Public School22</v>
      </c>
      <c r="Q1103">
        <f t="shared" si="87"/>
        <v>22</v>
      </c>
      <c r="R1103" s="179" t="s">
        <v>218</v>
      </c>
      <c r="S1103" s="179" t="s">
        <v>7458</v>
      </c>
      <c r="T1103" t="s">
        <v>666</v>
      </c>
      <c r="U1103" t="s">
        <v>7459</v>
      </c>
      <c r="V1103" t="s">
        <v>4358</v>
      </c>
      <c r="W1103" t="s">
        <v>4152</v>
      </c>
      <c r="X1103" t="s">
        <v>7460</v>
      </c>
      <c r="Z1103" t="s">
        <v>2351</v>
      </c>
      <c r="AA1103" t="s">
        <v>2352</v>
      </c>
      <c r="AB1103" t="s">
        <v>3203</v>
      </c>
      <c r="AD1103" t="s">
        <v>81</v>
      </c>
      <c r="AM1103">
        <v>2505953611</v>
      </c>
      <c r="AN1103">
        <v>2505985947</v>
      </c>
      <c r="AO1103" t="s">
        <v>9476</v>
      </c>
      <c r="AR1103" t="s">
        <v>3118</v>
      </c>
      <c r="AS1103" t="s">
        <v>3119</v>
      </c>
      <c r="AW1103" t="s">
        <v>3119</v>
      </c>
      <c r="AX1103" t="s">
        <v>3119</v>
      </c>
      <c r="AY1103" t="s">
        <v>3119</v>
      </c>
      <c r="AZ1103" t="s">
        <v>3119</v>
      </c>
      <c r="BA1103" t="s">
        <v>3119</v>
      </c>
      <c r="BB1103" t="s">
        <v>3118</v>
      </c>
      <c r="BC1103" t="s">
        <v>3118</v>
      </c>
      <c r="BD1103" t="s">
        <v>3118</v>
      </c>
      <c r="BE1103" t="s">
        <v>3118</v>
      </c>
      <c r="BF1103" t="s">
        <v>3118</v>
      </c>
      <c r="BG1103" t="s">
        <v>3118</v>
      </c>
      <c r="BH1103" t="s">
        <v>3118</v>
      </c>
      <c r="BI1103" t="str">
        <f t="shared" si="88"/>
        <v>Yes</v>
      </c>
      <c r="BJ1103" t="str">
        <f t="shared" si="89"/>
        <v>Yes</v>
      </c>
      <c r="BK1103" t="str">
        <f t="shared" si="90"/>
        <v>No</v>
      </c>
    </row>
    <row r="1104" spans="16:63" x14ac:dyDescent="0.25">
      <c r="P1104" t="str">
        <f t="shared" si="86"/>
        <v>061Public School23</v>
      </c>
      <c r="Q1104">
        <f t="shared" si="87"/>
        <v>23</v>
      </c>
      <c r="R1104" s="179" t="s">
        <v>218</v>
      </c>
      <c r="S1104" s="179" t="s">
        <v>7461</v>
      </c>
      <c r="T1104" t="s">
        <v>1706</v>
      </c>
      <c r="U1104" t="s">
        <v>7462</v>
      </c>
      <c r="V1104" t="s">
        <v>4358</v>
      </c>
      <c r="W1104" t="s">
        <v>4152</v>
      </c>
      <c r="X1104" t="s">
        <v>7463</v>
      </c>
      <c r="Z1104" t="s">
        <v>580</v>
      </c>
      <c r="AA1104" t="s">
        <v>3854</v>
      </c>
      <c r="AB1104" t="s">
        <v>3203</v>
      </c>
      <c r="AD1104" t="s">
        <v>81</v>
      </c>
      <c r="AM1104">
        <v>2504791671</v>
      </c>
      <c r="AN1104">
        <v>2507442389</v>
      </c>
      <c r="AO1104" t="s">
        <v>9477</v>
      </c>
      <c r="AR1104" t="s">
        <v>3118</v>
      </c>
      <c r="AS1104" t="s">
        <v>3119</v>
      </c>
      <c r="AW1104" t="s">
        <v>3119</v>
      </c>
      <c r="AX1104" t="s">
        <v>3119</v>
      </c>
      <c r="AY1104" t="s">
        <v>3119</v>
      </c>
      <c r="AZ1104" t="s">
        <v>3119</v>
      </c>
      <c r="BA1104" t="s">
        <v>3119</v>
      </c>
      <c r="BB1104" t="s">
        <v>3118</v>
      </c>
      <c r="BC1104" t="s">
        <v>3118</v>
      </c>
      <c r="BD1104" t="s">
        <v>3118</v>
      </c>
      <c r="BE1104" t="s">
        <v>3118</v>
      </c>
      <c r="BF1104" t="s">
        <v>3118</v>
      </c>
      <c r="BG1104" t="s">
        <v>3118</v>
      </c>
      <c r="BH1104" t="s">
        <v>3118</v>
      </c>
      <c r="BI1104" t="str">
        <f t="shared" si="88"/>
        <v>Yes</v>
      </c>
      <c r="BJ1104" t="str">
        <f t="shared" si="89"/>
        <v>Yes</v>
      </c>
      <c r="BK1104" t="str">
        <f t="shared" si="90"/>
        <v>No</v>
      </c>
    </row>
    <row r="1105" spans="16:63" x14ac:dyDescent="0.25">
      <c r="P1105" t="str">
        <f t="shared" si="86"/>
        <v>061Public School24</v>
      </c>
      <c r="Q1105">
        <f t="shared" si="87"/>
        <v>24</v>
      </c>
      <c r="R1105" s="179" t="s">
        <v>218</v>
      </c>
      <c r="S1105" s="179" t="s">
        <v>7464</v>
      </c>
      <c r="T1105" t="s">
        <v>808</v>
      </c>
      <c r="U1105" t="s">
        <v>7465</v>
      </c>
      <c r="V1105" t="s">
        <v>4358</v>
      </c>
      <c r="W1105" t="s">
        <v>4152</v>
      </c>
      <c r="X1105" t="s">
        <v>7466</v>
      </c>
      <c r="Z1105" t="s">
        <v>2351</v>
      </c>
      <c r="AA1105" t="s">
        <v>2352</v>
      </c>
      <c r="AB1105" t="s">
        <v>3203</v>
      </c>
      <c r="AD1105" t="s">
        <v>81</v>
      </c>
      <c r="AM1105">
        <v>2504771804</v>
      </c>
      <c r="AN1105">
        <v>2504773392</v>
      </c>
      <c r="AO1105" t="s">
        <v>9478</v>
      </c>
      <c r="AR1105" t="s">
        <v>3118</v>
      </c>
      <c r="AS1105" t="s">
        <v>3119</v>
      </c>
      <c r="AW1105" t="s">
        <v>3119</v>
      </c>
      <c r="AX1105" t="s">
        <v>3119</v>
      </c>
      <c r="AY1105" t="s">
        <v>3119</v>
      </c>
      <c r="AZ1105" t="s">
        <v>3119</v>
      </c>
      <c r="BA1105" t="s">
        <v>3119</v>
      </c>
      <c r="BB1105" t="s">
        <v>3118</v>
      </c>
      <c r="BC1105" t="s">
        <v>3118</v>
      </c>
      <c r="BD1105" t="s">
        <v>3118</v>
      </c>
      <c r="BE1105" t="s">
        <v>3118</v>
      </c>
      <c r="BF1105" t="s">
        <v>3118</v>
      </c>
      <c r="BG1105" t="s">
        <v>3118</v>
      </c>
      <c r="BH1105" t="s">
        <v>3118</v>
      </c>
      <c r="BI1105" t="str">
        <f t="shared" si="88"/>
        <v>Yes</v>
      </c>
      <c r="BJ1105" t="str">
        <f t="shared" si="89"/>
        <v>Yes</v>
      </c>
      <c r="BK1105" t="str">
        <f t="shared" si="90"/>
        <v>No</v>
      </c>
    </row>
    <row r="1106" spans="16:63" x14ac:dyDescent="0.25">
      <c r="P1106" t="str">
        <f t="shared" si="86"/>
        <v>061Public School25</v>
      </c>
      <c r="Q1106">
        <f t="shared" si="87"/>
        <v>25</v>
      </c>
      <c r="R1106" s="179" t="s">
        <v>218</v>
      </c>
      <c r="S1106" s="179" t="s">
        <v>7467</v>
      </c>
      <c r="T1106" t="s">
        <v>1602</v>
      </c>
      <c r="U1106" t="s">
        <v>7468</v>
      </c>
      <c r="V1106" t="s">
        <v>4358</v>
      </c>
      <c r="W1106" t="s">
        <v>4152</v>
      </c>
      <c r="X1106" t="s">
        <v>7469</v>
      </c>
      <c r="Z1106" t="s">
        <v>107</v>
      </c>
      <c r="AA1106" t="s">
        <v>719</v>
      </c>
      <c r="AB1106" t="s">
        <v>3203</v>
      </c>
      <c r="AD1106" t="s">
        <v>81</v>
      </c>
      <c r="AM1106">
        <v>2504794014</v>
      </c>
      <c r="AN1106">
        <v>2504795322</v>
      </c>
      <c r="AO1106" t="s">
        <v>3855</v>
      </c>
      <c r="AR1106" t="s">
        <v>3118</v>
      </c>
      <c r="AS1106" t="s">
        <v>3119</v>
      </c>
      <c r="AW1106" t="s">
        <v>3119</v>
      </c>
      <c r="AX1106" t="s">
        <v>3119</v>
      </c>
      <c r="AY1106" t="s">
        <v>3119</v>
      </c>
      <c r="AZ1106" t="s">
        <v>3119</v>
      </c>
      <c r="BA1106" t="s">
        <v>3119</v>
      </c>
      <c r="BB1106" t="s">
        <v>3118</v>
      </c>
      <c r="BC1106" t="s">
        <v>3118</v>
      </c>
      <c r="BD1106" t="s">
        <v>3118</v>
      </c>
      <c r="BE1106" t="s">
        <v>3118</v>
      </c>
      <c r="BF1106" t="s">
        <v>3118</v>
      </c>
      <c r="BG1106" t="s">
        <v>3118</v>
      </c>
      <c r="BH1106" t="s">
        <v>3118</v>
      </c>
      <c r="BI1106" t="str">
        <f t="shared" si="88"/>
        <v>Yes</v>
      </c>
      <c r="BJ1106" t="str">
        <f t="shared" si="89"/>
        <v>Yes</v>
      </c>
      <c r="BK1106" t="str">
        <f t="shared" si="90"/>
        <v>No</v>
      </c>
    </row>
    <row r="1107" spans="16:63" x14ac:dyDescent="0.25">
      <c r="P1107" t="str">
        <f t="shared" si="86"/>
        <v>061Public School26</v>
      </c>
      <c r="Q1107">
        <f t="shared" si="87"/>
        <v>26</v>
      </c>
      <c r="R1107" s="179" t="s">
        <v>218</v>
      </c>
      <c r="S1107" s="179" t="s">
        <v>7470</v>
      </c>
      <c r="T1107" t="s">
        <v>1001</v>
      </c>
      <c r="U1107" t="s">
        <v>7471</v>
      </c>
      <c r="V1107" t="s">
        <v>4358</v>
      </c>
      <c r="W1107" t="s">
        <v>4152</v>
      </c>
      <c r="X1107" t="s">
        <v>7472</v>
      </c>
      <c r="Z1107" t="s">
        <v>2138</v>
      </c>
      <c r="AA1107" t="s">
        <v>2139</v>
      </c>
      <c r="AB1107" t="s">
        <v>3203</v>
      </c>
      <c r="AD1107" t="s">
        <v>81</v>
      </c>
      <c r="AM1107">
        <v>2503847184</v>
      </c>
      <c r="AN1107">
        <v>2503837152</v>
      </c>
      <c r="AO1107" t="s">
        <v>9479</v>
      </c>
      <c r="AR1107" t="s">
        <v>3118</v>
      </c>
      <c r="AS1107" t="s">
        <v>3119</v>
      </c>
      <c r="AW1107" t="s">
        <v>3119</v>
      </c>
      <c r="AX1107" t="s">
        <v>3119</v>
      </c>
      <c r="AY1107" t="s">
        <v>3119</v>
      </c>
      <c r="AZ1107" t="s">
        <v>3119</v>
      </c>
      <c r="BA1107" t="s">
        <v>3119</v>
      </c>
      <c r="BB1107" t="s">
        <v>3118</v>
      </c>
      <c r="BC1107" t="s">
        <v>3118</v>
      </c>
      <c r="BD1107" t="s">
        <v>3118</v>
      </c>
      <c r="BE1107" t="s">
        <v>3118</v>
      </c>
      <c r="BF1107" t="s">
        <v>3118</v>
      </c>
      <c r="BG1107" t="s">
        <v>3118</v>
      </c>
      <c r="BH1107" t="s">
        <v>3118</v>
      </c>
      <c r="BI1107" t="str">
        <f t="shared" si="88"/>
        <v>Yes</v>
      </c>
      <c r="BJ1107" t="str">
        <f t="shared" si="89"/>
        <v>Yes</v>
      </c>
      <c r="BK1107" t="str">
        <f t="shared" si="90"/>
        <v>No</v>
      </c>
    </row>
    <row r="1108" spans="16:63" x14ac:dyDescent="0.25">
      <c r="P1108" t="str">
        <f t="shared" si="86"/>
        <v>061Public School27</v>
      </c>
      <c r="Q1108">
        <f t="shared" si="87"/>
        <v>27</v>
      </c>
      <c r="R1108" s="179" t="s">
        <v>218</v>
      </c>
      <c r="S1108" s="179" t="s">
        <v>7473</v>
      </c>
      <c r="T1108" t="s">
        <v>467</v>
      </c>
      <c r="U1108" t="s">
        <v>7474</v>
      </c>
      <c r="V1108" t="s">
        <v>4358</v>
      </c>
      <c r="W1108" t="s">
        <v>4152</v>
      </c>
      <c r="X1108" t="s">
        <v>7475</v>
      </c>
      <c r="Z1108" t="s">
        <v>1910</v>
      </c>
      <c r="AA1108" t="s">
        <v>2220</v>
      </c>
      <c r="AB1108" t="s">
        <v>3203</v>
      </c>
      <c r="AD1108" t="s">
        <v>81</v>
      </c>
      <c r="AM1108">
        <v>2503863591</v>
      </c>
      <c r="AN1108">
        <v>2503611403</v>
      </c>
      <c r="AO1108" t="s">
        <v>3856</v>
      </c>
      <c r="AR1108" t="s">
        <v>3118</v>
      </c>
      <c r="AS1108" t="s">
        <v>3118</v>
      </c>
      <c r="AW1108" t="s">
        <v>3118</v>
      </c>
      <c r="AX1108" t="s">
        <v>3118</v>
      </c>
      <c r="AY1108" t="s">
        <v>3118</v>
      </c>
      <c r="AZ1108" t="s">
        <v>3118</v>
      </c>
      <c r="BA1108" t="s">
        <v>3118</v>
      </c>
      <c r="BB1108" t="s">
        <v>3119</v>
      </c>
      <c r="BC1108" t="s">
        <v>3119</v>
      </c>
      <c r="BD1108" t="s">
        <v>3119</v>
      </c>
      <c r="BE1108" t="s">
        <v>3118</v>
      </c>
      <c r="BF1108" t="s">
        <v>3118</v>
      </c>
      <c r="BG1108" t="s">
        <v>3118</v>
      </c>
      <c r="BH1108" t="s">
        <v>3118</v>
      </c>
      <c r="BI1108" t="str">
        <f t="shared" si="88"/>
        <v>No</v>
      </c>
      <c r="BJ1108" t="str">
        <f t="shared" si="89"/>
        <v>Yes</v>
      </c>
      <c r="BK1108" t="str">
        <f t="shared" si="90"/>
        <v>Yes</v>
      </c>
    </row>
    <row r="1109" spans="16:63" x14ac:dyDescent="0.25">
      <c r="P1109" t="str">
        <f t="shared" si="86"/>
        <v>061Public School28</v>
      </c>
      <c r="Q1109">
        <f t="shared" si="87"/>
        <v>28</v>
      </c>
      <c r="R1109" s="179" t="s">
        <v>218</v>
      </c>
      <c r="S1109" s="179" t="s">
        <v>7476</v>
      </c>
      <c r="T1109" t="s">
        <v>1112</v>
      </c>
      <c r="U1109" t="s">
        <v>7477</v>
      </c>
      <c r="V1109" t="s">
        <v>4358</v>
      </c>
      <c r="W1109" t="s">
        <v>4152</v>
      </c>
      <c r="X1109" t="s">
        <v>7478</v>
      </c>
      <c r="Z1109" t="s">
        <v>3030</v>
      </c>
      <c r="AA1109" t="s">
        <v>3031</v>
      </c>
      <c r="AB1109" t="s">
        <v>3203</v>
      </c>
      <c r="AD1109" t="s">
        <v>81</v>
      </c>
      <c r="AM1109">
        <v>2505983336</v>
      </c>
      <c r="AN1109">
        <v>2505982945</v>
      </c>
      <c r="AO1109" t="s">
        <v>9480</v>
      </c>
      <c r="AR1109" t="s">
        <v>3118</v>
      </c>
      <c r="AS1109" t="s">
        <v>3118</v>
      </c>
      <c r="AW1109" t="s">
        <v>3118</v>
      </c>
      <c r="AX1109" t="s">
        <v>3118</v>
      </c>
      <c r="AY1109" t="s">
        <v>3118</v>
      </c>
      <c r="AZ1109" t="s">
        <v>3118</v>
      </c>
      <c r="BA1109" t="s">
        <v>3118</v>
      </c>
      <c r="BB1109" t="s">
        <v>3119</v>
      </c>
      <c r="BC1109" t="s">
        <v>3119</v>
      </c>
      <c r="BD1109" t="s">
        <v>3119</v>
      </c>
      <c r="BE1109" t="s">
        <v>3118</v>
      </c>
      <c r="BF1109" t="s">
        <v>3118</v>
      </c>
      <c r="BG1109" t="s">
        <v>3118</v>
      </c>
      <c r="BH1109" t="s">
        <v>3118</v>
      </c>
      <c r="BI1109" t="str">
        <f t="shared" si="88"/>
        <v>No</v>
      </c>
      <c r="BJ1109" t="str">
        <f t="shared" si="89"/>
        <v>Yes</v>
      </c>
      <c r="BK1109" t="str">
        <f t="shared" si="90"/>
        <v>Yes</v>
      </c>
    </row>
    <row r="1110" spans="16:63" x14ac:dyDescent="0.25">
      <c r="P1110" t="str">
        <f t="shared" si="86"/>
        <v>061Public School29</v>
      </c>
      <c r="Q1110">
        <f t="shared" si="87"/>
        <v>29</v>
      </c>
      <c r="R1110" s="179" t="s">
        <v>218</v>
      </c>
      <c r="S1110" s="179" t="s">
        <v>7479</v>
      </c>
      <c r="T1110" t="s">
        <v>862</v>
      </c>
      <c r="U1110" t="s">
        <v>7480</v>
      </c>
      <c r="V1110" t="s">
        <v>4358</v>
      </c>
      <c r="W1110" t="s">
        <v>4152</v>
      </c>
      <c r="X1110" t="s">
        <v>7481</v>
      </c>
      <c r="Z1110" t="s">
        <v>1514</v>
      </c>
      <c r="AA1110" t="s">
        <v>559</v>
      </c>
      <c r="AB1110" t="s">
        <v>3203</v>
      </c>
      <c r="AD1110" t="s">
        <v>81</v>
      </c>
      <c r="AM1110">
        <v>2504797179</v>
      </c>
      <c r="AN1110">
        <v>2504794629</v>
      </c>
      <c r="AO1110" t="s">
        <v>3857</v>
      </c>
      <c r="AR1110" t="s">
        <v>3118</v>
      </c>
      <c r="AS1110" t="s">
        <v>3118</v>
      </c>
      <c r="AW1110" t="s">
        <v>3118</v>
      </c>
      <c r="AX1110" t="s">
        <v>3118</v>
      </c>
      <c r="AY1110" t="s">
        <v>3118</v>
      </c>
      <c r="AZ1110" t="s">
        <v>3118</v>
      </c>
      <c r="BA1110" t="s">
        <v>3118</v>
      </c>
      <c r="BB1110" t="s">
        <v>3119</v>
      </c>
      <c r="BC1110" t="s">
        <v>3119</v>
      </c>
      <c r="BD1110" t="s">
        <v>3119</v>
      </c>
      <c r="BE1110" t="s">
        <v>3118</v>
      </c>
      <c r="BF1110" t="s">
        <v>3118</v>
      </c>
      <c r="BG1110" t="s">
        <v>3118</v>
      </c>
      <c r="BH1110" t="s">
        <v>3118</v>
      </c>
      <c r="BI1110" t="str">
        <f t="shared" si="88"/>
        <v>No</v>
      </c>
      <c r="BJ1110" t="str">
        <f t="shared" si="89"/>
        <v>Yes</v>
      </c>
      <c r="BK1110" t="str">
        <f t="shared" si="90"/>
        <v>Yes</v>
      </c>
    </row>
    <row r="1111" spans="16:63" x14ac:dyDescent="0.25">
      <c r="P1111" t="str">
        <f t="shared" si="86"/>
        <v>061Public School30</v>
      </c>
      <c r="Q1111">
        <f t="shared" si="87"/>
        <v>30</v>
      </c>
      <c r="R1111" s="179" t="s">
        <v>218</v>
      </c>
      <c r="S1111" s="179" t="s">
        <v>7482</v>
      </c>
      <c r="T1111" t="s">
        <v>718</v>
      </c>
      <c r="U1111" t="s">
        <v>7483</v>
      </c>
      <c r="V1111" t="s">
        <v>4358</v>
      </c>
      <c r="W1111" t="s">
        <v>4152</v>
      </c>
      <c r="X1111" t="s">
        <v>7484</v>
      </c>
      <c r="Z1111" t="s">
        <v>2510</v>
      </c>
      <c r="AA1111" t="s">
        <v>2571</v>
      </c>
      <c r="AB1111" t="s">
        <v>3203</v>
      </c>
      <c r="AD1111" t="s">
        <v>81</v>
      </c>
      <c r="AM1111">
        <v>2503853441</v>
      </c>
      <c r="AN1111">
        <v>2503857572</v>
      </c>
      <c r="AO1111" t="s">
        <v>3858</v>
      </c>
      <c r="AR1111" t="s">
        <v>3118</v>
      </c>
      <c r="AS1111" t="s">
        <v>3119</v>
      </c>
      <c r="AW1111" t="s">
        <v>3119</v>
      </c>
      <c r="AX1111" t="s">
        <v>3119</v>
      </c>
      <c r="AY1111" t="s">
        <v>3119</v>
      </c>
      <c r="AZ1111" t="s">
        <v>3119</v>
      </c>
      <c r="BA1111" t="s">
        <v>3119</v>
      </c>
      <c r="BB1111" t="s">
        <v>3118</v>
      </c>
      <c r="BC1111" t="s">
        <v>3118</v>
      </c>
      <c r="BD1111" t="s">
        <v>3118</v>
      </c>
      <c r="BE1111" t="s">
        <v>3118</v>
      </c>
      <c r="BF1111" t="s">
        <v>3118</v>
      </c>
      <c r="BG1111" t="s">
        <v>3118</v>
      </c>
      <c r="BH1111" t="s">
        <v>3118</v>
      </c>
      <c r="BI1111" t="str">
        <f t="shared" si="88"/>
        <v>Yes</v>
      </c>
      <c r="BJ1111" t="str">
        <f t="shared" si="89"/>
        <v>Yes</v>
      </c>
      <c r="BK1111" t="str">
        <f t="shared" si="90"/>
        <v>No</v>
      </c>
    </row>
    <row r="1112" spans="16:63" x14ac:dyDescent="0.25">
      <c r="P1112" t="str">
        <f t="shared" si="86"/>
        <v>061Public School31</v>
      </c>
      <c r="Q1112">
        <f t="shared" si="87"/>
        <v>31</v>
      </c>
      <c r="R1112" s="179" t="s">
        <v>218</v>
      </c>
      <c r="S1112" s="179" t="s">
        <v>7485</v>
      </c>
      <c r="T1112" t="s">
        <v>1098</v>
      </c>
      <c r="U1112" t="s">
        <v>7486</v>
      </c>
      <c r="V1112" t="s">
        <v>4358</v>
      </c>
      <c r="W1112" t="s">
        <v>4152</v>
      </c>
      <c r="X1112" t="s">
        <v>7487</v>
      </c>
      <c r="Z1112" t="s">
        <v>82</v>
      </c>
      <c r="AA1112" t="s">
        <v>498</v>
      </c>
      <c r="AB1112" t="s">
        <v>3203</v>
      </c>
      <c r="AD1112" t="s">
        <v>81</v>
      </c>
      <c r="AM1112">
        <v>2504792896</v>
      </c>
      <c r="AN1112">
        <v>2504796511</v>
      </c>
      <c r="AO1112" t="s">
        <v>3859</v>
      </c>
      <c r="AR1112" t="s">
        <v>3118</v>
      </c>
      <c r="AS1112" t="s">
        <v>3119</v>
      </c>
      <c r="AW1112" t="s">
        <v>3119</v>
      </c>
      <c r="AX1112" t="s">
        <v>3119</v>
      </c>
      <c r="AY1112" t="s">
        <v>3119</v>
      </c>
      <c r="AZ1112" t="s">
        <v>3119</v>
      </c>
      <c r="BA1112" t="s">
        <v>3119</v>
      </c>
      <c r="BB1112" t="s">
        <v>3118</v>
      </c>
      <c r="BC1112" t="s">
        <v>3118</v>
      </c>
      <c r="BD1112" t="s">
        <v>3118</v>
      </c>
      <c r="BE1112" t="s">
        <v>3118</v>
      </c>
      <c r="BF1112" t="s">
        <v>3118</v>
      </c>
      <c r="BG1112" t="s">
        <v>3118</v>
      </c>
      <c r="BH1112" t="s">
        <v>3118</v>
      </c>
      <c r="BI1112" t="str">
        <f t="shared" si="88"/>
        <v>Yes</v>
      </c>
      <c r="BJ1112" t="str">
        <f t="shared" si="89"/>
        <v>Yes</v>
      </c>
      <c r="BK1112" t="str">
        <f t="shared" si="90"/>
        <v>No</v>
      </c>
    </row>
    <row r="1113" spans="16:63" x14ac:dyDescent="0.25">
      <c r="P1113" t="str">
        <f t="shared" si="86"/>
        <v>061Public School32</v>
      </c>
      <c r="Q1113">
        <f t="shared" si="87"/>
        <v>32</v>
      </c>
      <c r="R1113" s="179" t="s">
        <v>218</v>
      </c>
      <c r="S1113" s="179" t="s">
        <v>7488</v>
      </c>
      <c r="T1113" t="s">
        <v>720</v>
      </c>
      <c r="U1113" t="s">
        <v>7489</v>
      </c>
      <c r="V1113" t="s">
        <v>4358</v>
      </c>
      <c r="W1113" t="s">
        <v>4152</v>
      </c>
      <c r="X1113" t="s">
        <v>7490</v>
      </c>
      <c r="Z1113" t="s">
        <v>3032</v>
      </c>
      <c r="AA1113" t="s">
        <v>3033</v>
      </c>
      <c r="AB1113" t="s">
        <v>3203</v>
      </c>
      <c r="AD1113" t="s">
        <v>81</v>
      </c>
      <c r="AM1113">
        <v>2504798256</v>
      </c>
      <c r="AN1113">
        <v>2507443187</v>
      </c>
      <c r="AO1113" t="s">
        <v>9481</v>
      </c>
      <c r="AR1113" t="s">
        <v>3118</v>
      </c>
      <c r="AS1113" t="s">
        <v>3119</v>
      </c>
      <c r="AW1113" t="s">
        <v>3119</v>
      </c>
      <c r="AX1113" t="s">
        <v>3119</v>
      </c>
      <c r="AY1113" t="s">
        <v>3119</v>
      </c>
      <c r="AZ1113" t="s">
        <v>3119</v>
      </c>
      <c r="BA1113" t="s">
        <v>3119</v>
      </c>
      <c r="BB1113" t="s">
        <v>3118</v>
      </c>
      <c r="BC1113" t="s">
        <v>3118</v>
      </c>
      <c r="BD1113" t="s">
        <v>3118</v>
      </c>
      <c r="BE1113" t="s">
        <v>3118</v>
      </c>
      <c r="BF1113" t="s">
        <v>3118</v>
      </c>
      <c r="BG1113" t="s">
        <v>3118</v>
      </c>
      <c r="BH1113" t="s">
        <v>3118</v>
      </c>
      <c r="BI1113" t="str">
        <f t="shared" si="88"/>
        <v>Yes</v>
      </c>
      <c r="BJ1113" t="str">
        <f t="shared" si="89"/>
        <v>Yes</v>
      </c>
      <c r="BK1113" t="str">
        <f t="shared" si="90"/>
        <v>No</v>
      </c>
    </row>
    <row r="1114" spans="16:63" x14ac:dyDescent="0.25">
      <c r="P1114" t="str">
        <f t="shared" si="86"/>
        <v>061Public School33</v>
      </c>
      <c r="Q1114">
        <f t="shared" si="87"/>
        <v>33</v>
      </c>
      <c r="R1114" s="179" t="s">
        <v>218</v>
      </c>
      <c r="S1114" s="179" t="s">
        <v>7491</v>
      </c>
      <c r="T1114" t="s">
        <v>415</v>
      </c>
      <c r="U1114" t="s">
        <v>7492</v>
      </c>
      <c r="V1114" t="s">
        <v>4358</v>
      </c>
      <c r="W1114" t="s">
        <v>4152</v>
      </c>
      <c r="X1114" t="s">
        <v>7493</v>
      </c>
      <c r="Z1114" t="s">
        <v>2354</v>
      </c>
      <c r="AA1114" t="s">
        <v>2076</v>
      </c>
      <c r="AB1114" t="s">
        <v>3203</v>
      </c>
      <c r="AD1114" t="s">
        <v>81</v>
      </c>
      <c r="AM1114">
        <v>2504770178</v>
      </c>
      <c r="AN1114">
        <v>2504772542</v>
      </c>
      <c r="AO1114" t="s">
        <v>9482</v>
      </c>
      <c r="AR1114" t="s">
        <v>3118</v>
      </c>
      <c r="AS1114" t="s">
        <v>3119</v>
      </c>
      <c r="AW1114" t="s">
        <v>3119</v>
      </c>
      <c r="AX1114" t="s">
        <v>3119</v>
      </c>
      <c r="AY1114" t="s">
        <v>3119</v>
      </c>
      <c r="AZ1114" t="s">
        <v>3119</v>
      </c>
      <c r="BA1114" t="s">
        <v>3119</v>
      </c>
      <c r="BB1114" t="s">
        <v>3118</v>
      </c>
      <c r="BC1114" t="s">
        <v>3118</v>
      </c>
      <c r="BD1114" t="s">
        <v>3118</v>
      </c>
      <c r="BE1114" t="s">
        <v>3118</v>
      </c>
      <c r="BF1114" t="s">
        <v>3118</v>
      </c>
      <c r="BG1114" t="s">
        <v>3118</v>
      </c>
      <c r="BH1114" t="s">
        <v>3118</v>
      </c>
      <c r="BI1114" t="str">
        <f t="shared" si="88"/>
        <v>Yes</v>
      </c>
      <c r="BJ1114" t="str">
        <f t="shared" si="89"/>
        <v>Yes</v>
      </c>
      <c r="BK1114" t="str">
        <f t="shared" si="90"/>
        <v>No</v>
      </c>
    </row>
    <row r="1115" spans="16:63" x14ac:dyDescent="0.25">
      <c r="P1115" t="str">
        <f t="shared" si="86"/>
        <v>061Public School34</v>
      </c>
      <c r="Q1115">
        <f t="shared" si="87"/>
        <v>34</v>
      </c>
      <c r="R1115" s="179" t="s">
        <v>218</v>
      </c>
      <c r="S1115" s="179" t="s">
        <v>7494</v>
      </c>
      <c r="T1115" t="s">
        <v>3034</v>
      </c>
      <c r="U1115" t="s">
        <v>7495</v>
      </c>
      <c r="V1115" t="s">
        <v>4358</v>
      </c>
      <c r="W1115" t="s">
        <v>4152</v>
      </c>
      <c r="X1115" t="s">
        <v>7496</v>
      </c>
      <c r="Z1115" t="s">
        <v>2056</v>
      </c>
      <c r="AA1115" t="s">
        <v>3035</v>
      </c>
      <c r="AB1115" t="s">
        <v>3203</v>
      </c>
      <c r="AD1115" t="s">
        <v>81</v>
      </c>
      <c r="AM1115">
        <v>2503829226</v>
      </c>
      <c r="AN1115">
        <v>2503611263</v>
      </c>
      <c r="AO1115" t="s">
        <v>9483</v>
      </c>
      <c r="AR1115" t="s">
        <v>3118</v>
      </c>
      <c r="AS1115" t="s">
        <v>3118</v>
      </c>
      <c r="AW1115" t="s">
        <v>3118</v>
      </c>
      <c r="AX1115" t="s">
        <v>3118</v>
      </c>
      <c r="AY1115" t="s">
        <v>3118</v>
      </c>
      <c r="AZ1115" t="s">
        <v>3118</v>
      </c>
      <c r="BA1115" t="s">
        <v>3118</v>
      </c>
      <c r="BB1115" t="s">
        <v>3118</v>
      </c>
      <c r="BC1115" t="s">
        <v>3118</v>
      </c>
      <c r="BD1115" t="s">
        <v>3118</v>
      </c>
      <c r="BE1115" t="s">
        <v>3119</v>
      </c>
      <c r="BF1115" t="s">
        <v>3119</v>
      </c>
      <c r="BG1115" t="s">
        <v>3119</v>
      </c>
      <c r="BH1115" t="s">
        <v>3119</v>
      </c>
      <c r="BI1115" t="str">
        <f t="shared" si="88"/>
        <v>No</v>
      </c>
      <c r="BJ1115" t="str">
        <f t="shared" si="89"/>
        <v>No</v>
      </c>
      <c r="BK1115" t="str">
        <f t="shared" si="90"/>
        <v>Yes</v>
      </c>
    </row>
    <row r="1116" spans="16:63" x14ac:dyDescent="0.25">
      <c r="P1116" t="str">
        <f t="shared" si="86"/>
        <v>061Public School35</v>
      </c>
      <c r="Q1116">
        <f t="shared" si="87"/>
        <v>35</v>
      </c>
      <c r="R1116" s="179" t="s">
        <v>218</v>
      </c>
      <c r="S1116" s="179" t="s">
        <v>7497</v>
      </c>
      <c r="T1116" t="s">
        <v>1234</v>
      </c>
      <c r="U1116" t="s">
        <v>7498</v>
      </c>
      <c r="V1116" t="s">
        <v>4358</v>
      </c>
      <c r="W1116" t="s">
        <v>4152</v>
      </c>
      <c r="X1116" t="s">
        <v>7499</v>
      </c>
      <c r="Z1116" t="s">
        <v>80</v>
      </c>
      <c r="AA1116" t="s">
        <v>953</v>
      </c>
      <c r="AB1116" t="s">
        <v>3203</v>
      </c>
      <c r="AD1116" t="s">
        <v>81</v>
      </c>
      <c r="AM1116">
        <v>2504776977</v>
      </c>
      <c r="AN1116">
        <v>2504770277</v>
      </c>
      <c r="AO1116" t="s">
        <v>9484</v>
      </c>
      <c r="AR1116" t="s">
        <v>3118</v>
      </c>
      <c r="AS1116" t="s">
        <v>3118</v>
      </c>
      <c r="AW1116" t="s">
        <v>3118</v>
      </c>
      <c r="AX1116" t="s">
        <v>3118</v>
      </c>
      <c r="AY1116" t="s">
        <v>3118</v>
      </c>
      <c r="AZ1116" t="s">
        <v>3118</v>
      </c>
      <c r="BA1116" t="s">
        <v>3118</v>
      </c>
      <c r="BB1116" t="s">
        <v>3118</v>
      </c>
      <c r="BC1116" t="s">
        <v>3118</v>
      </c>
      <c r="BD1116" t="s">
        <v>3118</v>
      </c>
      <c r="BE1116" t="s">
        <v>3119</v>
      </c>
      <c r="BF1116" t="s">
        <v>3119</v>
      </c>
      <c r="BG1116" t="s">
        <v>3119</v>
      </c>
      <c r="BH1116" t="s">
        <v>3119</v>
      </c>
      <c r="BI1116" t="str">
        <f t="shared" si="88"/>
        <v>No</v>
      </c>
      <c r="BJ1116" t="str">
        <f t="shared" si="89"/>
        <v>No</v>
      </c>
      <c r="BK1116" t="str">
        <f t="shared" si="90"/>
        <v>Yes</v>
      </c>
    </row>
    <row r="1117" spans="16:63" x14ac:dyDescent="0.25">
      <c r="P1117" t="str">
        <f t="shared" si="86"/>
        <v>061Public School36</v>
      </c>
      <c r="Q1117">
        <f t="shared" si="87"/>
        <v>36</v>
      </c>
      <c r="R1117" s="179" t="s">
        <v>218</v>
      </c>
      <c r="S1117" s="179" t="s">
        <v>7500</v>
      </c>
      <c r="T1117" t="s">
        <v>359</v>
      </c>
      <c r="U1117" t="s">
        <v>7501</v>
      </c>
      <c r="V1117" t="s">
        <v>4358</v>
      </c>
      <c r="W1117" t="s">
        <v>4152</v>
      </c>
      <c r="X1117" t="s">
        <v>7502</v>
      </c>
      <c r="Z1117" t="s">
        <v>1743</v>
      </c>
      <c r="AA1117" t="s">
        <v>3860</v>
      </c>
      <c r="AB1117" t="s">
        <v>3203</v>
      </c>
      <c r="AD1117" t="s">
        <v>81</v>
      </c>
      <c r="AM1117">
        <v>2504776948</v>
      </c>
      <c r="AN1117">
        <v>2504779616</v>
      </c>
      <c r="AO1117" t="s">
        <v>3861</v>
      </c>
      <c r="AR1117" t="s">
        <v>3118</v>
      </c>
      <c r="AS1117" t="s">
        <v>3119</v>
      </c>
      <c r="AW1117" t="s">
        <v>3119</v>
      </c>
      <c r="AX1117" t="s">
        <v>3119</v>
      </c>
      <c r="AY1117" t="s">
        <v>3119</v>
      </c>
      <c r="AZ1117" t="s">
        <v>3119</v>
      </c>
      <c r="BA1117" t="s">
        <v>3119</v>
      </c>
      <c r="BB1117" t="s">
        <v>3118</v>
      </c>
      <c r="BC1117" t="s">
        <v>3118</v>
      </c>
      <c r="BD1117" t="s">
        <v>3118</v>
      </c>
      <c r="BE1117" t="s">
        <v>3118</v>
      </c>
      <c r="BF1117" t="s">
        <v>3118</v>
      </c>
      <c r="BG1117" t="s">
        <v>3118</v>
      </c>
      <c r="BH1117" t="s">
        <v>3118</v>
      </c>
      <c r="BI1117" t="str">
        <f t="shared" si="88"/>
        <v>Yes</v>
      </c>
      <c r="BJ1117" t="str">
        <f t="shared" si="89"/>
        <v>Yes</v>
      </c>
      <c r="BK1117" t="str">
        <f t="shared" si="90"/>
        <v>No</v>
      </c>
    </row>
    <row r="1118" spans="16:63" x14ac:dyDescent="0.25">
      <c r="P1118" t="str">
        <f t="shared" si="86"/>
        <v>061Public School37</v>
      </c>
      <c r="Q1118">
        <f t="shared" si="87"/>
        <v>37</v>
      </c>
      <c r="R1118" s="179" t="s">
        <v>218</v>
      </c>
      <c r="S1118" s="179" t="s">
        <v>7503</v>
      </c>
      <c r="T1118" t="s">
        <v>954</v>
      </c>
      <c r="U1118" t="s">
        <v>7504</v>
      </c>
      <c r="V1118" t="s">
        <v>4358</v>
      </c>
      <c r="W1118" t="s">
        <v>4152</v>
      </c>
      <c r="X1118" t="s">
        <v>7505</v>
      </c>
      <c r="Z1118" t="s">
        <v>9123</v>
      </c>
      <c r="AA1118" t="s">
        <v>9124</v>
      </c>
      <c r="AB1118" t="s">
        <v>3203</v>
      </c>
      <c r="AD1118" t="s">
        <v>81</v>
      </c>
      <c r="AM1118">
        <v>2504777273</v>
      </c>
      <c r="AN1118">
        <v>2504778400</v>
      </c>
      <c r="AO1118" t="s">
        <v>3862</v>
      </c>
      <c r="AR1118" t="s">
        <v>3118</v>
      </c>
      <c r="AS1118" t="s">
        <v>3119</v>
      </c>
      <c r="AW1118" t="s">
        <v>3119</v>
      </c>
      <c r="AX1118" t="s">
        <v>3119</v>
      </c>
      <c r="AY1118" t="s">
        <v>3119</v>
      </c>
      <c r="AZ1118" t="s">
        <v>3119</v>
      </c>
      <c r="BA1118" t="s">
        <v>3119</v>
      </c>
      <c r="BB1118" t="s">
        <v>3118</v>
      </c>
      <c r="BC1118" t="s">
        <v>3118</v>
      </c>
      <c r="BD1118" t="s">
        <v>3118</v>
      </c>
      <c r="BE1118" t="s">
        <v>3118</v>
      </c>
      <c r="BF1118" t="s">
        <v>3118</v>
      </c>
      <c r="BG1118" t="s">
        <v>3118</v>
      </c>
      <c r="BH1118" t="s">
        <v>3118</v>
      </c>
      <c r="BI1118" t="str">
        <f t="shared" si="88"/>
        <v>Yes</v>
      </c>
      <c r="BJ1118" t="str">
        <f t="shared" si="89"/>
        <v>Yes</v>
      </c>
      <c r="BK1118" t="str">
        <f t="shared" si="90"/>
        <v>No</v>
      </c>
    </row>
    <row r="1119" spans="16:63" x14ac:dyDescent="0.25">
      <c r="P1119" t="str">
        <f t="shared" si="86"/>
        <v>061Public School38</v>
      </c>
      <c r="Q1119">
        <f t="shared" si="87"/>
        <v>38</v>
      </c>
      <c r="R1119" s="179" t="s">
        <v>218</v>
      </c>
      <c r="S1119" s="179" t="s">
        <v>7506</v>
      </c>
      <c r="T1119" t="s">
        <v>1295</v>
      </c>
      <c r="U1119" t="s">
        <v>7507</v>
      </c>
      <c r="V1119" t="s">
        <v>4358</v>
      </c>
      <c r="W1119" t="s">
        <v>4152</v>
      </c>
      <c r="X1119" t="s">
        <v>7508</v>
      </c>
      <c r="Z1119" t="s">
        <v>1203</v>
      </c>
      <c r="AA1119" t="s">
        <v>3036</v>
      </c>
      <c r="AB1119" t="s">
        <v>3203</v>
      </c>
      <c r="AD1119" t="s">
        <v>81</v>
      </c>
      <c r="AM1119">
        <v>2504798293</v>
      </c>
      <c r="AN1119">
        <v>2504794639</v>
      </c>
      <c r="AO1119" t="s">
        <v>3863</v>
      </c>
      <c r="AR1119" t="s">
        <v>3118</v>
      </c>
      <c r="AS1119" t="s">
        <v>3119</v>
      </c>
      <c r="AW1119" t="s">
        <v>3119</v>
      </c>
      <c r="AX1119" t="s">
        <v>3119</v>
      </c>
      <c r="AY1119" t="s">
        <v>3119</v>
      </c>
      <c r="AZ1119" t="s">
        <v>3119</v>
      </c>
      <c r="BA1119" t="s">
        <v>3119</v>
      </c>
      <c r="BB1119" t="s">
        <v>3118</v>
      </c>
      <c r="BC1119" t="s">
        <v>3118</v>
      </c>
      <c r="BD1119" t="s">
        <v>3118</v>
      </c>
      <c r="BE1119" t="s">
        <v>3118</v>
      </c>
      <c r="BF1119" t="s">
        <v>3118</v>
      </c>
      <c r="BG1119" t="s">
        <v>3118</v>
      </c>
      <c r="BH1119" t="s">
        <v>3118</v>
      </c>
      <c r="BI1119" t="str">
        <f t="shared" si="88"/>
        <v>Yes</v>
      </c>
      <c r="BJ1119" t="str">
        <f t="shared" si="89"/>
        <v>Yes</v>
      </c>
      <c r="BK1119" t="str">
        <f t="shared" si="90"/>
        <v>No</v>
      </c>
    </row>
    <row r="1120" spans="16:63" x14ac:dyDescent="0.25">
      <c r="P1120" t="str">
        <f t="shared" si="86"/>
        <v>061Public School39</v>
      </c>
      <c r="Q1120">
        <f t="shared" si="87"/>
        <v>39</v>
      </c>
      <c r="R1120" s="179" t="s">
        <v>218</v>
      </c>
      <c r="S1120" s="179" t="s">
        <v>7509</v>
      </c>
      <c r="T1120" t="s">
        <v>1450</v>
      </c>
      <c r="U1120" t="s">
        <v>7510</v>
      </c>
      <c r="V1120" t="s">
        <v>4358</v>
      </c>
      <c r="W1120" t="s">
        <v>4152</v>
      </c>
      <c r="X1120" t="s">
        <v>7511</v>
      </c>
      <c r="Z1120" t="s">
        <v>511</v>
      </c>
      <c r="AA1120" t="s">
        <v>2738</v>
      </c>
      <c r="AB1120" t="s">
        <v>3203</v>
      </c>
      <c r="AD1120" t="s">
        <v>81</v>
      </c>
      <c r="AM1120">
        <v>2503847125</v>
      </c>
      <c r="AN1120">
        <v>2503847263</v>
      </c>
      <c r="AO1120" t="s">
        <v>3864</v>
      </c>
      <c r="AR1120" t="s">
        <v>3118</v>
      </c>
      <c r="AS1120" t="s">
        <v>3118</v>
      </c>
      <c r="AW1120" t="s">
        <v>3118</v>
      </c>
      <c r="AX1120" t="s">
        <v>3118</v>
      </c>
      <c r="AY1120" t="s">
        <v>3118</v>
      </c>
      <c r="AZ1120" t="s">
        <v>3118</v>
      </c>
      <c r="BA1120" t="s">
        <v>3118</v>
      </c>
      <c r="BB1120" t="s">
        <v>3119</v>
      </c>
      <c r="BC1120" t="s">
        <v>3119</v>
      </c>
      <c r="BD1120" t="s">
        <v>3119</v>
      </c>
      <c r="BE1120" t="s">
        <v>3118</v>
      </c>
      <c r="BF1120" t="s">
        <v>3118</v>
      </c>
      <c r="BG1120" t="s">
        <v>3118</v>
      </c>
      <c r="BH1120" t="s">
        <v>3118</v>
      </c>
      <c r="BI1120" t="str">
        <f t="shared" si="88"/>
        <v>No</v>
      </c>
      <c r="BJ1120" t="str">
        <f t="shared" si="89"/>
        <v>Yes</v>
      </c>
      <c r="BK1120" t="str">
        <f t="shared" si="90"/>
        <v>Yes</v>
      </c>
    </row>
    <row r="1121" spans="16:63" x14ac:dyDescent="0.25">
      <c r="P1121" t="str">
        <f t="shared" si="86"/>
        <v>061Public School40</v>
      </c>
      <c r="Q1121">
        <f t="shared" si="87"/>
        <v>40</v>
      </c>
      <c r="R1121" s="179" t="s">
        <v>218</v>
      </c>
      <c r="S1121" s="179" t="s">
        <v>7512</v>
      </c>
      <c r="T1121" t="s">
        <v>1429</v>
      </c>
      <c r="U1121" t="s">
        <v>7513</v>
      </c>
      <c r="V1121" t="s">
        <v>4358</v>
      </c>
      <c r="W1121" t="s">
        <v>4152</v>
      </c>
      <c r="X1121" t="s">
        <v>7514</v>
      </c>
      <c r="Z1121" t="s">
        <v>511</v>
      </c>
      <c r="AA1121" t="s">
        <v>2739</v>
      </c>
      <c r="AB1121" t="s">
        <v>3203</v>
      </c>
      <c r="AD1121" t="s">
        <v>81</v>
      </c>
      <c r="AM1121">
        <v>2504791696</v>
      </c>
      <c r="AN1121">
        <v>2504796677</v>
      </c>
      <c r="AO1121" t="s">
        <v>3865</v>
      </c>
      <c r="AR1121" t="s">
        <v>3118</v>
      </c>
      <c r="AS1121" t="s">
        <v>3118</v>
      </c>
      <c r="AW1121" t="s">
        <v>3118</v>
      </c>
      <c r="AX1121" t="s">
        <v>3118</v>
      </c>
      <c r="AY1121" t="s">
        <v>3118</v>
      </c>
      <c r="AZ1121" t="s">
        <v>3118</v>
      </c>
      <c r="BA1121" t="s">
        <v>3118</v>
      </c>
      <c r="BB1121" t="s">
        <v>3118</v>
      </c>
      <c r="BC1121" t="s">
        <v>3118</v>
      </c>
      <c r="BD1121" t="s">
        <v>3118</v>
      </c>
      <c r="BE1121" t="s">
        <v>3119</v>
      </c>
      <c r="BF1121" t="s">
        <v>3119</v>
      </c>
      <c r="BG1121" t="s">
        <v>3119</v>
      </c>
      <c r="BH1121" t="s">
        <v>3119</v>
      </c>
      <c r="BI1121" t="str">
        <f t="shared" si="88"/>
        <v>No</v>
      </c>
      <c r="BJ1121" t="str">
        <f t="shared" si="89"/>
        <v>No</v>
      </c>
      <c r="BK1121" t="str">
        <f t="shared" si="90"/>
        <v>Yes</v>
      </c>
    </row>
    <row r="1122" spans="16:63" x14ac:dyDescent="0.25">
      <c r="P1122" t="str">
        <f t="shared" si="86"/>
        <v>061Public School41</v>
      </c>
      <c r="Q1122">
        <f t="shared" si="87"/>
        <v>41</v>
      </c>
      <c r="R1122" s="179" t="s">
        <v>218</v>
      </c>
      <c r="S1122" s="179" t="s">
        <v>7515</v>
      </c>
      <c r="T1122" t="s">
        <v>1524</v>
      </c>
      <c r="U1122" t="s">
        <v>7516</v>
      </c>
      <c r="V1122" t="s">
        <v>4358</v>
      </c>
      <c r="W1122" t="s">
        <v>4152</v>
      </c>
      <c r="X1122" t="s">
        <v>7517</v>
      </c>
      <c r="Z1122" t="s">
        <v>2217</v>
      </c>
      <c r="AA1122" t="s">
        <v>2218</v>
      </c>
      <c r="AB1122" t="s">
        <v>3203</v>
      </c>
      <c r="AD1122" t="s">
        <v>81</v>
      </c>
      <c r="AM1122">
        <v>2503868367</v>
      </c>
      <c r="AN1122">
        <v>2503612630</v>
      </c>
      <c r="AO1122" t="s">
        <v>9485</v>
      </c>
      <c r="AR1122" t="s">
        <v>3118</v>
      </c>
      <c r="AS1122" t="s">
        <v>3118</v>
      </c>
      <c r="AW1122" t="s">
        <v>3118</v>
      </c>
      <c r="AX1122" t="s">
        <v>3118</v>
      </c>
      <c r="AY1122" t="s">
        <v>3118</v>
      </c>
      <c r="AZ1122" t="s">
        <v>3118</v>
      </c>
      <c r="BA1122" t="s">
        <v>3118</v>
      </c>
      <c r="BB1122" t="s">
        <v>3119</v>
      </c>
      <c r="BC1122" t="s">
        <v>3119</v>
      </c>
      <c r="BD1122" t="s">
        <v>3119</v>
      </c>
      <c r="BE1122" t="s">
        <v>3118</v>
      </c>
      <c r="BF1122" t="s">
        <v>3118</v>
      </c>
      <c r="BG1122" t="s">
        <v>3118</v>
      </c>
      <c r="BH1122" t="s">
        <v>3118</v>
      </c>
      <c r="BI1122" t="str">
        <f t="shared" si="88"/>
        <v>No</v>
      </c>
      <c r="BJ1122" t="str">
        <f t="shared" si="89"/>
        <v>Yes</v>
      </c>
      <c r="BK1122" t="str">
        <f t="shared" si="90"/>
        <v>Yes</v>
      </c>
    </row>
    <row r="1123" spans="16:63" x14ac:dyDescent="0.25">
      <c r="P1123" t="str">
        <f t="shared" si="86"/>
        <v>061Public School42</v>
      </c>
      <c r="Q1123">
        <f t="shared" si="87"/>
        <v>42</v>
      </c>
      <c r="R1123" s="179" t="s">
        <v>218</v>
      </c>
      <c r="S1123" s="179" t="s">
        <v>7518</v>
      </c>
      <c r="T1123" t="s">
        <v>1901</v>
      </c>
      <c r="U1123" t="s">
        <v>7519</v>
      </c>
      <c r="V1123" t="s">
        <v>4358</v>
      </c>
      <c r="W1123" t="s">
        <v>4152</v>
      </c>
      <c r="X1123" t="s">
        <v>7520</v>
      </c>
      <c r="Z1123" t="s">
        <v>474</v>
      </c>
      <c r="AA1123" t="s">
        <v>1113</v>
      </c>
      <c r="AB1123" t="s">
        <v>3203</v>
      </c>
      <c r="AD1123" t="s">
        <v>81</v>
      </c>
      <c r="AM1123">
        <v>2504771878</v>
      </c>
      <c r="AN1123">
        <v>2504772553</v>
      </c>
      <c r="AO1123" t="s">
        <v>3866</v>
      </c>
      <c r="AR1123" t="s">
        <v>3118</v>
      </c>
      <c r="AS1123" t="s">
        <v>3118</v>
      </c>
      <c r="AW1123" t="s">
        <v>3118</v>
      </c>
      <c r="AX1123" t="s">
        <v>3118</v>
      </c>
      <c r="AY1123" t="s">
        <v>3118</v>
      </c>
      <c r="AZ1123" t="s">
        <v>3118</v>
      </c>
      <c r="BA1123" t="s">
        <v>3118</v>
      </c>
      <c r="BB1123" t="s">
        <v>3119</v>
      </c>
      <c r="BC1123" t="s">
        <v>3119</v>
      </c>
      <c r="BD1123" t="s">
        <v>3119</v>
      </c>
      <c r="BE1123" t="s">
        <v>3118</v>
      </c>
      <c r="BF1123" t="s">
        <v>3118</v>
      </c>
      <c r="BG1123" t="s">
        <v>3118</v>
      </c>
      <c r="BH1123" t="s">
        <v>3118</v>
      </c>
      <c r="BI1123" t="str">
        <f t="shared" si="88"/>
        <v>No</v>
      </c>
      <c r="BJ1123" t="str">
        <f t="shared" si="89"/>
        <v>Yes</v>
      </c>
      <c r="BK1123" t="str">
        <f t="shared" si="90"/>
        <v>Yes</v>
      </c>
    </row>
    <row r="1124" spans="16:63" x14ac:dyDescent="0.25">
      <c r="P1124" t="str">
        <f t="shared" si="86"/>
        <v>061Public School43</v>
      </c>
      <c r="Q1124">
        <f t="shared" si="87"/>
        <v>43</v>
      </c>
      <c r="R1124" s="179" t="s">
        <v>218</v>
      </c>
      <c r="S1124" s="179" t="s">
        <v>7521</v>
      </c>
      <c r="T1124" t="s">
        <v>1589</v>
      </c>
      <c r="U1124" t="s">
        <v>7522</v>
      </c>
      <c r="V1124" t="s">
        <v>4358</v>
      </c>
      <c r="W1124" t="s">
        <v>4152</v>
      </c>
      <c r="X1124" t="s">
        <v>7523</v>
      </c>
      <c r="Z1124" t="s">
        <v>511</v>
      </c>
      <c r="AA1124" t="s">
        <v>2739</v>
      </c>
      <c r="AB1124" t="s">
        <v>3203</v>
      </c>
      <c r="AD1124" t="s">
        <v>81</v>
      </c>
      <c r="AM1124">
        <v>2504798271</v>
      </c>
      <c r="AN1124">
        <v>2504798204</v>
      </c>
      <c r="AO1124" t="s">
        <v>3867</v>
      </c>
      <c r="AR1124" t="s">
        <v>3118</v>
      </c>
      <c r="AS1124" t="s">
        <v>3118</v>
      </c>
      <c r="AW1124" t="s">
        <v>3118</v>
      </c>
      <c r="AX1124" t="s">
        <v>3118</v>
      </c>
      <c r="AY1124" t="s">
        <v>3118</v>
      </c>
      <c r="AZ1124" t="s">
        <v>3118</v>
      </c>
      <c r="BA1124" t="s">
        <v>3118</v>
      </c>
      <c r="BB1124" t="s">
        <v>3118</v>
      </c>
      <c r="BC1124" t="s">
        <v>3118</v>
      </c>
      <c r="BD1124" t="s">
        <v>3118</v>
      </c>
      <c r="BE1124" t="s">
        <v>3119</v>
      </c>
      <c r="BF1124" t="s">
        <v>3119</v>
      </c>
      <c r="BG1124" t="s">
        <v>3119</v>
      </c>
      <c r="BH1124" t="s">
        <v>3119</v>
      </c>
      <c r="BI1124" t="str">
        <f t="shared" si="88"/>
        <v>No</v>
      </c>
      <c r="BJ1124" t="str">
        <f t="shared" si="89"/>
        <v>No</v>
      </c>
      <c r="BK1124" t="str">
        <f t="shared" si="90"/>
        <v>Yes</v>
      </c>
    </row>
    <row r="1125" spans="16:63" x14ac:dyDescent="0.25">
      <c r="P1125" t="str">
        <f t="shared" si="86"/>
        <v>061Public School44</v>
      </c>
      <c r="Q1125">
        <f t="shared" si="87"/>
        <v>44</v>
      </c>
      <c r="R1125" s="179" t="s">
        <v>218</v>
      </c>
      <c r="S1125" s="179" t="s">
        <v>7524</v>
      </c>
      <c r="T1125" t="s">
        <v>1103</v>
      </c>
      <c r="U1125" t="s">
        <v>7525</v>
      </c>
      <c r="V1125" t="s">
        <v>4358</v>
      </c>
      <c r="W1125" t="s">
        <v>4152</v>
      </c>
      <c r="X1125" t="s">
        <v>7526</v>
      </c>
      <c r="Z1125" t="s">
        <v>1240</v>
      </c>
      <c r="AA1125" t="s">
        <v>433</v>
      </c>
      <c r="AB1125" t="s">
        <v>3203</v>
      </c>
      <c r="AD1125" t="s">
        <v>81</v>
      </c>
      <c r="AM1125">
        <v>2504770181</v>
      </c>
      <c r="AN1125">
        <v>2504770143</v>
      </c>
      <c r="AO1125" t="s">
        <v>9486</v>
      </c>
      <c r="AR1125" t="s">
        <v>3118</v>
      </c>
      <c r="AS1125" t="s">
        <v>3118</v>
      </c>
      <c r="AW1125" t="s">
        <v>3118</v>
      </c>
      <c r="AX1125" t="s">
        <v>3118</v>
      </c>
      <c r="AY1125" t="s">
        <v>3118</v>
      </c>
      <c r="AZ1125" t="s">
        <v>3118</v>
      </c>
      <c r="BA1125" t="s">
        <v>3118</v>
      </c>
      <c r="BB1125" t="s">
        <v>3118</v>
      </c>
      <c r="BC1125" t="s">
        <v>3118</v>
      </c>
      <c r="BD1125" t="s">
        <v>3118</v>
      </c>
      <c r="BE1125" t="s">
        <v>3119</v>
      </c>
      <c r="BF1125" t="s">
        <v>3119</v>
      </c>
      <c r="BG1125" t="s">
        <v>3119</v>
      </c>
      <c r="BH1125" t="s">
        <v>3119</v>
      </c>
      <c r="BI1125" t="str">
        <f t="shared" si="88"/>
        <v>No</v>
      </c>
      <c r="BJ1125" t="str">
        <f t="shared" si="89"/>
        <v>No</v>
      </c>
      <c r="BK1125" t="str">
        <f t="shared" si="90"/>
        <v>Yes</v>
      </c>
    </row>
    <row r="1126" spans="16:63" x14ac:dyDescent="0.25">
      <c r="P1126" t="str">
        <f t="shared" si="86"/>
        <v>061Public School45</v>
      </c>
      <c r="Q1126">
        <f t="shared" si="87"/>
        <v>45</v>
      </c>
      <c r="R1126" s="179" t="s">
        <v>218</v>
      </c>
      <c r="S1126" s="179" t="s">
        <v>7527</v>
      </c>
      <c r="T1126" t="s">
        <v>1657</v>
      </c>
      <c r="U1126" t="s">
        <v>7528</v>
      </c>
      <c r="V1126" t="s">
        <v>4358</v>
      </c>
      <c r="W1126" t="s">
        <v>4152</v>
      </c>
      <c r="X1126" t="s">
        <v>7529</v>
      </c>
      <c r="Z1126" t="s">
        <v>9125</v>
      </c>
      <c r="AA1126" t="s">
        <v>9126</v>
      </c>
      <c r="AB1126" t="s">
        <v>3203</v>
      </c>
      <c r="AD1126" t="s">
        <v>81</v>
      </c>
      <c r="AM1126">
        <v>2504779511</v>
      </c>
      <c r="AN1126">
        <v>2504775412</v>
      </c>
      <c r="AO1126" t="s">
        <v>3868</v>
      </c>
      <c r="AR1126" t="s">
        <v>3118</v>
      </c>
      <c r="AS1126" t="s">
        <v>3119</v>
      </c>
      <c r="AW1126" t="s">
        <v>3119</v>
      </c>
      <c r="AX1126" t="s">
        <v>3119</v>
      </c>
      <c r="AY1126" t="s">
        <v>3119</v>
      </c>
      <c r="AZ1126" t="s">
        <v>3119</v>
      </c>
      <c r="BA1126" t="s">
        <v>3119</v>
      </c>
      <c r="BB1126" t="s">
        <v>3118</v>
      </c>
      <c r="BC1126" t="s">
        <v>3118</v>
      </c>
      <c r="BD1126" t="s">
        <v>3118</v>
      </c>
      <c r="BE1126" t="s">
        <v>3118</v>
      </c>
      <c r="BF1126" t="s">
        <v>3118</v>
      </c>
      <c r="BG1126" t="s">
        <v>3118</v>
      </c>
      <c r="BH1126" t="s">
        <v>3118</v>
      </c>
      <c r="BI1126" t="str">
        <f t="shared" si="88"/>
        <v>Yes</v>
      </c>
      <c r="BJ1126" t="str">
        <f t="shared" si="89"/>
        <v>Yes</v>
      </c>
      <c r="BK1126" t="str">
        <f t="shared" si="90"/>
        <v>No</v>
      </c>
    </row>
    <row r="1127" spans="16:63" x14ac:dyDescent="0.25">
      <c r="P1127" t="str">
        <f t="shared" si="86"/>
        <v>061Public School46</v>
      </c>
      <c r="Q1127">
        <f t="shared" si="87"/>
        <v>46</v>
      </c>
      <c r="R1127" s="179" t="s">
        <v>218</v>
      </c>
      <c r="S1127" s="179" t="s">
        <v>7530</v>
      </c>
      <c r="T1127" t="s">
        <v>1453</v>
      </c>
      <c r="U1127" t="s">
        <v>7531</v>
      </c>
      <c r="V1127" t="s">
        <v>4358</v>
      </c>
      <c r="W1127" t="s">
        <v>4152</v>
      </c>
      <c r="X1127" t="s">
        <v>7532</v>
      </c>
      <c r="Z1127" t="s">
        <v>271</v>
      </c>
      <c r="AA1127" t="s">
        <v>1611</v>
      </c>
      <c r="AB1127" t="s">
        <v>3203</v>
      </c>
      <c r="AD1127" t="s">
        <v>81</v>
      </c>
      <c r="AM1127">
        <v>2507270188</v>
      </c>
      <c r="AN1127">
        <v>2507272079</v>
      </c>
      <c r="AO1127" t="s">
        <v>3869</v>
      </c>
      <c r="AR1127" t="s">
        <v>3118</v>
      </c>
      <c r="AS1127" t="s">
        <v>3119</v>
      </c>
      <c r="AW1127" t="s">
        <v>3119</v>
      </c>
      <c r="AX1127" t="s">
        <v>3119</v>
      </c>
      <c r="AY1127" t="s">
        <v>3119</v>
      </c>
      <c r="AZ1127" t="s">
        <v>3119</v>
      </c>
      <c r="BA1127" t="s">
        <v>3119</v>
      </c>
      <c r="BB1127" t="s">
        <v>3118</v>
      </c>
      <c r="BC1127" t="s">
        <v>3118</v>
      </c>
      <c r="BD1127" t="s">
        <v>3118</v>
      </c>
      <c r="BE1127" t="s">
        <v>3118</v>
      </c>
      <c r="BF1127" t="s">
        <v>3118</v>
      </c>
      <c r="BG1127" t="s">
        <v>3118</v>
      </c>
      <c r="BH1127" t="s">
        <v>3118</v>
      </c>
      <c r="BI1127" t="str">
        <f t="shared" si="88"/>
        <v>Yes</v>
      </c>
      <c r="BJ1127" t="str">
        <f t="shared" si="89"/>
        <v>Yes</v>
      </c>
      <c r="BK1127" t="str">
        <f t="shared" si="90"/>
        <v>No</v>
      </c>
    </row>
    <row r="1128" spans="16:63" x14ac:dyDescent="0.25">
      <c r="P1128" t="str">
        <f t="shared" si="86"/>
        <v>061Public School47</v>
      </c>
      <c r="Q1128">
        <f t="shared" si="87"/>
        <v>47</v>
      </c>
      <c r="R1128" s="179" t="s">
        <v>218</v>
      </c>
      <c r="S1128" s="179" t="s">
        <v>7533</v>
      </c>
      <c r="T1128" t="s">
        <v>699</v>
      </c>
      <c r="U1128" t="s">
        <v>7534</v>
      </c>
      <c r="V1128" t="s">
        <v>4358</v>
      </c>
      <c r="W1128" t="s">
        <v>4152</v>
      </c>
      <c r="X1128" t="s">
        <v>7535</v>
      </c>
      <c r="Z1128" t="s">
        <v>2454</v>
      </c>
      <c r="AA1128" t="s">
        <v>2455</v>
      </c>
      <c r="AB1128" t="s">
        <v>3203</v>
      </c>
      <c r="AD1128" t="s">
        <v>81</v>
      </c>
      <c r="AM1128">
        <v>2507442701</v>
      </c>
      <c r="AN1128">
        <v>2507442703</v>
      </c>
      <c r="AO1128" t="s">
        <v>9487</v>
      </c>
      <c r="AR1128" t="s">
        <v>3118</v>
      </c>
      <c r="AS1128" t="s">
        <v>3119</v>
      </c>
      <c r="AW1128" t="s">
        <v>3119</v>
      </c>
      <c r="AX1128" t="s">
        <v>3119</v>
      </c>
      <c r="AY1128" t="s">
        <v>3119</v>
      </c>
      <c r="AZ1128" t="s">
        <v>3119</v>
      </c>
      <c r="BA1128" t="s">
        <v>3119</v>
      </c>
      <c r="BB1128" t="s">
        <v>3118</v>
      </c>
      <c r="BC1128" t="s">
        <v>3118</v>
      </c>
      <c r="BD1128" t="s">
        <v>3118</v>
      </c>
      <c r="BE1128" t="s">
        <v>3118</v>
      </c>
      <c r="BF1128" t="s">
        <v>3118</v>
      </c>
      <c r="BG1128" t="s">
        <v>3118</v>
      </c>
      <c r="BH1128" t="s">
        <v>3118</v>
      </c>
      <c r="BI1128" t="str">
        <f t="shared" si="88"/>
        <v>Yes</v>
      </c>
      <c r="BJ1128" t="str">
        <f t="shared" si="89"/>
        <v>Yes</v>
      </c>
      <c r="BK1128" t="str">
        <f t="shared" si="90"/>
        <v>No</v>
      </c>
    </row>
    <row r="1129" spans="16:63" x14ac:dyDescent="0.25">
      <c r="P1129" t="str">
        <f t="shared" si="86"/>
        <v>061Public School48</v>
      </c>
      <c r="Q1129">
        <f t="shared" si="87"/>
        <v>48</v>
      </c>
      <c r="R1129" s="179" t="s">
        <v>218</v>
      </c>
      <c r="S1129" s="179" t="s">
        <v>7536</v>
      </c>
      <c r="T1129" t="s">
        <v>567</v>
      </c>
      <c r="U1129" t="s">
        <v>7537</v>
      </c>
      <c r="V1129" t="s">
        <v>4358</v>
      </c>
      <c r="W1129" t="s">
        <v>4152</v>
      </c>
      <c r="X1129" t="s">
        <v>7538</v>
      </c>
      <c r="Z1129" t="s">
        <v>2035</v>
      </c>
      <c r="AA1129" t="s">
        <v>2740</v>
      </c>
      <c r="AB1129" t="s">
        <v>3203</v>
      </c>
      <c r="AD1129" t="s">
        <v>81</v>
      </c>
      <c r="AM1129">
        <v>2504791678</v>
      </c>
      <c r="AN1129">
        <v>2504792752</v>
      </c>
      <c r="AO1129" t="s">
        <v>3870</v>
      </c>
      <c r="AR1129" t="s">
        <v>3118</v>
      </c>
      <c r="AS1129" t="s">
        <v>3118</v>
      </c>
      <c r="AW1129" t="s">
        <v>3118</v>
      </c>
      <c r="AX1129" t="s">
        <v>3118</v>
      </c>
      <c r="AY1129" t="s">
        <v>3118</v>
      </c>
      <c r="AZ1129" t="s">
        <v>3118</v>
      </c>
      <c r="BA1129" t="s">
        <v>3118</v>
      </c>
      <c r="BB1129" t="s">
        <v>3119</v>
      </c>
      <c r="BC1129" t="s">
        <v>3119</v>
      </c>
      <c r="BD1129" t="s">
        <v>3119</v>
      </c>
      <c r="BE1129" t="s">
        <v>3118</v>
      </c>
      <c r="BF1129" t="s">
        <v>3118</v>
      </c>
      <c r="BG1129" t="s">
        <v>3118</v>
      </c>
      <c r="BH1129" t="s">
        <v>3118</v>
      </c>
      <c r="BI1129" t="str">
        <f t="shared" si="88"/>
        <v>No</v>
      </c>
      <c r="BJ1129" t="str">
        <f t="shared" si="89"/>
        <v>Yes</v>
      </c>
      <c r="BK1129" t="str">
        <f t="shared" si="90"/>
        <v>Yes</v>
      </c>
    </row>
    <row r="1130" spans="16:63" x14ac:dyDescent="0.25">
      <c r="P1130" t="str">
        <f t="shared" si="86"/>
        <v>061Public School49</v>
      </c>
      <c r="Q1130">
        <f t="shared" si="87"/>
        <v>49</v>
      </c>
      <c r="R1130" s="179" t="s">
        <v>218</v>
      </c>
      <c r="S1130" s="179" t="s">
        <v>7539</v>
      </c>
      <c r="T1130" t="s">
        <v>1224</v>
      </c>
      <c r="U1130" t="s">
        <v>7540</v>
      </c>
      <c r="V1130" t="s">
        <v>4358</v>
      </c>
      <c r="W1130" t="s">
        <v>4152</v>
      </c>
      <c r="X1130" t="s">
        <v>7541</v>
      </c>
      <c r="Z1130" t="s">
        <v>3871</v>
      </c>
      <c r="AA1130" t="s">
        <v>468</v>
      </c>
      <c r="AB1130" t="s">
        <v>3203</v>
      </c>
      <c r="AD1130" t="s">
        <v>81</v>
      </c>
      <c r="AM1130">
        <v>2505984589</v>
      </c>
      <c r="AN1130">
        <v>2505983481</v>
      </c>
      <c r="AO1130" t="s">
        <v>3872</v>
      </c>
      <c r="AR1130" t="s">
        <v>3118</v>
      </c>
      <c r="AS1130" t="s">
        <v>3118</v>
      </c>
      <c r="AW1130" t="s">
        <v>3118</v>
      </c>
      <c r="AX1130" t="s">
        <v>3118</v>
      </c>
      <c r="AY1130" t="s">
        <v>3118</v>
      </c>
      <c r="AZ1130" t="s">
        <v>3118</v>
      </c>
      <c r="BA1130" t="s">
        <v>3118</v>
      </c>
      <c r="BB1130" t="s">
        <v>3119</v>
      </c>
      <c r="BC1130" t="s">
        <v>3119</v>
      </c>
      <c r="BD1130" t="s">
        <v>3119</v>
      </c>
      <c r="BE1130" t="s">
        <v>3118</v>
      </c>
      <c r="BF1130" t="s">
        <v>3118</v>
      </c>
      <c r="BG1130" t="s">
        <v>3118</v>
      </c>
      <c r="BH1130" t="s">
        <v>3118</v>
      </c>
      <c r="BI1130" t="str">
        <f t="shared" si="88"/>
        <v>No</v>
      </c>
      <c r="BJ1130" t="str">
        <f t="shared" si="89"/>
        <v>Yes</v>
      </c>
      <c r="BK1130" t="str">
        <f t="shared" si="90"/>
        <v>Yes</v>
      </c>
    </row>
    <row r="1131" spans="16:63" x14ac:dyDescent="0.25">
      <c r="P1131" t="str">
        <f t="shared" si="86"/>
        <v>062Public School1</v>
      </c>
      <c r="Q1131">
        <f t="shared" si="87"/>
        <v>1</v>
      </c>
      <c r="R1131" s="179" t="s">
        <v>299</v>
      </c>
      <c r="S1131" s="179" t="s">
        <v>4360</v>
      </c>
      <c r="T1131" t="s">
        <v>3040</v>
      </c>
      <c r="U1131" t="s">
        <v>4361</v>
      </c>
      <c r="V1131" t="s">
        <v>4358</v>
      </c>
      <c r="W1131" t="s">
        <v>4152</v>
      </c>
      <c r="X1131" t="s">
        <v>4362</v>
      </c>
      <c r="Z1131" t="s">
        <v>144</v>
      </c>
      <c r="AA1131" t="s">
        <v>1349</v>
      </c>
      <c r="AB1131" t="s">
        <v>3116</v>
      </c>
      <c r="AD1131" t="s">
        <v>81</v>
      </c>
      <c r="AM1131">
        <v>2504742505</v>
      </c>
      <c r="AN1131">
        <v>2504746211</v>
      </c>
      <c r="AO1131" t="s">
        <v>3161</v>
      </c>
      <c r="AR1131" t="s">
        <v>3118</v>
      </c>
      <c r="AS1131" t="s">
        <v>3118</v>
      </c>
      <c r="AW1131" t="s">
        <v>3118</v>
      </c>
      <c r="AX1131" t="s">
        <v>3118</v>
      </c>
      <c r="AY1131" t="s">
        <v>3118</v>
      </c>
      <c r="AZ1131" t="s">
        <v>3118</v>
      </c>
      <c r="BA1131" t="s">
        <v>3118</v>
      </c>
      <c r="BB1131" t="s">
        <v>3118</v>
      </c>
      <c r="BC1131" t="s">
        <v>3118</v>
      </c>
      <c r="BD1131" t="s">
        <v>3118</v>
      </c>
      <c r="BE1131" t="s">
        <v>3119</v>
      </c>
      <c r="BF1131" t="s">
        <v>3119</v>
      </c>
      <c r="BG1131" t="s">
        <v>3119</v>
      </c>
      <c r="BH1131" t="s">
        <v>3119</v>
      </c>
      <c r="BI1131" t="str">
        <f t="shared" si="88"/>
        <v>No</v>
      </c>
      <c r="BJ1131" t="str">
        <f t="shared" si="89"/>
        <v>No</v>
      </c>
      <c r="BK1131" t="str">
        <f t="shared" si="90"/>
        <v>Yes</v>
      </c>
    </row>
    <row r="1132" spans="16:63" x14ac:dyDescent="0.25">
      <c r="P1132" t="str">
        <f t="shared" si="86"/>
        <v>062Public School2</v>
      </c>
      <c r="Q1132">
        <f t="shared" si="87"/>
        <v>2</v>
      </c>
      <c r="R1132" s="179" t="s">
        <v>299</v>
      </c>
      <c r="S1132" s="179" t="s">
        <v>4503</v>
      </c>
      <c r="T1132" t="s">
        <v>8795</v>
      </c>
      <c r="U1132" t="s">
        <v>8796</v>
      </c>
      <c r="V1132" t="s">
        <v>4358</v>
      </c>
      <c r="W1132" t="s">
        <v>4152</v>
      </c>
      <c r="X1132" t="s">
        <v>8797</v>
      </c>
      <c r="Z1132" t="s">
        <v>361</v>
      </c>
      <c r="AA1132" t="s">
        <v>2143</v>
      </c>
      <c r="AB1132" t="s">
        <v>3181</v>
      </c>
      <c r="AD1132" t="s">
        <v>81</v>
      </c>
      <c r="AM1132">
        <v>2503919002</v>
      </c>
      <c r="AN1132">
        <v>2503919007</v>
      </c>
      <c r="AO1132" t="s">
        <v>3189</v>
      </c>
      <c r="AR1132" t="s">
        <v>3118</v>
      </c>
      <c r="AS1132" t="s">
        <v>3118</v>
      </c>
      <c r="AW1132" t="s">
        <v>3118</v>
      </c>
      <c r="AX1132" t="s">
        <v>3118</v>
      </c>
      <c r="AY1132" t="s">
        <v>3118</v>
      </c>
      <c r="AZ1132" t="s">
        <v>3118</v>
      </c>
      <c r="BA1132" t="s">
        <v>3118</v>
      </c>
      <c r="BB1132" t="s">
        <v>3118</v>
      </c>
      <c r="BC1132" t="s">
        <v>3118</v>
      </c>
      <c r="BD1132" t="s">
        <v>3118</v>
      </c>
      <c r="BE1132" t="s">
        <v>3118</v>
      </c>
      <c r="BF1132" t="s">
        <v>3119</v>
      </c>
      <c r="BG1132" t="s">
        <v>3119</v>
      </c>
      <c r="BH1132" t="s">
        <v>3119</v>
      </c>
      <c r="BI1132" t="str">
        <f t="shared" si="88"/>
        <v>No</v>
      </c>
      <c r="BJ1132" t="str">
        <f t="shared" si="89"/>
        <v>No</v>
      </c>
      <c r="BK1132" t="str">
        <f t="shared" si="90"/>
        <v>Yes</v>
      </c>
    </row>
    <row r="1133" spans="16:63" x14ac:dyDescent="0.25">
      <c r="P1133" t="str">
        <f t="shared" si="86"/>
        <v>062Public School3</v>
      </c>
      <c r="Q1133">
        <f t="shared" si="87"/>
        <v>3</v>
      </c>
      <c r="R1133" s="179" t="s">
        <v>299</v>
      </c>
      <c r="S1133" s="179" t="s">
        <v>7542</v>
      </c>
      <c r="T1133" t="s">
        <v>914</v>
      </c>
      <c r="U1133" t="s">
        <v>7543</v>
      </c>
      <c r="V1133" t="s">
        <v>4358</v>
      </c>
      <c r="W1133" t="s">
        <v>4152</v>
      </c>
      <c r="X1133" t="s">
        <v>7544</v>
      </c>
      <c r="Z1133" t="s">
        <v>2280</v>
      </c>
      <c r="AA1133" t="s">
        <v>2355</v>
      </c>
      <c r="AB1133" t="s">
        <v>3203</v>
      </c>
      <c r="AD1133" t="s">
        <v>81</v>
      </c>
      <c r="AM1133">
        <v>2504783232</v>
      </c>
      <c r="AN1133">
        <v>2503919624</v>
      </c>
      <c r="AO1133" t="s">
        <v>3873</v>
      </c>
      <c r="AR1133" t="s">
        <v>3118</v>
      </c>
      <c r="AS1133" t="s">
        <v>3119</v>
      </c>
      <c r="AW1133" t="s">
        <v>3119</v>
      </c>
      <c r="AX1133" t="s">
        <v>3119</v>
      </c>
      <c r="AY1133" t="s">
        <v>3119</v>
      </c>
      <c r="AZ1133" t="s">
        <v>3119</v>
      </c>
      <c r="BA1133" t="s">
        <v>3119</v>
      </c>
      <c r="BB1133" t="s">
        <v>3118</v>
      </c>
      <c r="BC1133" t="s">
        <v>3118</v>
      </c>
      <c r="BD1133" t="s">
        <v>3118</v>
      </c>
      <c r="BE1133" t="s">
        <v>3118</v>
      </c>
      <c r="BF1133" t="s">
        <v>3118</v>
      </c>
      <c r="BG1133" t="s">
        <v>3118</v>
      </c>
      <c r="BH1133" t="s">
        <v>3118</v>
      </c>
      <c r="BI1133" t="str">
        <f t="shared" si="88"/>
        <v>Yes</v>
      </c>
      <c r="BJ1133" t="str">
        <f t="shared" si="89"/>
        <v>Yes</v>
      </c>
      <c r="BK1133" t="str">
        <f t="shared" si="90"/>
        <v>No</v>
      </c>
    </row>
    <row r="1134" spans="16:63" x14ac:dyDescent="0.25">
      <c r="P1134" t="str">
        <f t="shared" si="86"/>
        <v>062Public School4</v>
      </c>
      <c r="Q1134">
        <f t="shared" si="87"/>
        <v>4</v>
      </c>
      <c r="R1134" s="179" t="s">
        <v>299</v>
      </c>
      <c r="S1134" s="179" t="s">
        <v>7545</v>
      </c>
      <c r="T1134" t="s">
        <v>1562</v>
      </c>
      <c r="U1134" t="s">
        <v>7174</v>
      </c>
      <c r="V1134" t="s">
        <v>7546</v>
      </c>
      <c r="W1134" t="s">
        <v>4152</v>
      </c>
      <c r="X1134" t="s">
        <v>7547</v>
      </c>
      <c r="Z1134" t="s">
        <v>1869</v>
      </c>
      <c r="AA1134" t="s">
        <v>2742</v>
      </c>
      <c r="AB1134" t="s">
        <v>3203</v>
      </c>
      <c r="AD1134" t="s">
        <v>81</v>
      </c>
      <c r="AM1134">
        <v>2506425431</v>
      </c>
      <c r="AN1134">
        <v>2506424666</v>
      </c>
      <c r="AO1134" t="s">
        <v>3874</v>
      </c>
      <c r="AR1134" t="s">
        <v>3118</v>
      </c>
      <c r="AS1134" t="s">
        <v>3119</v>
      </c>
      <c r="AW1134" t="s">
        <v>3119</v>
      </c>
      <c r="AX1134" t="s">
        <v>3119</v>
      </c>
      <c r="AY1134" t="s">
        <v>3119</v>
      </c>
      <c r="AZ1134" t="s">
        <v>3119</v>
      </c>
      <c r="BA1134" t="s">
        <v>3119</v>
      </c>
      <c r="BB1134" t="s">
        <v>3118</v>
      </c>
      <c r="BC1134" t="s">
        <v>3118</v>
      </c>
      <c r="BD1134" t="s">
        <v>3118</v>
      </c>
      <c r="BE1134" t="s">
        <v>3118</v>
      </c>
      <c r="BF1134" t="s">
        <v>3118</v>
      </c>
      <c r="BG1134" t="s">
        <v>3118</v>
      </c>
      <c r="BH1134" t="s">
        <v>3118</v>
      </c>
      <c r="BI1134" t="str">
        <f t="shared" si="88"/>
        <v>Yes</v>
      </c>
      <c r="BJ1134" t="str">
        <f t="shared" si="89"/>
        <v>Yes</v>
      </c>
      <c r="BK1134" t="str">
        <f t="shared" si="90"/>
        <v>No</v>
      </c>
    </row>
    <row r="1135" spans="16:63" x14ac:dyDescent="0.25">
      <c r="P1135" t="str">
        <f t="shared" si="86"/>
        <v>062Public School5</v>
      </c>
      <c r="Q1135">
        <f t="shared" si="87"/>
        <v>5</v>
      </c>
      <c r="R1135" s="179" t="s">
        <v>299</v>
      </c>
      <c r="S1135" s="179" t="s">
        <v>7548</v>
      </c>
      <c r="T1135" t="s">
        <v>1379</v>
      </c>
      <c r="U1135" t="s">
        <v>7549</v>
      </c>
      <c r="V1135" t="s">
        <v>7550</v>
      </c>
      <c r="W1135" t="s">
        <v>4152</v>
      </c>
      <c r="X1135" t="s">
        <v>7551</v>
      </c>
      <c r="Z1135" t="s">
        <v>1871</v>
      </c>
      <c r="AA1135" t="s">
        <v>2456</v>
      </c>
      <c r="AB1135" t="s">
        <v>3203</v>
      </c>
      <c r="AD1135" t="s">
        <v>81</v>
      </c>
      <c r="AM1135">
        <v>2506475577</v>
      </c>
      <c r="AN1135">
        <v>2506475534</v>
      </c>
      <c r="AO1135" t="s">
        <v>3875</v>
      </c>
      <c r="AR1135" t="s">
        <v>3118</v>
      </c>
      <c r="AS1135" t="s">
        <v>3119</v>
      </c>
      <c r="AW1135" t="s">
        <v>3119</v>
      </c>
      <c r="AX1135" t="s">
        <v>3118</v>
      </c>
      <c r="AY1135" t="s">
        <v>3119</v>
      </c>
      <c r="AZ1135" t="s">
        <v>3119</v>
      </c>
      <c r="BA1135" t="s">
        <v>3119</v>
      </c>
      <c r="BB1135" t="s">
        <v>3118</v>
      </c>
      <c r="BC1135" t="s">
        <v>3118</v>
      </c>
      <c r="BD1135" t="s">
        <v>3118</v>
      </c>
      <c r="BE1135" t="s">
        <v>3118</v>
      </c>
      <c r="BF1135" t="s">
        <v>3118</v>
      </c>
      <c r="BG1135" t="s">
        <v>3118</v>
      </c>
      <c r="BH1135" t="s">
        <v>3118</v>
      </c>
      <c r="BI1135" t="str">
        <f t="shared" si="88"/>
        <v>Yes</v>
      </c>
      <c r="BJ1135" t="str">
        <f t="shared" si="89"/>
        <v>Yes</v>
      </c>
      <c r="BK1135" t="str">
        <f t="shared" si="90"/>
        <v>No</v>
      </c>
    </row>
    <row r="1136" spans="16:63" x14ac:dyDescent="0.25">
      <c r="P1136" t="str">
        <f t="shared" si="86"/>
        <v>062Public School6</v>
      </c>
      <c r="Q1136">
        <f t="shared" si="87"/>
        <v>6</v>
      </c>
      <c r="R1136" s="179" t="s">
        <v>299</v>
      </c>
      <c r="S1136" s="179" t="s">
        <v>7552</v>
      </c>
      <c r="T1136" t="s">
        <v>1472</v>
      </c>
      <c r="U1136" t="s">
        <v>7553</v>
      </c>
      <c r="V1136" t="s">
        <v>4358</v>
      </c>
      <c r="W1136" t="s">
        <v>4152</v>
      </c>
      <c r="X1136" t="s">
        <v>7554</v>
      </c>
      <c r="Z1136" t="s">
        <v>1514</v>
      </c>
      <c r="AA1136" t="s">
        <v>1557</v>
      </c>
      <c r="AB1136" t="s">
        <v>3203</v>
      </c>
      <c r="AD1136" t="s">
        <v>81</v>
      </c>
      <c r="AM1136">
        <v>2504788368</v>
      </c>
      <c r="AN1136">
        <v>2504787081</v>
      </c>
      <c r="AO1136" t="s">
        <v>3876</v>
      </c>
      <c r="AR1136" t="s">
        <v>3118</v>
      </c>
      <c r="AS1136" t="s">
        <v>3119</v>
      </c>
      <c r="AW1136" t="s">
        <v>3119</v>
      </c>
      <c r="AX1136" t="s">
        <v>3119</v>
      </c>
      <c r="AY1136" t="s">
        <v>3119</v>
      </c>
      <c r="AZ1136" t="s">
        <v>3119</v>
      </c>
      <c r="BA1136" t="s">
        <v>3119</v>
      </c>
      <c r="BB1136" t="s">
        <v>3118</v>
      </c>
      <c r="BC1136" t="s">
        <v>3118</v>
      </c>
      <c r="BD1136" t="s">
        <v>3118</v>
      </c>
      <c r="BE1136" t="s">
        <v>3118</v>
      </c>
      <c r="BF1136" t="s">
        <v>3118</v>
      </c>
      <c r="BG1136" t="s">
        <v>3118</v>
      </c>
      <c r="BH1136" t="s">
        <v>3118</v>
      </c>
      <c r="BI1136" t="str">
        <f t="shared" si="88"/>
        <v>Yes</v>
      </c>
      <c r="BJ1136" t="str">
        <f t="shared" si="89"/>
        <v>Yes</v>
      </c>
      <c r="BK1136" t="str">
        <f t="shared" si="90"/>
        <v>No</v>
      </c>
    </row>
    <row r="1137" spans="16:63" x14ac:dyDescent="0.25">
      <c r="P1137" t="str">
        <f t="shared" si="86"/>
        <v>062Public School7</v>
      </c>
      <c r="Q1137">
        <f t="shared" si="87"/>
        <v>7</v>
      </c>
      <c r="R1137" s="179" t="s">
        <v>299</v>
      </c>
      <c r="S1137" s="179" t="s">
        <v>7555</v>
      </c>
      <c r="T1137" t="s">
        <v>1491</v>
      </c>
      <c r="U1137" t="s">
        <v>7556</v>
      </c>
      <c r="V1137" t="s">
        <v>4358</v>
      </c>
      <c r="W1137" t="s">
        <v>4152</v>
      </c>
      <c r="X1137" t="s">
        <v>7557</v>
      </c>
      <c r="Z1137" t="s">
        <v>2743</v>
      </c>
      <c r="AA1137" t="s">
        <v>3877</v>
      </c>
      <c r="AB1137" t="s">
        <v>3203</v>
      </c>
      <c r="AD1137" t="s">
        <v>81</v>
      </c>
      <c r="AM1137">
        <v>2504784441</v>
      </c>
      <c r="AN1137">
        <v>2504784028</v>
      </c>
      <c r="AO1137" t="s">
        <v>3878</v>
      </c>
      <c r="AR1137" t="s">
        <v>3118</v>
      </c>
      <c r="AS1137" t="s">
        <v>3119</v>
      </c>
      <c r="AW1137" t="s">
        <v>3119</v>
      </c>
      <c r="AX1137" t="s">
        <v>3119</v>
      </c>
      <c r="AY1137" t="s">
        <v>3119</v>
      </c>
      <c r="AZ1137" t="s">
        <v>3119</v>
      </c>
      <c r="BA1137" t="s">
        <v>3119</v>
      </c>
      <c r="BB1137" t="s">
        <v>3118</v>
      </c>
      <c r="BC1137" t="s">
        <v>3118</v>
      </c>
      <c r="BD1137" t="s">
        <v>3118</v>
      </c>
      <c r="BE1137" t="s">
        <v>3118</v>
      </c>
      <c r="BF1137" t="s">
        <v>3118</v>
      </c>
      <c r="BG1137" t="s">
        <v>3118</v>
      </c>
      <c r="BH1137" t="s">
        <v>3118</v>
      </c>
      <c r="BI1137" t="str">
        <f t="shared" si="88"/>
        <v>Yes</v>
      </c>
      <c r="BJ1137" t="str">
        <f t="shared" si="89"/>
        <v>Yes</v>
      </c>
      <c r="BK1137" t="str">
        <f t="shared" si="90"/>
        <v>No</v>
      </c>
    </row>
    <row r="1138" spans="16:63" x14ac:dyDescent="0.25">
      <c r="P1138" t="str">
        <f t="shared" si="86"/>
        <v>062Public School8</v>
      </c>
      <c r="Q1138">
        <f t="shared" si="87"/>
        <v>8</v>
      </c>
      <c r="R1138" s="179" t="s">
        <v>299</v>
      </c>
      <c r="S1138" s="179" t="s">
        <v>7558</v>
      </c>
      <c r="T1138" t="s">
        <v>1212</v>
      </c>
      <c r="U1138" t="s">
        <v>7559</v>
      </c>
      <c r="V1138" t="s">
        <v>4358</v>
      </c>
      <c r="W1138" t="s">
        <v>4152</v>
      </c>
      <c r="X1138" t="s">
        <v>7560</v>
      </c>
      <c r="Z1138" t="s">
        <v>910</v>
      </c>
      <c r="AA1138" t="s">
        <v>3879</v>
      </c>
      <c r="AB1138" t="s">
        <v>3203</v>
      </c>
      <c r="AD1138" t="s">
        <v>81</v>
      </c>
      <c r="AM1138">
        <v>2504788348</v>
      </c>
      <c r="AN1138">
        <v>2504745736</v>
      </c>
      <c r="AO1138" t="s">
        <v>3880</v>
      </c>
      <c r="AR1138" t="s">
        <v>3118</v>
      </c>
      <c r="AS1138" t="s">
        <v>3119</v>
      </c>
      <c r="AW1138" t="s">
        <v>3119</v>
      </c>
      <c r="AX1138" t="s">
        <v>3119</v>
      </c>
      <c r="AY1138" t="s">
        <v>3119</v>
      </c>
      <c r="AZ1138" t="s">
        <v>3119</v>
      </c>
      <c r="BA1138" t="s">
        <v>3119</v>
      </c>
      <c r="BB1138" t="s">
        <v>3118</v>
      </c>
      <c r="BC1138" t="s">
        <v>3118</v>
      </c>
      <c r="BD1138" t="s">
        <v>3118</v>
      </c>
      <c r="BE1138" t="s">
        <v>3118</v>
      </c>
      <c r="BF1138" t="s">
        <v>3118</v>
      </c>
      <c r="BG1138" t="s">
        <v>3118</v>
      </c>
      <c r="BH1138" t="s">
        <v>3118</v>
      </c>
      <c r="BI1138" t="str">
        <f t="shared" si="88"/>
        <v>Yes</v>
      </c>
      <c r="BJ1138" t="str">
        <f t="shared" si="89"/>
        <v>Yes</v>
      </c>
      <c r="BK1138" t="str">
        <f t="shared" si="90"/>
        <v>No</v>
      </c>
    </row>
    <row r="1139" spans="16:63" x14ac:dyDescent="0.25">
      <c r="P1139" t="str">
        <f t="shared" si="86"/>
        <v>062Public School9</v>
      </c>
      <c r="Q1139">
        <f t="shared" si="87"/>
        <v>9</v>
      </c>
      <c r="R1139" s="179" t="s">
        <v>299</v>
      </c>
      <c r="S1139" s="179" t="s">
        <v>7561</v>
      </c>
      <c r="T1139" t="s">
        <v>1494</v>
      </c>
      <c r="U1139" t="s">
        <v>7562</v>
      </c>
      <c r="V1139" t="s">
        <v>7546</v>
      </c>
      <c r="W1139" t="s">
        <v>4152</v>
      </c>
      <c r="X1139" t="s">
        <v>7563</v>
      </c>
      <c r="Z1139" t="s">
        <v>399</v>
      </c>
      <c r="AA1139" t="s">
        <v>498</v>
      </c>
      <c r="AB1139" t="s">
        <v>3203</v>
      </c>
      <c r="AD1139" t="s">
        <v>81</v>
      </c>
      <c r="AM1139">
        <v>2506425261</v>
      </c>
      <c r="AN1139">
        <v>2506423867</v>
      </c>
      <c r="AO1139" t="s">
        <v>3881</v>
      </c>
      <c r="AR1139" t="s">
        <v>3118</v>
      </c>
      <c r="AS1139" t="s">
        <v>3119</v>
      </c>
      <c r="AW1139" t="s">
        <v>3119</v>
      </c>
      <c r="AX1139" t="s">
        <v>3119</v>
      </c>
      <c r="AY1139" t="s">
        <v>3119</v>
      </c>
      <c r="AZ1139" t="s">
        <v>3119</v>
      </c>
      <c r="BA1139" t="s">
        <v>3119</v>
      </c>
      <c r="BB1139" t="s">
        <v>3118</v>
      </c>
      <c r="BC1139" t="s">
        <v>3118</v>
      </c>
      <c r="BD1139" t="s">
        <v>3118</v>
      </c>
      <c r="BE1139" t="s">
        <v>3118</v>
      </c>
      <c r="BF1139" t="s">
        <v>3118</v>
      </c>
      <c r="BG1139" t="s">
        <v>3118</v>
      </c>
      <c r="BH1139" t="s">
        <v>3118</v>
      </c>
      <c r="BI1139" t="str">
        <f t="shared" si="88"/>
        <v>Yes</v>
      </c>
      <c r="BJ1139" t="str">
        <f t="shared" si="89"/>
        <v>Yes</v>
      </c>
      <c r="BK1139" t="str">
        <f t="shared" si="90"/>
        <v>No</v>
      </c>
    </row>
    <row r="1140" spans="16:63" x14ac:dyDescent="0.25">
      <c r="P1140" t="str">
        <f t="shared" si="86"/>
        <v>062Public School10</v>
      </c>
      <c r="Q1140">
        <f t="shared" si="87"/>
        <v>10</v>
      </c>
      <c r="R1140" s="179" t="s">
        <v>299</v>
      </c>
      <c r="S1140" s="179" t="s">
        <v>7564</v>
      </c>
      <c r="T1140" t="s">
        <v>300</v>
      </c>
      <c r="U1140" t="s">
        <v>7565</v>
      </c>
      <c r="V1140" t="s">
        <v>4358</v>
      </c>
      <c r="W1140" t="s">
        <v>4152</v>
      </c>
      <c r="X1140" t="s">
        <v>7566</v>
      </c>
      <c r="Z1140" t="s">
        <v>215</v>
      </c>
      <c r="AA1140" t="s">
        <v>2356</v>
      </c>
      <c r="AB1140" t="s">
        <v>3203</v>
      </c>
      <c r="AD1140" t="s">
        <v>81</v>
      </c>
      <c r="AM1140">
        <v>2504785501</v>
      </c>
      <c r="AN1140">
        <v>2504782879</v>
      </c>
      <c r="AO1140" t="s">
        <v>3882</v>
      </c>
      <c r="AR1140" t="s">
        <v>3118</v>
      </c>
      <c r="AS1140" t="s">
        <v>3118</v>
      </c>
      <c r="AW1140" t="s">
        <v>3118</v>
      </c>
      <c r="AX1140" t="s">
        <v>3118</v>
      </c>
      <c r="AY1140" t="s">
        <v>3118</v>
      </c>
      <c r="AZ1140" t="s">
        <v>3118</v>
      </c>
      <c r="BA1140" t="s">
        <v>3118</v>
      </c>
      <c r="BB1140" t="s">
        <v>3118</v>
      </c>
      <c r="BC1140" t="s">
        <v>3118</v>
      </c>
      <c r="BD1140" t="s">
        <v>3118</v>
      </c>
      <c r="BE1140" t="s">
        <v>3119</v>
      </c>
      <c r="BF1140" t="s">
        <v>3119</v>
      </c>
      <c r="BG1140" t="s">
        <v>3119</v>
      </c>
      <c r="BH1140" t="s">
        <v>3119</v>
      </c>
      <c r="BI1140" t="str">
        <f t="shared" si="88"/>
        <v>No</v>
      </c>
      <c r="BJ1140" t="str">
        <f t="shared" si="89"/>
        <v>No</v>
      </c>
      <c r="BK1140" t="str">
        <f t="shared" si="90"/>
        <v>Yes</v>
      </c>
    </row>
    <row r="1141" spans="16:63" x14ac:dyDescent="0.25">
      <c r="P1141" t="str">
        <f t="shared" si="86"/>
        <v>062Public School11</v>
      </c>
      <c r="Q1141">
        <f t="shared" si="87"/>
        <v>11</v>
      </c>
      <c r="R1141" s="179" t="s">
        <v>299</v>
      </c>
      <c r="S1141" s="179" t="s">
        <v>7567</v>
      </c>
      <c r="T1141" t="s">
        <v>1496</v>
      </c>
      <c r="U1141" t="s">
        <v>7568</v>
      </c>
      <c r="V1141" t="s">
        <v>4358</v>
      </c>
      <c r="W1141" t="s">
        <v>4152</v>
      </c>
      <c r="X1141" t="s">
        <v>7569</v>
      </c>
      <c r="Z1141" t="s">
        <v>548</v>
      </c>
      <c r="AA1141" t="s">
        <v>2087</v>
      </c>
      <c r="AB1141" t="s">
        <v>3203</v>
      </c>
      <c r="AD1141" t="s">
        <v>81</v>
      </c>
      <c r="AM1141">
        <v>2504789586</v>
      </c>
      <c r="AN1141">
        <v>2504782591</v>
      </c>
      <c r="AO1141" t="s">
        <v>3883</v>
      </c>
      <c r="AR1141" t="s">
        <v>3118</v>
      </c>
      <c r="AS1141" t="s">
        <v>3119</v>
      </c>
      <c r="AW1141" t="s">
        <v>3119</v>
      </c>
      <c r="AX1141" t="s">
        <v>3119</v>
      </c>
      <c r="AY1141" t="s">
        <v>3119</v>
      </c>
      <c r="AZ1141" t="s">
        <v>3119</v>
      </c>
      <c r="BA1141" t="s">
        <v>3119</v>
      </c>
      <c r="BB1141" t="s">
        <v>3118</v>
      </c>
      <c r="BC1141" t="s">
        <v>3118</v>
      </c>
      <c r="BD1141" t="s">
        <v>3118</v>
      </c>
      <c r="BE1141" t="s">
        <v>3118</v>
      </c>
      <c r="BF1141" t="s">
        <v>3118</v>
      </c>
      <c r="BG1141" t="s">
        <v>3118</v>
      </c>
      <c r="BH1141" t="s">
        <v>3118</v>
      </c>
      <c r="BI1141" t="str">
        <f t="shared" si="88"/>
        <v>Yes</v>
      </c>
      <c r="BJ1141" t="str">
        <f t="shared" si="89"/>
        <v>Yes</v>
      </c>
      <c r="BK1141" t="str">
        <f t="shared" si="90"/>
        <v>No</v>
      </c>
    </row>
    <row r="1142" spans="16:63" x14ac:dyDescent="0.25">
      <c r="P1142" t="str">
        <f t="shared" si="86"/>
        <v>062Public School12</v>
      </c>
      <c r="Q1142">
        <f t="shared" si="87"/>
        <v>12</v>
      </c>
      <c r="R1142" s="179" t="s">
        <v>299</v>
      </c>
      <c r="S1142" s="179" t="s">
        <v>7570</v>
      </c>
      <c r="T1142" t="s">
        <v>694</v>
      </c>
      <c r="U1142" t="s">
        <v>7571</v>
      </c>
      <c r="V1142" t="s">
        <v>4358</v>
      </c>
      <c r="W1142" t="s">
        <v>4152</v>
      </c>
      <c r="X1142" t="s">
        <v>7572</v>
      </c>
      <c r="Z1142" t="s">
        <v>221</v>
      </c>
      <c r="AA1142" t="s">
        <v>2118</v>
      </c>
      <c r="AB1142" t="s">
        <v>3203</v>
      </c>
      <c r="AD1142" t="s">
        <v>81</v>
      </c>
      <c r="AM1142">
        <v>2504785548</v>
      </c>
      <c r="AN1142">
        <v>2504780738</v>
      </c>
      <c r="AO1142" t="s">
        <v>3884</v>
      </c>
      <c r="AR1142" t="s">
        <v>3118</v>
      </c>
      <c r="AS1142" t="s">
        <v>3118</v>
      </c>
      <c r="AW1142" t="s">
        <v>3118</v>
      </c>
      <c r="AX1142" t="s">
        <v>3118</v>
      </c>
      <c r="AY1142" t="s">
        <v>3118</v>
      </c>
      <c r="AZ1142" t="s">
        <v>3118</v>
      </c>
      <c r="BA1142" t="s">
        <v>3118</v>
      </c>
      <c r="BB1142" t="s">
        <v>3119</v>
      </c>
      <c r="BC1142" t="s">
        <v>3119</v>
      </c>
      <c r="BD1142" t="s">
        <v>3119</v>
      </c>
      <c r="BE1142" t="s">
        <v>3118</v>
      </c>
      <c r="BF1142" t="s">
        <v>3118</v>
      </c>
      <c r="BG1142" t="s">
        <v>3118</v>
      </c>
      <c r="BH1142" t="s">
        <v>3118</v>
      </c>
      <c r="BI1142" t="str">
        <f t="shared" si="88"/>
        <v>No</v>
      </c>
      <c r="BJ1142" t="str">
        <f t="shared" si="89"/>
        <v>Yes</v>
      </c>
      <c r="BK1142" t="str">
        <f t="shared" si="90"/>
        <v>Yes</v>
      </c>
    </row>
    <row r="1143" spans="16:63" x14ac:dyDescent="0.25">
      <c r="P1143" t="str">
        <f t="shared" si="86"/>
        <v>062Public School13</v>
      </c>
      <c r="Q1143">
        <f t="shared" si="87"/>
        <v>13</v>
      </c>
      <c r="R1143" s="179" t="s">
        <v>299</v>
      </c>
      <c r="S1143" s="179" t="s">
        <v>7573</v>
      </c>
      <c r="T1143" t="s">
        <v>913</v>
      </c>
      <c r="U1143" t="s">
        <v>7574</v>
      </c>
      <c r="V1143" t="s">
        <v>4358</v>
      </c>
      <c r="W1143" t="s">
        <v>4152</v>
      </c>
      <c r="X1143" t="s">
        <v>7575</v>
      </c>
      <c r="Z1143" t="s">
        <v>521</v>
      </c>
      <c r="AA1143" t="s">
        <v>611</v>
      </c>
      <c r="AB1143" t="s">
        <v>3203</v>
      </c>
      <c r="AD1143" t="s">
        <v>81</v>
      </c>
      <c r="AM1143">
        <v>2504783431</v>
      </c>
      <c r="AN1143">
        <v>2504781459</v>
      </c>
      <c r="AO1143" t="s">
        <v>3885</v>
      </c>
      <c r="AR1143" t="s">
        <v>3118</v>
      </c>
      <c r="AS1143" t="s">
        <v>3119</v>
      </c>
      <c r="AW1143" t="s">
        <v>3119</v>
      </c>
      <c r="AX1143" t="s">
        <v>3119</v>
      </c>
      <c r="AY1143" t="s">
        <v>3119</v>
      </c>
      <c r="AZ1143" t="s">
        <v>3119</v>
      </c>
      <c r="BA1143" t="s">
        <v>3119</v>
      </c>
      <c r="BB1143" t="s">
        <v>3118</v>
      </c>
      <c r="BC1143" t="s">
        <v>3118</v>
      </c>
      <c r="BD1143" t="s">
        <v>3118</v>
      </c>
      <c r="BE1143" t="s">
        <v>3118</v>
      </c>
      <c r="BF1143" t="s">
        <v>3118</v>
      </c>
      <c r="BG1143" t="s">
        <v>3118</v>
      </c>
      <c r="BH1143" t="s">
        <v>3118</v>
      </c>
      <c r="BI1143" t="str">
        <f t="shared" si="88"/>
        <v>Yes</v>
      </c>
      <c r="BJ1143" t="str">
        <f t="shared" si="89"/>
        <v>Yes</v>
      </c>
      <c r="BK1143" t="str">
        <f t="shared" si="90"/>
        <v>No</v>
      </c>
    </row>
    <row r="1144" spans="16:63" x14ac:dyDescent="0.25">
      <c r="P1144" t="str">
        <f t="shared" si="86"/>
        <v>062Public School14</v>
      </c>
      <c r="Q1144">
        <f t="shared" si="87"/>
        <v>14</v>
      </c>
      <c r="R1144" s="179" t="s">
        <v>299</v>
      </c>
      <c r="S1144" s="179" t="s">
        <v>7576</v>
      </c>
      <c r="T1144" t="s">
        <v>1028</v>
      </c>
      <c r="U1144" t="s">
        <v>7577</v>
      </c>
      <c r="V1144" t="s">
        <v>7546</v>
      </c>
      <c r="W1144" t="s">
        <v>4152</v>
      </c>
      <c r="X1144" t="s">
        <v>7578</v>
      </c>
      <c r="Z1144" t="s">
        <v>1871</v>
      </c>
      <c r="AA1144" t="s">
        <v>2456</v>
      </c>
      <c r="AB1144" t="s">
        <v>3203</v>
      </c>
      <c r="AD1144" t="s">
        <v>81</v>
      </c>
      <c r="AM1144">
        <v>2506425427</v>
      </c>
      <c r="AN1144">
        <v>2506424465</v>
      </c>
      <c r="AO1144" t="s">
        <v>3875</v>
      </c>
      <c r="AR1144" t="s">
        <v>3118</v>
      </c>
      <c r="AS1144" t="s">
        <v>3119</v>
      </c>
      <c r="AW1144" t="s">
        <v>3119</v>
      </c>
      <c r="AX1144" t="s">
        <v>3119</v>
      </c>
      <c r="AY1144" t="s">
        <v>3119</v>
      </c>
      <c r="AZ1144" t="s">
        <v>3119</v>
      </c>
      <c r="BA1144" t="s">
        <v>3119</v>
      </c>
      <c r="BB1144" t="s">
        <v>3118</v>
      </c>
      <c r="BC1144" t="s">
        <v>3118</v>
      </c>
      <c r="BD1144" t="s">
        <v>3118</v>
      </c>
      <c r="BE1144" t="s">
        <v>3118</v>
      </c>
      <c r="BF1144" t="s">
        <v>3118</v>
      </c>
      <c r="BG1144" t="s">
        <v>3118</v>
      </c>
      <c r="BH1144" t="s">
        <v>3118</v>
      </c>
      <c r="BI1144" t="str">
        <f t="shared" si="88"/>
        <v>Yes</v>
      </c>
      <c r="BJ1144" t="str">
        <f t="shared" si="89"/>
        <v>Yes</v>
      </c>
      <c r="BK1144" t="str">
        <f t="shared" si="90"/>
        <v>No</v>
      </c>
    </row>
    <row r="1145" spans="16:63" x14ac:dyDescent="0.25">
      <c r="P1145" t="str">
        <f t="shared" si="86"/>
        <v>062Public School15</v>
      </c>
      <c r="Q1145">
        <f t="shared" si="87"/>
        <v>15</v>
      </c>
      <c r="R1145" s="179" t="s">
        <v>299</v>
      </c>
      <c r="S1145" s="179" t="s">
        <v>7579</v>
      </c>
      <c r="T1145" t="s">
        <v>621</v>
      </c>
      <c r="U1145" t="s">
        <v>7580</v>
      </c>
      <c r="V1145" t="s">
        <v>4358</v>
      </c>
      <c r="W1145" t="s">
        <v>4152</v>
      </c>
      <c r="X1145" t="s">
        <v>7581</v>
      </c>
      <c r="Z1145" t="s">
        <v>1936</v>
      </c>
      <c r="AA1145" t="s">
        <v>2744</v>
      </c>
      <c r="AB1145" t="s">
        <v>3203</v>
      </c>
      <c r="AD1145" t="s">
        <v>81</v>
      </c>
      <c r="AM1145">
        <v>2504787621</v>
      </c>
      <c r="AN1145">
        <v>2504789295</v>
      </c>
      <c r="AO1145" t="s">
        <v>3886</v>
      </c>
      <c r="AR1145" t="s">
        <v>3118</v>
      </c>
      <c r="AS1145" t="s">
        <v>3119</v>
      </c>
      <c r="AW1145" t="s">
        <v>3119</v>
      </c>
      <c r="AX1145" t="s">
        <v>3119</v>
      </c>
      <c r="AY1145" t="s">
        <v>3119</v>
      </c>
      <c r="AZ1145" t="s">
        <v>3119</v>
      </c>
      <c r="BA1145" t="s">
        <v>3119</v>
      </c>
      <c r="BB1145" t="s">
        <v>3118</v>
      </c>
      <c r="BC1145" t="s">
        <v>3118</v>
      </c>
      <c r="BD1145" t="s">
        <v>3118</v>
      </c>
      <c r="BE1145" t="s">
        <v>3118</v>
      </c>
      <c r="BF1145" t="s">
        <v>3118</v>
      </c>
      <c r="BG1145" t="s">
        <v>3118</v>
      </c>
      <c r="BH1145" t="s">
        <v>3118</v>
      </c>
      <c r="BI1145" t="str">
        <f t="shared" si="88"/>
        <v>Yes</v>
      </c>
      <c r="BJ1145" t="str">
        <f t="shared" si="89"/>
        <v>Yes</v>
      </c>
      <c r="BK1145" t="str">
        <f t="shared" si="90"/>
        <v>No</v>
      </c>
    </row>
    <row r="1146" spans="16:63" x14ac:dyDescent="0.25">
      <c r="P1146" t="str">
        <f t="shared" si="86"/>
        <v>062Public School16</v>
      </c>
      <c r="Q1146">
        <f t="shared" si="87"/>
        <v>16</v>
      </c>
      <c r="R1146" s="179" t="s">
        <v>299</v>
      </c>
      <c r="S1146" s="179" t="s">
        <v>7582</v>
      </c>
      <c r="T1146" t="s">
        <v>1769</v>
      </c>
      <c r="U1146" t="s">
        <v>7583</v>
      </c>
      <c r="V1146" t="s">
        <v>4358</v>
      </c>
      <c r="W1146" t="s">
        <v>4152</v>
      </c>
      <c r="X1146" t="s">
        <v>7584</v>
      </c>
      <c r="Z1146" t="s">
        <v>2572</v>
      </c>
      <c r="AA1146" t="s">
        <v>3887</v>
      </c>
      <c r="AB1146" t="s">
        <v>3203</v>
      </c>
      <c r="AD1146" t="s">
        <v>81</v>
      </c>
      <c r="AM1146">
        <v>2504789528</v>
      </c>
      <c r="AN1146">
        <v>2504745023</v>
      </c>
      <c r="AO1146" t="s">
        <v>3888</v>
      </c>
      <c r="AR1146" t="s">
        <v>3118</v>
      </c>
      <c r="AS1146" t="s">
        <v>3119</v>
      </c>
      <c r="AW1146" t="s">
        <v>3119</v>
      </c>
      <c r="AX1146" t="s">
        <v>3119</v>
      </c>
      <c r="AY1146" t="s">
        <v>3119</v>
      </c>
      <c r="AZ1146" t="s">
        <v>3119</v>
      </c>
      <c r="BA1146" t="s">
        <v>3119</v>
      </c>
      <c r="BB1146" t="s">
        <v>3118</v>
      </c>
      <c r="BC1146" t="s">
        <v>3118</v>
      </c>
      <c r="BD1146" t="s">
        <v>3118</v>
      </c>
      <c r="BE1146" t="s">
        <v>3118</v>
      </c>
      <c r="BF1146" t="s">
        <v>3118</v>
      </c>
      <c r="BG1146" t="s">
        <v>3118</v>
      </c>
      <c r="BH1146" t="s">
        <v>3118</v>
      </c>
      <c r="BI1146" t="str">
        <f t="shared" si="88"/>
        <v>Yes</v>
      </c>
      <c r="BJ1146" t="str">
        <f t="shared" si="89"/>
        <v>Yes</v>
      </c>
      <c r="BK1146" t="str">
        <f t="shared" si="90"/>
        <v>No</v>
      </c>
    </row>
    <row r="1147" spans="16:63" x14ac:dyDescent="0.25">
      <c r="P1147" t="str">
        <f t="shared" si="86"/>
        <v>062Public School17</v>
      </c>
      <c r="Q1147">
        <f t="shared" si="87"/>
        <v>17</v>
      </c>
      <c r="R1147" s="179" t="s">
        <v>299</v>
      </c>
      <c r="S1147" s="179" t="s">
        <v>7585</v>
      </c>
      <c r="T1147" t="s">
        <v>1033</v>
      </c>
      <c r="U1147" t="s">
        <v>7586</v>
      </c>
      <c r="V1147" t="s">
        <v>4358</v>
      </c>
      <c r="W1147" t="s">
        <v>4152</v>
      </c>
      <c r="X1147" t="s">
        <v>7587</v>
      </c>
      <c r="Z1147" t="s">
        <v>3889</v>
      </c>
      <c r="AA1147" t="s">
        <v>442</v>
      </c>
      <c r="AB1147" t="s">
        <v>3203</v>
      </c>
      <c r="AD1147" t="s">
        <v>81</v>
      </c>
      <c r="AM1147">
        <v>2504785571</v>
      </c>
      <c r="AN1147">
        <v>2504787318</v>
      </c>
      <c r="AO1147" t="s">
        <v>3890</v>
      </c>
      <c r="AR1147" t="s">
        <v>3118</v>
      </c>
      <c r="AS1147" t="s">
        <v>3118</v>
      </c>
      <c r="AW1147" t="s">
        <v>3118</v>
      </c>
      <c r="AX1147" t="s">
        <v>3118</v>
      </c>
      <c r="AY1147" t="s">
        <v>3118</v>
      </c>
      <c r="AZ1147" t="s">
        <v>3118</v>
      </c>
      <c r="BA1147" t="s">
        <v>3118</v>
      </c>
      <c r="BB1147" t="s">
        <v>3119</v>
      </c>
      <c r="BC1147" t="s">
        <v>3119</v>
      </c>
      <c r="BD1147" t="s">
        <v>3119</v>
      </c>
      <c r="BE1147" t="s">
        <v>3118</v>
      </c>
      <c r="BF1147" t="s">
        <v>3118</v>
      </c>
      <c r="BG1147" t="s">
        <v>3118</v>
      </c>
      <c r="BH1147" t="s">
        <v>3118</v>
      </c>
      <c r="BI1147" t="str">
        <f t="shared" si="88"/>
        <v>No</v>
      </c>
      <c r="BJ1147" t="str">
        <f t="shared" si="89"/>
        <v>Yes</v>
      </c>
      <c r="BK1147" t="str">
        <f t="shared" si="90"/>
        <v>Yes</v>
      </c>
    </row>
    <row r="1148" spans="16:63" x14ac:dyDescent="0.25">
      <c r="P1148" t="str">
        <f t="shared" si="86"/>
        <v>062Public School18</v>
      </c>
      <c r="Q1148">
        <f t="shared" si="87"/>
        <v>18</v>
      </c>
      <c r="R1148" s="179" t="s">
        <v>299</v>
      </c>
      <c r="S1148" s="179" t="s">
        <v>7588</v>
      </c>
      <c r="T1148" t="s">
        <v>1590</v>
      </c>
      <c r="U1148" t="s">
        <v>7589</v>
      </c>
      <c r="V1148" t="s">
        <v>4358</v>
      </c>
      <c r="W1148" t="s">
        <v>4152</v>
      </c>
      <c r="X1148" t="s">
        <v>7590</v>
      </c>
      <c r="Z1148" t="s">
        <v>580</v>
      </c>
      <c r="AA1148" t="s">
        <v>3037</v>
      </c>
      <c r="AB1148" t="s">
        <v>3203</v>
      </c>
      <c r="AD1148" t="s">
        <v>81</v>
      </c>
      <c r="AM1148">
        <v>2504741291</v>
      </c>
      <c r="AN1148">
        <v>2504742132</v>
      </c>
      <c r="AO1148" t="s">
        <v>3891</v>
      </c>
      <c r="AR1148" t="s">
        <v>3118</v>
      </c>
      <c r="AS1148" t="s">
        <v>3118</v>
      </c>
      <c r="AW1148" t="s">
        <v>3118</v>
      </c>
      <c r="AX1148" t="s">
        <v>3118</v>
      </c>
      <c r="AY1148" t="s">
        <v>3118</v>
      </c>
      <c r="AZ1148" t="s">
        <v>3118</v>
      </c>
      <c r="BA1148" t="s">
        <v>3118</v>
      </c>
      <c r="BB1148" t="s">
        <v>3119</v>
      </c>
      <c r="BC1148" t="s">
        <v>3119</v>
      </c>
      <c r="BD1148" t="s">
        <v>3119</v>
      </c>
      <c r="BE1148" t="s">
        <v>3118</v>
      </c>
      <c r="BF1148" t="s">
        <v>3118</v>
      </c>
      <c r="BG1148" t="s">
        <v>3118</v>
      </c>
      <c r="BH1148" t="s">
        <v>3118</v>
      </c>
      <c r="BI1148" t="str">
        <f t="shared" si="88"/>
        <v>No</v>
      </c>
      <c r="BJ1148" t="str">
        <f t="shared" si="89"/>
        <v>Yes</v>
      </c>
      <c r="BK1148" t="str">
        <f t="shared" si="90"/>
        <v>Yes</v>
      </c>
    </row>
    <row r="1149" spans="16:63" x14ac:dyDescent="0.25">
      <c r="P1149" t="str">
        <f t="shared" si="86"/>
        <v>062Public School19</v>
      </c>
      <c r="Q1149">
        <f t="shared" si="87"/>
        <v>19</v>
      </c>
      <c r="R1149" s="179" t="s">
        <v>299</v>
      </c>
      <c r="S1149" s="179" t="s">
        <v>7591</v>
      </c>
      <c r="T1149" t="s">
        <v>1761</v>
      </c>
      <c r="U1149" t="s">
        <v>7592</v>
      </c>
      <c r="V1149" t="s">
        <v>4358</v>
      </c>
      <c r="W1149" t="s">
        <v>4152</v>
      </c>
      <c r="X1149" t="s">
        <v>7593</v>
      </c>
      <c r="Z1149" t="s">
        <v>437</v>
      </c>
      <c r="AA1149" t="s">
        <v>2507</v>
      </c>
      <c r="AB1149" t="s">
        <v>3203</v>
      </c>
      <c r="AD1149" t="s">
        <v>81</v>
      </c>
      <c r="AM1149">
        <v>2504781213</v>
      </c>
      <c r="AN1149">
        <v>2504742946</v>
      </c>
      <c r="AO1149" t="s">
        <v>3892</v>
      </c>
      <c r="AR1149" t="s">
        <v>3118</v>
      </c>
      <c r="AS1149" t="s">
        <v>3119</v>
      </c>
      <c r="AW1149" t="s">
        <v>3119</v>
      </c>
      <c r="AX1149" t="s">
        <v>3119</v>
      </c>
      <c r="AY1149" t="s">
        <v>3119</v>
      </c>
      <c r="AZ1149" t="s">
        <v>3119</v>
      </c>
      <c r="BA1149" t="s">
        <v>3119</v>
      </c>
      <c r="BB1149" t="s">
        <v>3118</v>
      </c>
      <c r="BC1149" t="s">
        <v>3118</v>
      </c>
      <c r="BD1149" t="s">
        <v>3118</v>
      </c>
      <c r="BE1149" t="s">
        <v>3118</v>
      </c>
      <c r="BF1149" t="s">
        <v>3118</v>
      </c>
      <c r="BG1149" t="s">
        <v>3118</v>
      </c>
      <c r="BH1149" t="s">
        <v>3118</v>
      </c>
      <c r="BI1149" t="str">
        <f t="shared" si="88"/>
        <v>Yes</v>
      </c>
      <c r="BJ1149" t="str">
        <f t="shared" si="89"/>
        <v>Yes</v>
      </c>
      <c r="BK1149" t="str">
        <f t="shared" si="90"/>
        <v>No</v>
      </c>
    </row>
    <row r="1150" spans="16:63" x14ac:dyDescent="0.25">
      <c r="P1150" t="str">
        <f t="shared" si="86"/>
        <v>062Public School20</v>
      </c>
      <c r="Q1150">
        <f t="shared" si="87"/>
        <v>20</v>
      </c>
      <c r="R1150" s="179" t="s">
        <v>299</v>
      </c>
      <c r="S1150" s="179" t="s">
        <v>7594</v>
      </c>
      <c r="T1150" t="s">
        <v>1038</v>
      </c>
      <c r="U1150" t="s">
        <v>4708</v>
      </c>
      <c r="V1150" t="s">
        <v>7546</v>
      </c>
      <c r="W1150" t="s">
        <v>4152</v>
      </c>
      <c r="X1150" t="s">
        <v>7595</v>
      </c>
      <c r="Z1150" t="s">
        <v>318</v>
      </c>
      <c r="AA1150" t="s">
        <v>3893</v>
      </c>
      <c r="AB1150" t="s">
        <v>3203</v>
      </c>
      <c r="AD1150" t="s">
        <v>81</v>
      </c>
      <c r="AM1150">
        <v>2506425881</v>
      </c>
      <c r="AN1150">
        <v>2506427137</v>
      </c>
      <c r="AO1150" t="s">
        <v>3894</v>
      </c>
      <c r="AR1150" t="s">
        <v>3118</v>
      </c>
      <c r="AS1150" t="s">
        <v>3118</v>
      </c>
      <c r="AW1150" t="s">
        <v>3118</v>
      </c>
      <c r="AX1150" t="s">
        <v>3118</v>
      </c>
      <c r="AY1150" t="s">
        <v>3118</v>
      </c>
      <c r="AZ1150" t="s">
        <v>3118</v>
      </c>
      <c r="BA1150" t="s">
        <v>3118</v>
      </c>
      <c r="BB1150" t="s">
        <v>3119</v>
      </c>
      <c r="BC1150" t="s">
        <v>3119</v>
      </c>
      <c r="BD1150" t="s">
        <v>3119</v>
      </c>
      <c r="BE1150" t="s">
        <v>3118</v>
      </c>
      <c r="BF1150" t="s">
        <v>3118</v>
      </c>
      <c r="BG1150" t="s">
        <v>3118</v>
      </c>
      <c r="BH1150" t="s">
        <v>3118</v>
      </c>
      <c r="BI1150" t="str">
        <f t="shared" si="88"/>
        <v>No</v>
      </c>
      <c r="BJ1150" t="str">
        <f t="shared" si="89"/>
        <v>Yes</v>
      </c>
      <c r="BK1150" t="str">
        <f t="shared" si="90"/>
        <v>Yes</v>
      </c>
    </row>
    <row r="1151" spans="16:63" x14ac:dyDescent="0.25">
      <c r="P1151" t="str">
        <f t="shared" si="86"/>
        <v>062Public School21</v>
      </c>
      <c r="Q1151">
        <f t="shared" si="87"/>
        <v>21</v>
      </c>
      <c r="R1151" s="179" t="s">
        <v>299</v>
      </c>
      <c r="S1151" s="179" t="s">
        <v>7596</v>
      </c>
      <c r="T1151" t="s">
        <v>1102</v>
      </c>
      <c r="U1151" t="s">
        <v>7597</v>
      </c>
      <c r="V1151" t="s">
        <v>4358</v>
      </c>
      <c r="W1151" t="s">
        <v>4152</v>
      </c>
      <c r="X1151" t="s">
        <v>7598</v>
      </c>
      <c r="Z1151" t="s">
        <v>460</v>
      </c>
      <c r="AA1151" t="s">
        <v>1903</v>
      </c>
      <c r="AB1151" t="s">
        <v>3203</v>
      </c>
      <c r="AD1151" t="s">
        <v>81</v>
      </c>
      <c r="AM1151">
        <v>2504743449</v>
      </c>
      <c r="AN1151">
        <v>2504741618</v>
      </c>
      <c r="AO1151" t="s">
        <v>3895</v>
      </c>
      <c r="AR1151" t="s">
        <v>3118</v>
      </c>
      <c r="AS1151" t="s">
        <v>3119</v>
      </c>
      <c r="AW1151" t="s">
        <v>3119</v>
      </c>
      <c r="AX1151" t="s">
        <v>3119</v>
      </c>
      <c r="AY1151" t="s">
        <v>3119</v>
      </c>
      <c r="AZ1151" t="s">
        <v>3119</v>
      </c>
      <c r="BA1151" t="s">
        <v>3119</v>
      </c>
      <c r="BB1151" t="s">
        <v>3118</v>
      </c>
      <c r="BC1151" t="s">
        <v>3118</v>
      </c>
      <c r="BD1151" t="s">
        <v>3118</v>
      </c>
      <c r="BE1151" t="s">
        <v>3118</v>
      </c>
      <c r="BF1151" t="s">
        <v>3118</v>
      </c>
      <c r="BG1151" t="s">
        <v>3118</v>
      </c>
      <c r="BH1151" t="s">
        <v>3118</v>
      </c>
      <c r="BI1151" t="str">
        <f t="shared" si="88"/>
        <v>Yes</v>
      </c>
      <c r="BJ1151" t="str">
        <f t="shared" si="89"/>
        <v>Yes</v>
      </c>
      <c r="BK1151" t="str">
        <f t="shared" si="90"/>
        <v>No</v>
      </c>
    </row>
    <row r="1152" spans="16:63" x14ac:dyDescent="0.25">
      <c r="P1152" t="str">
        <f t="shared" si="86"/>
        <v>062Public School22</v>
      </c>
      <c r="Q1152">
        <f t="shared" si="87"/>
        <v>22</v>
      </c>
      <c r="R1152" s="179" t="s">
        <v>299</v>
      </c>
      <c r="S1152" s="179" t="s">
        <v>7599</v>
      </c>
      <c r="T1152" t="s">
        <v>743</v>
      </c>
      <c r="U1152" t="s">
        <v>7600</v>
      </c>
      <c r="V1152" t="s">
        <v>7546</v>
      </c>
      <c r="W1152" t="s">
        <v>4152</v>
      </c>
      <c r="X1152" t="s">
        <v>7601</v>
      </c>
      <c r="Z1152" t="s">
        <v>155</v>
      </c>
      <c r="AA1152" t="s">
        <v>2745</v>
      </c>
      <c r="AB1152" t="s">
        <v>3203</v>
      </c>
      <c r="AD1152" t="s">
        <v>81</v>
      </c>
      <c r="AM1152">
        <v>2506425211</v>
      </c>
      <c r="AN1152">
        <v>2506427866</v>
      </c>
      <c r="AO1152" t="s">
        <v>3896</v>
      </c>
      <c r="AR1152" t="s">
        <v>3118</v>
      </c>
      <c r="AS1152" t="s">
        <v>3118</v>
      </c>
      <c r="AW1152" t="s">
        <v>3118</v>
      </c>
      <c r="AX1152" t="s">
        <v>3118</v>
      </c>
      <c r="AY1152" t="s">
        <v>3118</v>
      </c>
      <c r="AZ1152" t="s">
        <v>3118</v>
      </c>
      <c r="BA1152" t="s">
        <v>3118</v>
      </c>
      <c r="BB1152" t="s">
        <v>3118</v>
      </c>
      <c r="BC1152" t="s">
        <v>3118</v>
      </c>
      <c r="BD1152" t="s">
        <v>3118</v>
      </c>
      <c r="BE1152" t="s">
        <v>3119</v>
      </c>
      <c r="BF1152" t="s">
        <v>3119</v>
      </c>
      <c r="BG1152" t="s">
        <v>3119</v>
      </c>
      <c r="BH1152" t="s">
        <v>3119</v>
      </c>
      <c r="BI1152" t="str">
        <f t="shared" si="88"/>
        <v>No</v>
      </c>
      <c r="BJ1152" t="str">
        <f t="shared" si="89"/>
        <v>No</v>
      </c>
      <c r="BK1152" t="str">
        <f t="shared" si="90"/>
        <v>Yes</v>
      </c>
    </row>
    <row r="1153" spans="16:63" x14ac:dyDescent="0.25">
      <c r="P1153" t="str">
        <f t="shared" si="86"/>
        <v>062Public School23</v>
      </c>
      <c r="Q1153">
        <f t="shared" si="87"/>
        <v>23</v>
      </c>
      <c r="R1153" s="179" t="s">
        <v>299</v>
      </c>
      <c r="S1153" s="179" t="s">
        <v>7602</v>
      </c>
      <c r="T1153" t="s">
        <v>724</v>
      </c>
      <c r="U1153" t="s">
        <v>4323</v>
      </c>
      <c r="V1153" t="s">
        <v>7546</v>
      </c>
      <c r="W1153" t="s">
        <v>4152</v>
      </c>
      <c r="X1153" t="s">
        <v>7603</v>
      </c>
      <c r="Z1153" t="s">
        <v>1167</v>
      </c>
      <c r="AA1153" t="s">
        <v>1904</v>
      </c>
      <c r="AB1153" t="s">
        <v>3203</v>
      </c>
      <c r="AD1153" t="s">
        <v>81</v>
      </c>
      <c r="AM1153">
        <v>2506420500</v>
      </c>
      <c r="AN1153">
        <v>2506425115</v>
      </c>
      <c r="AO1153" t="s">
        <v>3897</v>
      </c>
      <c r="AR1153" t="s">
        <v>3118</v>
      </c>
      <c r="AS1153" t="s">
        <v>3119</v>
      </c>
      <c r="AW1153" t="s">
        <v>3119</v>
      </c>
      <c r="AX1153" t="s">
        <v>3119</v>
      </c>
      <c r="AY1153" t="s">
        <v>3119</v>
      </c>
      <c r="AZ1153" t="s">
        <v>3119</v>
      </c>
      <c r="BA1153" t="s">
        <v>3119</v>
      </c>
      <c r="BB1153" t="s">
        <v>3118</v>
      </c>
      <c r="BC1153" t="s">
        <v>3118</v>
      </c>
      <c r="BD1153" t="s">
        <v>3118</v>
      </c>
      <c r="BE1153" t="s">
        <v>3118</v>
      </c>
      <c r="BF1153" t="s">
        <v>3118</v>
      </c>
      <c r="BG1153" t="s">
        <v>3118</v>
      </c>
      <c r="BH1153" t="s">
        <v>3118</v>
      </c>
      <c r="BI1153" t="str">
        <f t="shared" si="88"/>
        <v>Yes</v>
      </c>
      <c r="BJ1153" t="str">
        <f t="shared" si="89"/>
        <v>Yes</v>
      </c>
      <c r="BK1153" t="str">
        <f t="shared" si="90"/>
        <v>No</v>
      </c>
    </row>
    <row r="1154" spans="16:63" x14ac:dyDescent="0.25">
      <c r="P1154" t="str">
        <f t="shared" ref="P1154:P1217" si="91">R1154&amp;AD1154&amp;Q1154</f>
        <v>062Public School24</v>
      </c>
      <c r="Q1154">
        <f t="shared" ref="Q1154:Q1217" si="92">IF(R1153=R1154,Q1153+1,1)</f>
        <v>24</v>
      </c>
      <c r="R1154" s="179" t="s">
        <v>299</v>
      </c>
      <c r="S1154" s="179" t="s">
        <v>7604</v>
      </c>
      <c r="T1154" t="s">
        <v>573</v>
      </c>
      <c r="U1154" t="s">
        <v>7605</v>
      </c>
      <c r="V1154" t="s">
        <v>4358</v>
      </c>
      <c r="W1154" t="s">
        <v>4152</v>
      </c>
      <c r="X1154" t="s">
        <v>7606</v>
      </c>
      <c r="Z1154" t="s">
        <v>2746</v>
      </c>
      <c r="AA1154" t="s">
        <v>2747</v>
      </c>
      <c r="AB1154" t="s">
        <v>3203</v>
      </c>
      <c r="AD1154" t="s">
        <v>81</v>
      </c>
      <c r="AM1154">
        <v>2504782332</v>
      </c>
      <c r="AN1154">
        <v>2504789524</v>
      </c>
      <c r="AO1154" t="s">
        <v>3898</v>
      </c>
      <c r="AR1154" t="s">
        <v>3118</v>
      </c>
      <c r="AS1154" t="s">
        <v>3119</v>
      </c>
      <c r="AW1154" t="s">
        <v>3119</v>
      </c>
      <c r="AX1154" t="s">
        <v>3119</v>
      </c>
      <c r="AY1154" t="s">
        <v>3119</v>
      </c>
      <c r="AZ1154" t="s">
        <v>3119</v>
      </c>
      <c r="BA1154" t="s">
        <v>3119</v>
      </c>
      <c r="BB1154" t="s">
        <v>3118</v>
      </c>
      <c r="BC1154" t="s">
        <v>3118</v>
      </c>
      <c r="BD1154" t="s">
        <v>3118</v>
      </c>
      <c r="BE1154" t="s">
        <v>3118</v>
      </c>
      <c r="BF1154" t="s">
        <v>3118</v>
      </c>
      <c r="BG1154" t="s">
        <v>3118</v>
      </c>
      <c r="BH1154" t="s">
        <v>3118</v>
      </c>
      <c r="BI1154" t="str">
        <f t="shared" si="88"/>
        <v>Yes</v>
      </c>
      <c r="BJ1154" t="str">
        <f t="shared" si="89"/>
        <v>Yes</v>
      </c>
      <c r="BK1154" t="str">
        <f t="shared" si="90"/>
        <v>No</v>
      </c>
    </row>
    <row r="1155" spans="16:63" x14ac:dyDescent="0.25">
      <c r="P1155" t="str">
        <f t="shared" si="91"/>
        <v>062Public School25</v>
      </c>
      <c r="Q1155">
        <f t="shared" si="92"/>
        <v>25</v>
      </c>
      <c r="R1155" s="179" t="s">
        <v>299</v>
      </c>
      <c r="S1155" s="179" t="s">
        <v>7607</v>
      </c>
      <c r="T1155" t="s">
        <v>610</v>
      </c>
      <c r="U1155" t="s">
        <v>7608</v>
      </c>
      <c r="V1155" t="s">
        <v>4358</v>
      </c>
      <c r="W1155" t="s">
        <v>4152</v>
      </c>
      <c r="X1155" t="s">
        <v>7609</v>
      </c>
      <c r="Z1155" t="s">
        <v>80</v>
      </c>
      <c r="AA1155" t="s">
        <v>3038</v>
      </c>
      <c r="AB1155" t="s">
        <v>3203</v>
      </c>
      <c r="AD1155" t="s">
        <v>81</v>
      </c>
      <c r="AM1155">
        <v>2504780576</v>
      </c>
      <c r="AN1155">
        <v>2504783175</v>
      </c>
      <c r="AO1155" t="s">
        <v>3899</v>
      </c>
      <c r="AR1155" t="s">
        <v>3118</v>
      </c>
      <c r="AS1155" t="s">
        <v>3119</v>
      </c>
      <c r="AW1155" t="s">
        <v>3119</v>
      </c>
      <c r="AX1155" t="s">
        <v>3119</v>
      </c>
      <c r="AY1155" t="s">
        <v>3119</v>
      </c>
      <c r="AZ1155" t="s">
        <v>3119</v>
      </c>
      <c r="BA1155" t="s">
        <v>3119</v>
      </c>
      <c r="BB1155" t="s">
        <v>3118</v>
      </c>
      <c r="BC1155" t="s">
        <v>3118</v>
      </c>
      <c r="BD1155" t="s">
        <v>3118</v>
      </c>
      <c r="BE1155" t="s">
        <v>3118</v>
      </c>
      <c r="BF1155" t="s">
        <v>3118</v>
      </c>
      <c r="BG1155" t="s">
        <v>3118</v>
      </c>
      <c r="BH1155" t="s">
        <v>3118</v>
      </c>
      <c r="BI1155" t="str">
        <f t="shared" ref="BI1155:BI1218" si="93">IF(OR(AR1155="Y",AS1155="Y"),"Yes","No")</f>
        <v>Yes</v>
      </c>
      <c r="BJ1155" t="str">
        <f t="shared" ref="BJ1155:BJ1218" si="94">IF(OR(AW1155="Y",AX1155="Y",AY1155="Y",AZ1155="Y",BA1155="Y",BB1155="Y",BC1155="Y"),"Yes","No")</f>
        <v>Yes</v>
      </c>
      <c r="BK1155" t="str">
        <f t="shared" ref="BK1155:BK1218" si="95">IF(OR(BD1155="Y",BE1155="Y",BF1155="Y",BG1155="Y",BH1155="Y"),"Yes","No")</f>
        <v>No</v>
      </c>
    </row>
    <row r="1156" spans="16:63" x14ac:dyDescent="0.25">
      <c r="P1156" t="str">
        <f t="shared" si="91"/>
        <v>062Public School26</v>
      </c>
      <c r="Q1156">
        <f t="shared" si="92"/>
        <v>26</v>
      </c>
      <c r="R1156" s="179" t="s">
        <v>299</v>
      </c>
      <c r="S1156" s="179" t="s">
        <v>7610</v>
      </c>
      <c r="T1156" t="s">
        <v>1032</v>
      </c>
      <c r="U1156" t="s">
        <v>7586</v>
      </c>
      <c r="V1156" t="s">
        <v>4358</v>
      </c>
      <c r="W1156" t="s">
        <v>4152</v>
      </c>
      <c r="X1156" t="s">
        <v>7587</v>
      </c>
      <c r="Z1156" t="s">
        <v>3889</v>
      </c>
      <c r="AA1156" t="s">
        <v>442</v>
      </c>
      <c r="AB1156" t="s">
        <v>3203</v>
      </c>
      <c r="AD1156" t="s">
        <v>81</v>
      </c>
      <c r="AM1156">
        <v>2504785571</v>
      </c>
      <c r="AN1156">
        <v>2504787318</v>
      </c>
      <c r="AO1156" t="s">
        <v>3890</v>
      </c>
      <c r="AR1156" t="s">
        <v>3118</v>
      </c>
      <c r="AS1156" t="s">
        <v>3119</v>
      </c>
      <c r="AW1156" t="s">
        <v>3119</v>
      </c>
      <c r="AX1156" t="s">
        <v>3119</v>
      </c>
      <c r="AY1156" t="s">
        <v>3119</v>
      </c>
      <c r="AZ1156" t="s">
        <v>3119</v>
      </c>
      <c r="BA1156" t="s">
        <v>3119</v>
      </c>
      <c r="BB1156" t="s">
        <v>3118</v>
      </c>
      <c r="BC1156" t="s">
        <v>3118</v>
      </c>
      <c r="BD1156" t="s">
        <v>3118</v>
      </c>
      <c r="BE1156" t="s">
        <v>3118</v>
      </c>
      <c r="BF1156" t="s">
        <v>3118</v>
      </c>
      <c r="BG1156" t="s">
        <v>3118</v>
      </c>
      <c r="BH1156" t="s">
        <v>3118</v>
      </c>
      <c r="BI1156" t="str">
        <f t="shared" si="93"/>
        <v>Yes</v>
      </c>
      <c r="BJ1156" t="str">
        <f t="shared" si="94"/>
        <v>Yes</v>
      </c>
      <c r="BK1156" t="str">
        <f t="shared" si="95"/>
        <v>No</v>
      </c>
    </row>
    <row r="1157" spans="16:63" x14ac:dyDescent="0.25">
      <c r="P1157" t="str">
        <f t="shared" si="91"/>
        <v>062Public School27</v>
      </c>
      <c r="Q1157">
        <f t="shared" si="92"/>
        <v>27</v>
      </c>
      <c r="R1157" s="179" t="s">
        <v>299</v>
      </c>
      <c r="S1157" s="179" t="s">
        <v>7611</v>
      </c>
      <c r="T1157" t="s">
        <v>2115</v>
      </c>
      <c r="U1157" t="s">
        <v>7612</v>
      </c>
      <c r="V1157" t="s">
        <v>4358</v>
      </c>
      <c r="W1157" t="s">
        <v>4152</v>
      </c>
      <c r="X1157" t="s">
        <v>7613</v>
      </c>
      <c r="Z1157" t="s">
        <v>155</v>
      </c>
      <c r="AA1157" t="s">
        <v>2457</v>
      </c>
      <c r="AB1157" t="s">
        <v>3203</v>
      </c>
      <c r="AD1157" t="s">
        <v>81</v>
      </c>
      <c r="AM1157">
        <v>2504742377</v>
      </c>
      <c r="AN1157">
        <v>2504782879</v>
      </c>
      <c r="AO1157" t="s">
        <v>3900</v>
      </c>
      <c r="AR1157" t="s">
        <v>3118</v>
      </c>
      <c r="AS1157" t="s">
        <v>3118</v>
      </c>
      <c r="AW1157" t="s">
        <v>3118</v>
      </c>
      <c r="AX1157" t="s">
        <v>3118</v>
      </c>
      <c r="AY1157" t="s">
        <v>3118</v>
      </c>
      <c r="AZ1157" t="s">
        <v>3118</v>
      </c>
      <c r="BA1157" t="s">
        <v>3118</v>
      </c>
      <c r="BB1157" t="s">
        <v>3118</v>
      </c>
      <c r="BC1157" t="s">
        <v>3119</v>
      </c>
      <c r="BD1157" t="s">
        <v>3118</v>
      </c>
      <c r="BE1157" t="s">
        <v>3119</v>
      </c>
      <c r="BF1157" t="s">
        <v>3119</v>
      </c>
      <c r="BG1157" t="s">
        <v>3119</v>
      </c>
      <c r="BH1157" t="s">
        <v>3119</v>
      </c>
      <c r="BI1157" t="str">
        <f t="shared" si="93"/>
        <v>No</v>
      </c>
      <c r="BJ1157" t="str">
        <f t="shared" si="94"/>
        <v>Yes</v>
      </c>
      <c r="BK1157" t="str">
        <f t="shared" si="95"/>
        <v>Yes</v>
      </c>
    </row>
    <row r="1158" spans="16:63" x14ac:dyDescent="0.25">
      <c r="P1158" t="str">
        <f t="shared" si="91"/>
        <v>062Public School28</v>
      </c>
      <c r="Q1158">
        <f t="shared" si="92"/>
        <v>28</v>
      </c>
      <c r="R1158" s="179" t="s">
        <v>299</v>
      </c>
      <c r="S1158" s="179" t="s">
        <v>7614</v>
      </c>
      <c r="T1158" t="s">
        <v>8798</v>
      </c>
      <c r="U1158" t="s">
        <v>7615</v>
      </c>
      <c r="V1158" t="s">
        <v>4358</v>
      </c>
      <c r="W1158" t="s">
        <v>4152</v>
      </c>
      <c r="X1158" t="s">
        <v>7616</v>
      </c>
      <c r="Z1158" t="s">
        <v>521</v>
      </c>
      <c r="AA1158" t="s">
        <v>3901</v>
      </c>
      <c r="AB1158" t="s">
        <v>3203</v>
      </c>
      <c r="AD1158" t="s">
        <v>81</v>
      </c>
      <c r="AM1158">
        <v>2504785531</v>
      </c>
      <c r="AO1158" t="s">
        <v>3902</v>
      </c>
      <c r="AR1158" t="s">
        <v>3118</v>
      </c>
      <c r="AS1158" t="s">
        <v>3119</v>
      </c>
      <c r="AW1158" t="s">
        <v>3119</v>
      </c>
      <c r="AX1158" t="s">
        <v>3119</v>
      </c>
      <c r="AY1158" t="s">
        <v>3119</v>
      </c>
      <c r="AZ1158" t="s">
        <v>3119</v>
      </c>
      <c r="BA1158" t="s">
        <v>3119</v>
      </c>
      <c r="BB1158" t="s">
        <v>3118</v>
      </c>
      <c r="BC1158" t="s">
        <v>3118</v>
      </c>
      <c r="BD1158" t="s">
        <v>3118</v>
      </c>
      <c r="BE1158" t="s">
        <v>3118</v>
      </c>
      <c r="BF1158" t="s">
        <v>3118</v>
      </c>
      <c r="BG1158" t="s">
        <v>3118</v>
      </c>
      <c r="BH1158" t="s">
        <v>3118</v>
      </c>
      <c r="BI1158" t="str">
        <f t="shared" si="93"/>
        <v>Yes</v>
      </c>
      <c r="BJ1158" t="str">
        <f t="shared" si="94"/>
        <v>Yes</v>
      </c>
      <c r="BK1158" t="str">
        <f t="shared" si="95"/>
        <v>No</v>
      </c>
    </row>
    <row r="1159" spans="16:63" x14ac:dyDescent="0.25">
      <c r="P1159" t="str">
        <f t="shared" si="91"/>
        <v>062Public School29</v>
      </c>
      <c r="Q1159">
        <f t="shared" si="92"/>
        <v>29</v>
      </c>
      <c r="R1159" s="179" t="s">
        <v>299</v>
      </c>
      <c r="S1159" s="179" t="s">
        <v>7617</v>
      </c>
      <c r="T1159" t="s">
        <v>3039</v>
      </c>
      <c r="U1159" t="s">
        <v>7618</v>
      </c>
      <c r="V1159" t="s">
        <v>4358</v>
      </c>
      <c r="W1159" t="s">
        <v>4152</v>
      </c>
      <c r="X1159" t="s">
        <v>7616</v>
      </c>
      <c r="Z1159" t="s">
        <v>264</v>
      </c>
      <c r="AA1159" t="s">
        <v>1290</v>
      </c>
      <c r="AB1159" t="s">
        <v>3203</v>
      </c>
      <c r="AD1159" t="s">
        <v>81</v>
      </c>
      <c r="AM1159">
        <v>2504785535</v>
      </c>
      <c r="AO1159" t="s">
        <v>3903</v>
      </c>
      <c r="AR1159" t="s">
        <v>3118</v>
      </c>
      <c r="AS1159" t="s">
        <v>3118</v>
      </c>
      <c r="AW1159" t="s">
        <v>3118</v>
      </c>
      <c r="AX1159" t="s">
        <v>3118</v>
      </c>
      <c r="AY1159" t="s">
        <v>3118</v>
      </c>
      <c r="AZ1159" t="s">
        <v>3118</v>
      </c>
      <c r="BA1159" t="s">
        <v>3118</v>
      </c>
      <c r="BB1159" t="s">
        <v>3119</v>
      </c>
      <c r="BC1159" t="s">
        <v>3119</v>
      </c>
      <c r="BD1159" t="s">
        <v>3119</v>
      </c>
      <c r="BE1159" t="s">
        <v>3118</v>
      </c>
      <c r="BF1159" t="s">
        <v>3118</v>
      </c>
      <c r="BG1159" t="s">
        <v>3118</v>
      </c>
      <c r="BH1159" t="s">
        <v>3118</v>
      </c>
      <c r="BI1159" t="str">
        <f t="shared" si="93"/>
        <v>No</v>
      </c>
      <c r="BJ1159" t="str">
        <f t="shared" si="94"/>
        <v>Yes</v>
      </c>
      <c r="BK1159" t="str">
        <f t="shared" si="95"/>
        <v>Yes</v>
      </c>
    </row>
    <row r="1160" spans="16:63" x14ac:dyDescent="0.25">
      <c r="P1160" t="str">
        <f t="shared" si="91"/>
        <v>062Public School30</v>
      </c>
      <c r="Q1160">
        <f t="shared" si="92"/>
        <v>30</v>
      </c>
      <c r="R1160" s="179" t="s">
        <v>299</v>
      </c>
      <c r="S1160" s="179" t="s">
        <v>7619</v>
      </c>
      <c r="T1160" t="s">
        <v>8799</v>
      </c>
      <c r="U1160" t="s">
        <v>7620</v>
      </c>
      <c r="V1160" t="s">
        <v>7621</v>
      </c>
      <c r="W1160" t="s">
        <v>4152</v>
      </c>
      <c r="X1160" t="s">
        <v>7622</v>
      </c>
      <c r="Z1160" t="s">
        <v>3904</v>
      </c>
      <c r="AA1160" t="s">
        <v>173</v>
      </c>
      <c r="AB1160" t="s">
        <v>3203</v>
      </c>
      <c r="AD1160" t="s">
        <v>81</v>
      </c>
      <c r="AM1160">
        <v>2503919006</v>
      </c>
      <c r="AO1160" t="s">
        <v>3905</v>
      </c>
      <c r="AR1160" t="s">
        <v>3118</v>
      </c>
      <c r="AS1160" t="s">
        <v>3118</v>
      </c>
      <c r="AW1160" t="s">
        <v>3118</v>
      </c>
      <c r="AX1160" t="s">
        <v>3118</v>
      </c>
      <c r="AY1160" t="s">
        <v>3118</v>
      </c>
      <c r="AZ1160" t="s">
        <v>3118</v>
      </c>
      <c r="BA1160" t="s">
        <v>3118</v>
      </c>
      <c r="BB1160" t="s">
        <v>3118</v>
      </c>
      <c r="BC1160" t="s">
        <v>3118</v>
      </c>
      <c r="BD1160" t="s">
        <v>3119</v>
      </c>
      <c r="BE1160" t="s">
        <v>3119</v>
      </c>
      <c r="BF1160" t="s">
        <v>3119</v>
      </c>
      <c r="BG1160" t="s">
        <v>3119</v>
      </c>
      <c r="BH1160" t="s">
        <v>3119</v>
      </c>
      <c r="BI1160" t="str">
        <f t="shared" si="93"/>
        <v>No</v>
      </c>
      <c r="BJ1160" t="str">
        <f t="shared" si="94"/>
        <v>No</v>
      </c>
      <c r="BK1160" t="str">
        <f t="shared" si="95"/>
        <v>Yes</v>
      </c>
    </row>
    <row r="1161" spans="16:63" x14ac:dyDescent="0.25">
      <c r="P1161" t="str">
        <f t="shared" si="91"/>
        <v>063Public School1</v>
      </c>
      <c r="Q1161">
        <f t="shared" si="92"/>
        <v>1</v>
      </c>
      <c r="R1161" s="179" t="s">
        <v>275</v>
      </c>
      <c r="S1161" s="179" t="s">
        <v>4363</v>
      </c>
      <c r="T1161" t="s">
        <v>8800</v>
      </c>
      <c r="U1161" t="s">
        <v>4364</v>
      </c>
      <c r="V1161" t="s">
        <v>4365</v>
      </c>
      <c r="W1161" t="s">
        <v>4152</v>
      </c>
      <c r="X1161" t="s">
        <v>4366</v>
      </c>
      <c r="Z1161" t="s">
        <v>173</v>
      </c>
      <c r="AA1161" t="s">
        <v>3162</v>
      </c>
      <c r="AB1161" t="s">
        <v>3116</v>
      </c>
      <c r="AD1161" t="s">
        <v>81</v>
      </c>
      <c r="AM1161">
        <v>2506524042</v>
      </c>
      <c r="AN1161">
        <v>2506529703</v>
      </c>
      <c r="AO1161" t="s">
        <v>2754</v>
      </c>
      <c r="AR1161" t="s">
        <v>3118</v>
      </c>
      <c r="AS1161" t="s">
        <v>3118</v>
      </c>
      <c r="AW1161" t="s">
        <v>3118</v>
      </c>
      <c r="AX1161" t="s">
        <v>3118</v>
      </c>
      <c r="AY1161" t="s">
        <v>3118</v>
      </c>
      <c r="AZ1161" t="s">
        <v>3118</v>
      </c>
      <c r="BA1161" t="s">
        <v>3118</v>
      </c>
      <c r="BB1161" t="s">
        <v>3118</v>
      </c>
      <c r="BC1161" t="s">
        <v>3118</v>
      </c>
      <c r="BD1161" t="s">
        <v>3118</v>
      </c>
      <c r="BE1161" t="s">
        <v>3119</v>
      </c>
      <c r="BF1161" t="s">
        <v>3119</v>
      </c>
      <c r="BG1161" t="s">
        <v>3119</v>
      </c>
      <c r="BH1161" t="s">
        <v>3119</v>
      </c>
      <c r="BI1161" t="str">
        <f t="shared" si="93"/>
        <v>No</v>
      </c>
      <c r="BJ1161" t="str">
        <f t="shared" si="94"/>
        <v>No</v>
      </c>
      <c r="BK1161" t="str">
        <f t="shared" si="95"/>
        <v>Yes</v>
      </c>
    </row>
    <row r="1162" spans="16:63" x14ac:dyDescent="0.25">
      <c r="P1162" t="str">
        <f t="shared" si="91"/>
        <v>063Public School2</v>
      </c>
      <c r="Q1162">
        <f t="shared" si="92"/>
        <v>2</v>
      </c>
      <c r="R1162" s="179" t="s">
        <v>275</v>
      </c>
      <c r="S1162" s="179" t="s">
        <v>4504</v>
      </c>
      <c r="T1162" t="s">
        <v>8801</v>
      </c>
      <c r="U1162" t="s">
        <v>4505</v>
      </c>
      <c r="V1162" t="s">
        <v>4358</v>
      </c>
      <c r="W1162" t="s">
        <v>4152</v>
      </c>
      <c r="X1162" t="s">
        <v>4506</v>
      </c>
      <c r="Z1162" t="s">
        <v>173</v>
      </c>
      <c r="AA1162" t="s">
        <v>3162</v>
      </c>
      <c r="AB1162" t="s">
        <v>3181</v>
      </c>
      <c r="AD1162" t="s">
        <v>81</v>
      </c>
      <c r="AM1162">
        <v>2506524042</v>
      </c>
      <c r="AN1162">
        <v>2506529703</v>
      </c>
      <c r="AO1162" t="s">
        <v>2458</v>
      </c>
      <c r="AR1162" t="s">
        <v>3118</v>
      </c>
      <c r="AS1162" t="s">
        <v>3118</v>
      </c>
      <c r="AW1162" t="s">
        <v>3118</v>
      </c>
      <c r="AX1162" t="s">
        <v>3118</v>
      </c>
      <c r="AY1162" t="s">
        <v>3118</v>
      </c>
      <c r="AZ1162" t="s">
        <v>3118</v>
      </c>
      <c r="BA1162" t="s">
        <v>3118</v>
      </c>
      <c r="BB1162" t="s">
        <v>3118</v>
      </c>
      <c r="BC1162" t="s">
        <v>3118</v>
      </c>
      <c r="BD1162" t="s">
        <v>3118</v>
      </c>
      <c r="BE1162" t="s">
        <v>3118</v>
      </c>
      <c r="BF1162" t="s">
        <v>3118</v>
      </c>
      <c r="BG1162" t="s">
        <v>3119</v>
      </c>
      <c r="BH1162" t="s">
        <v>3119</v>
      </c>
      <c r="BI1162" t="str">
        <f t="shared" si="93"/>
        <v>No</v>
      </c>
      <c r="BJ1162" t="str">
        <f t="shared" si="94"/>
        <v>No</v>
      </c>
      <c r="BK1162" t="str">
        <f t="shared" si="95"/>
        <v>Yes</v>
      </c>
    </row>
    <row r="1163" spans="16:63" x14ac:dyDescent="0.25">
      <c r="P1163" t="str">
        <f t="shared" si="91"/>
        <v>063Public School3</v>
      </c>
      <c r="Q1163">
        <f t="shared" si="92"/>
        <v>3</v>
      </c>
      <c r="R1163" s="179" t="s">
        <v>275</v>
      </c>
      <c r="S1163" s="179" t="s">
        <v>7623</v>
      </c>
      <c r="T1163" t="s">
        <v>366</v>
      </c>
      <c r="U1163" t="s">
        <v>7624</v>
      </c>
      <c r="V1163" t="s">
        <v>7625</v>
      </c>
      <c r="W1163" t="s">
        <v>4152</v>
      </c>
      <c r="X1163" t="s">
        <v>7626</v>
      </c>
      <c r="Z1163" t="s">
        <v>2102</v>
      </c>
      <c r="AA1163" t="s">
        <v>2221</v>
      </c>
      <c r="AB1163" t="s">
        <v>3203</v>
      </c>
      <c r="AD1163" t="s">
        <v>81</v>
      </c>
      <c r="AM1163">
        <v>2506523996</v>
      </c>
      <c r="AN1163">
        <v>2506523181</v>
      </c>
      <c r="AO1163" t="s">
        <v>2749</v>
      </c>
      <c r="AR1163" t="s">
        <v>3118</v>
      </c>
      <c r="AS1163" t="s">
        <v>3119</v>
      </c>
      <c r="AW1163" t="s">
        <v>3119</v>
      </c>
      <c r="AX1163" t="s">
        <v>3119</v>
      </c>
      <c r="AY1163" t="s">
        <v>3119</v>
      </c>
      <c r="AZ1163" t="s">
        <v>3119</v>
      </c>
      <c r="BA1163" t="s">
        <v>3119</v>
      </c>
      <c r="BB1163" t="s">
        <v>3118</v>
      </c>
      <c r="BC1163" t="s">
        <v>3118</v>
      </c>
      <c r="BD1163" t="s">
        <v>3118</v>
      </c>
      <c r="BE1163" t="s">
        <v>3118</v>
      </c>
      <c r="BF1163" t="s">
        <v>3118</v>
      </c>
      <c r="BG1163" t="s">
        <v>3118</v>
      </c>
      <c r="BH1163" t="s">
        <v>3118</v>
      </c>
      <c r="BI1163" t="str">
        <f t="shared" si="93"/>
        <v>Yes</v>
      </c>
      <c r="BJ1163" t="str">
        <f t="shared" si="94"/>
        <v>Yes</v>
      </c>
      <c r="BK1163" t="str">
        <f t="shared" si="95"/>
        <v>No</v>
      </c>
    </row>
    <row r="1164" spans="16:63" x14ac:dyDescent="0.25">
      <c r="P1164" t="str">
        <f t="shared" si="91"/>
        <v>063Public School4</v>
      </c>
      <c r="Q1164">
        <f t="shared" si="92"/>
        <v>4</v>
      </c>
      <c r="R1164" s="179" t="s">
        <v>275</v>
      </c>
      <c r="S1164" s="179" t="s">
        <v>7627</v>
      </c>
      <c r="T1164" t="s">
        <v>588</v>
      </c>
      <c r="U1164" t="s">
        <v>7628</v>
      </c>
      <c r="V1164" t="s">
        <v>4358</v>
      </c>
      <c r="W1164" t="s">
        <v>4152</v>
      </c>
      <c r="X1164" t="s">
        <v>7629</v>
      </c>
      <c r="Z1164" t="s">
        <v>9127</v>
      </c>
      <c r="AA1164" t="s">
        <v>1905</v>
      </c>
      <c r="AB1164" t="s">
        <v>3203</v>
      </c>
      <c r="AD1164" t="s">
        <v>81</v>
      </c>
      <c r="AM1164">
        <v>2506585315</v>
      </c>
      <c r="AN1164">
        <v>2506584014</v>
      </c>
      <c r="AO1164" t="s">
        <v>2460</v>
      </c>
      <c r="AR1164" t="s">
        <v>3118</v>
      </c>
      <c r="AS1164" t="s">
        <v>3119</v>
      </c>
      <c r="AW1164" t="s">
        <v>3119</v>
      </c>
      <c r="AX1164" t="s">
        <v>3119</v>
      </c>
      <c r="AY1164" t="s">
        <v>3119</v>
      </c>
      <c r="AZ1164" t="s">
        <v>3119</v>
      </c>
      <c r="BA1164" t="s">
        <v>3119</v>
      </c>
      <c r="BB1164" t="s">
        <v>3118</v>
      </c>
      <c r="BC1164" t="s">
        <v>3118</v>
      </c>
      <c r="BD1164" t="s">
        <v>3118</v>
      </c>
      <c r="BE1164" t="s">
        <v>3118</v>
      </c>
      <c r="BF1164" t="s">
        <v>3118</v>
      </c>
      <c r="BG1164" t="s">
        <v>3118</v>
      </c>
      <c r="BH1164" t="s">
        <v>3118</v>
      </c>
      <c r="BI1164" t="str">
        <f t="shared" si="93"/>
        <v>Yes</v>
      </c>
      <c r="BJ1164" t="str">
        <f t="shared" si="94"/>
        <v>Yes</v>
      </c>
      <c r="BK1164" t="str">
        <f t="shared" si="95"/>
        <v>No</v>
      </c>
    </row>
    <row r="1165" spans="16:63" x14ac:dyDescent="0.25">
      <c r="P1165" t="str">
        <f t="shared" si="91"/>
        <v>063Public School5</v>
      </c>
      <c r="Q1165">
        <f t="shared" si="92"/>
        <v>5</v>
      </c>
      <c r="R1165" s="179" t="s">
        <v>275</v>
      </c>
      <c r="S1165" s="179" t="s">
        <v>7630</v>
      </c>
      <c r="T1165" t="s">
        <v>638</v>
      </c>
      <c r="U1165" t="s">
        <v>7631</v>
      </c>
      <c r="V1165" t="s">
        <v>7632</v>
      </c>
      <c r="W1165" t="s">
        <v>4152</v>
      </c>
      <c r="X1165" t="s">
        <v>7633</v>
      </c>
      <c r="Z1165" t="s">
        <v>3041</v>
      </c>
      <c r="AA1165" t="s">
        <v>3042</v>
      </c>
      <c r="AB1165" t="s">
        <v>3203</v>
      </c>
      <c r="AD1165" t="s">
        <v>81</v>
      </c>
      <c r="AM1165">
        <v>2506567254</v>
      </c>
      <c r="AN1165">
        <v>2506566240</v>
      </c>
      <c r="AO1165" t="s">
        <v>2461</v>
      </c>
      <c r="AR1165" t="s">
        <v>3118</v>
      </c>
      <c r="AS1165" t="s">
        <v>3119</v>
      </c>
      <c r="AW1165" t="s">
        <v>3119</v>
      </c>
      <c r="AX1165" t="s">
        <v>3119</v>
      </c>
      <c r="AY1165" t="s">
        <v>3119</v>
      </c>
      <c r="AZ1165" t="s">
        <v>3119</v>
      </c>
      <c r="BA1165" t="s">
        <v>3119</v>
      </c>
      <c r="BB1165" t="s">
        <v>3118</v>
      </c>
      <c r="BC1165" t="s">
        <v>3118</v>
      </c>
      <c r="BD1165" t="s">
        <v>3118</v>
      </c>
      <c r="BE1165" t="s">
        <v>3118</v>
      </c>
      <c r="BF1165" t="s">
        <v>3118</v>
      </c>
      <c r="BG1165" t="s">
        <v>3118</v>
      </c>
      <c r="BH1165" t="s">
        <v>3118</v>
      </c>
      <c r="BI1165" t="str">
        <f t="shared" si="93"/>
        <v>Yes</v>
      </c>
      <c r="BJ1165" t="str">
        <f t="shared" si="94"/>
        <v>Yes</v>
      </c>
      <c r="BK1165" t="str">
        <f t="shared" si="95"/>
        <v>No</v>
      </c>
    </row>
    <row r="1166" spans="16:63" x14ac:dyDescent="0.25">
      <c r="P1166" t="str">
        <f t="shared" si="91"/>
        <v>063Public School6</v>
      </c>
      <c r="Q1166">
        <f t="shared" si="92"/>
        <v>6</v>
      </c>
      <c r="R1166" s="179" t="s">
        <v>275</v>
      </c>
      <c r="S1166" s="179" t="s">
        <v>7634</v>
      </c>
      <c r="T1166" t="s">
        <v>1046</v>
      </c>
      <c r="U1166" t="s">
        <v>7635</v>
      </c>
      <c r="V1166" t="s">
        <v>4358</v>
      </c>
      <c r="W1166" t="s">
        <v>4152</v>
      </c>
      <c r="X1166" t="s">
        <v>7636</v>
      </c>
      <c r="Z1166" t="s">
        <v>202</v>
      </c>
      <c r="AA1166" t="s">
        <v>3906</v>
      </c>
      <c r="AB1166" t="s">
        <v>3203</v>
      </c>
      <c r="AD1166" t="s">
        <v>81</v>
      </c>
      <c r="AM1166">
        <v>2506529261</v>
      </c>
      <c r="AN1166">
        <v>2506522094</v>
      </c>
      <c r="AO1166" t="s">
        <v>3907</v>
      </c>
      <c r="AR1166" t="s">
        <v>3118</v>
      </c>
      <c r="AS1166" t="s">
        <v>3119</v>
      </c>
      <c r="AW1166" t="s">
        <v>3119</v>
      </c>
      <c r="AX1166" t="s">
        <v>3119</v>
      </c>
      <c r="AY1166" t="s">
        <v>3119</v>
      </c>
      <c r="AZ1166" t="s">
        <v>3119</v>
      </c>
      <c r="BA1166" t="s">
        <v>3119</v>
      </c>
      <c r="BB1166" t="s">
        <v>3118</v>
      </c>
      <c r="BC1166" t="s">
        <v>3118</v>
      </c>
      <c r="BD1166" t="s">
        <v>3118</v>
      </c>
      <c r="BE1166" t="s">
        <v>3118</v>
      </c>
      <c r="BF1166" t="s">
        <v>3118</v>
      </c>
      <c r="BG1166" t="s">
        <v>3118</v>
      </c>
      <c r="BH1166" t="s">
        <v>3118</v>
      </c>
      <c r="BI1166" t="str">
        <f t="shared" si="93"/>
        <v>Yes</v>
      </c>
      <c r="BJ1166" t="str">
        <f t="shared" si="94"/>
        <v>Yes</v>
      </c>
      <c r="BK1166" t="str">
        <f t="shared" si="95"/>
        <v>No</v>
      </c>
    </row>
    <row r="1167" spans="16:63" x14ac:dyDescent="0.25">
      <c r="P1167" t="str">
        <f t="shared" si="91"/>
        <v>063Public School7</v>
      </c>
      <c r="Q1167">
        <f t="shared" si="92"/>
        <v>7</v>
      </c>
      <c r="R1167" s="179" t="s">
        <v>275</v>
      </c>
      <c r="S1167" s="179" t="s">
        <v>7637</v>
      </c>
      <c r="T1167" t="s">
        <v>1134</v>
      </c>
      <c r="U1167" t="s">
        <v>7638</v>
      </c>
      <c r="V1167" t="s">
        <v>4358</v>
      </c>
      <c r="W1167" t="s">
        <v>4152</v>
      </c>
      <c r="X1167" t="s">
        <v>7639</v>
      </c>
      <c r="Z1167" t="s">
        <v>2024</v>
      </c>
      <c r="AA1167" t="s">
        <v>9128</v>
      </c>
      <c r="AB1167" t="s">
        <v>3203</v>
      </c>
      <c r="AD1167" t="s">
        <v>81</v>
      </c>
      <c r="AM1167">
        <v>2506585238</v>
      </c>
      <c r="AN1167">
        <v>2506584982</v>
      </c>
      <c r="AO1167" t="s">
        <v>3043</v>
      </c>
      <c r="AR1167" t="s">
        <v>3118</v>
      </c>
      <c r="AS1167" t="s">
        <v>3119</v>
      </c>
      <c r="AW1167" t="s">
        <v>3119</v>
      </c>
      <c r="AX1167" t="s">
        <v>3119</v>
      </c>
      <c r="AY1167" t="s">
        <v>3119</v>
      </c>
      <c r="AZ1167" t="s">
        <v>3119</v>
      </c>
      <c r="BA1167" t="s">
        <v>3119</v>
      </c>
      <c r="BB1167" t="s">
        <v>3118</v>
      </c>
      <c r="BC1167" t="s">
        <v>3118</v>
      </c>
      <c r="BD1167" t="s">
        <v>3118</v>
      </c>
      <c r="BE1167" t="s">
        <v>3118</v>
      </c>
      <c r="BF1167" t="s">
        <v>3118</v>
      </c>
      <c r="BG1167" t="s">
        <v>3118</v>
      </c>
      <c r="BH1167" t="s">
        <v>3118</v>
      </c>
      <c r="BI1167" t="str">
        <f t="shared" si="93"/>
        <v>Yes</v>
      </c>
      <c r="BJ1167" t="str">
        <f t="shared" si="94"/>
        <v>Yes</v>
      </c>
      <c r="BK1167" t="str">
        <f t="shared" si="95"/>
        <v>No</v>
      </c>
    </row>
    <row r="1168" spans="16:63" x14ac:dyDescent="0.25">
      <c r="P1168" t="str">
        <f t="shared" si="91"/>
        <v>063Public School8</v>
      </c>
      <c r="Q1168">
        <f t="shared" si="92"/>
        <v>8</v>
      </c>
      <c r="R1168" s="179" t="s">
        <v>275</v>
      </c>
      <c r="S1168" s="179" t="s">
        <v>7640</v>
      </c>
      <c r="T1168" t="s">
        <v>1392</v>
      </c>
      <c r="U1168" t="s">
        <v>7641</v>
      </c>
      <c r="V1168" t="s">
        <v>4358</v>
      </c>
      <c r="W1168" t="s">
        <v>4152</v>
      </c>
      <c r="X1168" t="s">
        <v>7642</v>
      </c>
      <c r="Z1168" t="s">
        <v>2056</v>
      </c>
      <c r="AA1168" t="s">
        <v>2748</v>
      </c>
      <c r="AB1168" t="s">
        <v>3203</v>
      </c>
      <c r="AD1168" t="s">
        <v>81</v>
      </c>
      <c r="AM1168">
        <v>2507273314</v>
      </c>
      <c r="AN1168">
        <v>2504792927</v>
      </c>
      <c r="AO1168" t="s">
        <v>2462</v>
      </c>
      <c r="AR1168" t="s">
        <v>3118</v>
      </c>
      <c r="AS1168" t="s">
        <v>3119</v>
      </c>
      <c r="AW1168" t="s">
        <v>3119</v>
      </c>
      <c r="AX1168" t="s">
        <v>3119</v>
      </c>
      <c r="AY1168" t="s">
        <v>3119</v>
      </c>
      <c r="AZ1168" t="s">
        <v>3119</v>
      </c>
      <c r="BA1168" t="s">
        <v>3119</v>
      </c>
      <c r="BB1168" t="s">
        <v>3118</v>
      </c>
      <c r="BC1168" t="s">
        <v>3118</v>
      </c>
      <c r="BD1168" t="s">
        <v>3118</v>
      </c>
      <c r="BE1168" t="s">
        <v>3118</v>
      </c>
      <c r="BF1168" t="s">
        <v>3118</v>
      </c>
      <c r="BG1168" t="s">
        <v>3118</v>
      </c>
      <c r="BH1168" t="s">
        <v>3118</v>
      </c>
      <c r="BI1168" t="str">
        <f t="shared" si="93"/>
        <v>Yes</v>
      </c>
      <c r="BJ1168" t="str">
        <f t="shared" si="94"/>
        <v>Yes</v>
      </c>
      <c r="BK1168" t="str">
        <f t="shared" si="95"/>
        <v>No</v>
      </c>
    </row>
    <row r="1169" spans="16:63" x14ac:dyDescent="0.25">
      <c r="P1169" t="str">
        <f t="shared" si="91"/>
        <v>063Public School9</v>
      </c>
      <c r="Q1169">
        <f t="shared" si="92"/>
        <v>9</v>
      </c>
      <c r="R1169" s="179" t="s">
        <v>275</v>
      </c>
      <c r="S1169" s="179" t="s">
        <v>7643</v>
      </c>
      <c r="T1169" t="s">
        <v>8802</v>
      </c>
      <c r="U1169" t="s">
        <v>7644</v>
      </c>
      <c r="V1169" t="s">
        <v>7632</v>
      </c>
      <c r="W1169" t="s">
        <v>4152</v>
      </c>
      <c r="X1169" t="s">
        <v>7645</v>
      </c>
      <c r="Z1169" t="s">
        <v>2131</v>
      </c>
      <c r="AA1169" t="s">
        <v>2126</v>
      </c>
      <c r="AB1169" t="s">
        <v>3203</v>
      </c>
      <c r="AD1169" t="s">
        <v>81</v>
      </c>
      <c r="AM1169">
        <v>2506554648</v>
      </c>
      <c r="AN1169">
        <v>2506554384</v>
      </c>
      <c r="AO1169" t="s">
        <v>3908</v>
      </c>
      <c r="AR1169" t="s">
        <v>3118</v>
      </c>
      <c r="AS1169" t="s">
        <v>3119</v>
      </c>
      <c r="AW1169" t="s">
        <v>3119</v>
      </c>
      <c r="AX1169" t="s">
        <v>3119</v>
      </c>
      <c r="AY1169" t="s">
        <v>3119</v>
      </c>
      <c r="AZ1169" t="s">
        <v>3119</v>
      </c>
      <c r="BA1169" t="s">
        <v>3119</v>
      </c>
      <c r="BB1169" t="s">
        <v>3118</v>
      </c>
      <c r="BC1169" t="s">
        <v>3118</v>
      </c>
      <c r="BD1169" t="s">
        <v>3118</v>
      </c>
      <c r="BE1169" t="s">
        <v>3118</v>
      </c>
      <c r="BF1169" t="s">
        <v>3118</v>
      </c>
      <c r="BG1169" t="s">
        <v>3118</v>
      </c>
      <c r="BH1169" t="s">
        <v>3118</v>
      </c>
      <c r="BI1169" t="str">
        <f t="shared" si="93"/>
        <v>Yes</v>
      </c>
      <c r="BJ1169" t="str">
        <f t="shared" si="94"/>
        <v>Yes</v>
      </c>
      <c r="BK1169" t="str">
        <f t="shared" si="95"/>
        <v>No</v>
      </c>
    </row>
    <row r="1170" spans="16:63" x14ac:dyDescent="0.25">
      <c r="P1170" t="str">
        <f t="shared" si="91"/>
        <v>063Public School10</v>
      </c>
      <c r="Q1170">
        <f t="shared" si="92"/>
        <v>10</v>
      </c>
      <c r="R1170" s="179" t="s">
        <v>275</v>
      </c>
      <c r="S1170" s="179" t="s">
        <v>7646</v>
      </c>
      <c r="T1170" t="s">
        <v>1528</v>
      </c>
      <c r="U1170" t="s">
        <v>7647</v>
      </c>
      <c r="V1170" t="s">
        <v>7648</v>
      </c>
      <c r="W1170" t="s">
        <v>4152</v>
      </c>
      <c r="X1170" t="s">
        <v>7649</v>
      </c>
      <c r="Z1170" t="s">
        <v>9127</v>
      </c>
      <c r="AA1170" t="s">
        <v>1905</v>
      </c>
      <c r="AB1170" t="s">
        <v>3203</v>
      </c>
      <c r="AD1170" t="s">
        <v>81</v>
      </c>
      <c r="AM1170">
        <v>2506563958</v>
      </c>
      <c r="AN1170">
        <v>2506562826</v>
      </c>
      <c r="AO1170" t="s">
        <v>3909</v>
      </c>
      <c r="AR1170" t="s">
        <v>3118</v>
      </c>
      <c r="AS1170" t="s">
        <v>3119</v>
      </c>
      <c r="AW1170" t="s">
        <v>3119</v>
      </c>
      <c r="AX1170" t="s">
        <v>3119</v>
      </c>
      <c r="AY1170" t="s">
        <v>3119</v>
      </c>
      <c r="AZ1170" t="s">
        <v>3119</v>
      </c>
      <c r="BA1170" t="s">
        <v>3119</v>
      </c>
      <c r="BB1170" t="s">
        <v>3118</v>
      </c>
      <c r="BC1170" t="s">
        <v>3118</v>
      </c>
      <c r="BD1170" t="s">
        <v>3118</v>
      </c>
      <c r="BE1170" t="s">
        <v>3118</v>
      </c>
      <c r="BF1170" t="s">
        <v>3118</v>
      </c>
      <c r="BG1170" t="s">
        <v>3118</v>
      </c>
      <c r="BH1170" t="s">
        <v>3118</v>
      </c>
      <c r="BI1170" t="str">
        <f t="shared" si="93"/>
        <v>Yes</v>
      </c>
      <c r="BJ1170" t="str">
        <f t="shared" si="94"/>
        <v>Yes</v>
      </c>
      <c r="BK1170" t="str">
        <f t="shared" si="95"/>
        <v>No</v>
      </c>
    </row>
    <row r="1171" spans="16:63" x14ac:dyDescent="0.25">
      <c r="P1171" t="str">
        <f t="shared" si="91"/>
        <v>063Public School11</v>
      </c>
      <c r="Q1171">
        <f t="shared" si="92"/>
        <v>11</v>
      </c>
      <c r="R1171" s="179" t="s">
        <v>275</v>
      </c>
      <c r="S1171" s="179" t="s">
        <v>7650</v>
      </c>
      <c r="T1171" t="s">
        <v>8803</v>
      </c>
      <c r="U1171" t="s">
        <v>7651</v>
      </c>
      <c r="V1171" t="s">
        <v>4365</v>
      </c>
      <c r="W1171" t="s">
        <v>4152</v>
      </c>
      <c r="X1171" t="s">
        <v>7652</v>
      </c>
      <c r="Z1171" t="s">
        <v>2004</v>
      </c>
      <c r="AA1171" t="s">
        <v>3044</v>
      </c>
      <c r="AB1171" t="s">
        <v>3203</v>
      </c>
      <c r="AD1171" t="s">
        <v>81</v>
      </c>
      <c r="AM1171">
        <v>2506524401</v>
      </c>
      <c r="AN1171">
        <v>2506524404</v>
      </c>
      <c r="AO1171" t="s">
        <v>3910</v>
      </c>
      <c r="AR1171" t="s">
        <v>3118</v>
      </c>
      <c r="AS1171" t="s">
        <v>3118</v>
      </c>
      <c r="AW1171" t="s">
        <v>3118</v>
      </c>
      <c r="AX1171" t="s">
        <v>3118</v>
      </c>
      <c r="AY1171" t="s">
        <v>3118</v>
      </c>
      <c r="AZ1171" t="s">
        <v>3118</v>
      </c>
      <c r="BA1171" t="s">
        <v>3118</v>
      </c>
      <c r="BB1171" t="s">
        <v>3118</v>
      </c>
      <c r="BC1171" t="s">
        <v>3118</v>
      </c>
      <c r="BD1171" t="s">
        <v>3118</v>
      </c>
      <c r="BE1171" t="s">
        <v>3119</v>
      </c>
      <c r="BF1171" t="s">
        <v>3119</v>
      </c>
      <c r="BG1171" t="s">
        <v>3119</v>
      </c>
      <c r="BH1171" t="s">
        <v>3119</v>
      </c>
      <c r="BI1171" t="str">
        <f t="shared" si="93"/>
        <v>No</v>
      </c>
      <c r="BJ1171" t="str">
        <f t="shared" si="94"/>
        <v>No</v>
      </c>
      <c r="BK1171" t="str">
        <f t="shared" si="95"/>
        <v>Yes</v>
      </c>
    </row>
    <row r="1172" spans="16:63" x14ac:dyDescent="0.25">
      <c r="P1172" t="str">
        <f t="shared" si="91"/>
        <v>063Public School12</v>
      </c>
      <c r="Q1172">
        <f t="shared" si="92"/>
        <v>12</v>
      </c>
      <c r="R1172" s="179" t="s">
        <v>275</v>
      </c>
      <c r="S1172" s="179" t="s">
        <v>7653</v>
      </c>
      <c r="T1172" t="s">
        <v>527</v>
      </c>
      <c r="U1172" t="s">
        <v>7654</v>
      </c>
      <c r="V1172" t="s">
        <v>4358</v>
      </c>
      <c r="W1172" t="s">
        <v>4152</v>
      </c>
      <c r="X1172" t="s">
        <v>7655</v>
      </c>
      <c r="Z1172" t="s">
        <v>511</v>
      </c>
      <c r="AA1172" t="s">
        <v>3045</v>
      </c>
      <c r="AB1172" t="s">
        <v>3203</v>
      </c>
      <c r="AD1172" t="s">
        <v>81</v>
      </c>
      <c r="AM1172">
        <v>2506585221</v>
      </c>
      <c r="AN1172">
        <v>2506585387</v>
      </c>
      <c r="AO1172" t="s">
        <v>3046</v>
      </c>
      <c r="AR1172" t="s">
        <v>3118</v>
      </c>
      <c r="AS1172" t="s">
        <v>3118</v>
      </c>
      <c r="AW1172" t="s">
        <v>3118</v>
      </c>
      <c r="AX1172" t="s">
        <v>3118</v>
      </c>
      <c r="AY1172" t="s">
        <v>3118</v>
      </c>
      <c r="AZ1172" t="s">
        <v>3118</v>
      </c>
      <c r="BA1172" t="s">
        <v>3118</v>
      </c>
      <c r="BB1172" t="s">
        <v>3118</v>
      </c>
      <c r="BC1172" t="s">
        <v>3118</v>
      </c>
      <c r="BD1172" t="s">
        <v>3118</v>
      </c>
      <c r="BE1172" t="s">
        <v>3119</v>
      </c>
      <c r="BF1172" t="s">
        <v>3119</v>
      </c>
      <c r="BG1172" t="s">
        <v>3119</v>
      </c>
      <c r="BH1172" t="s">
        <v>3119</v>
      </c>
      <c r="BI1172" t="str">
        <f t="shared" si="93"/>
        <v>No</v>
      </c>
      <c r="BJ1172" t="str">
        <f t="shared" si="94"/>
        <v>No</v>
      </c>
      <c r="BK1172" t="str">
        <f t="shared" si="95"/>
        <v>Yes</v>
      </c>
    </row>
    <row r="1173" spans="16:63" x14ac:dyDescent="0.25">
      <c r="P1173" t="str">
        <f t="shared" si="91"/>
        <v>063Public School13</v>
      </c>
      <c r="Q1173">
        <f t="shared" si="92"/>
        <v>13</v>
      </c>
      <c r="R1173" s="179" t="s">
        <v>275</v>
      </c>
      <c r="S1173" s="179" t="s">
        <v>7656</v>
      </c>
      <c r="T1173" t="s">
        <v>1331</v>
      </c>
      <c r="U1173" t="s">
        <v>7657</v>
      </c>
      <c r="V1173" t="s">
        <v>7632</v>
      </c>
      <c r="W1173" t="s">
        <v>4152</v>
      </c>
      <c r="X1173" t="s">
        <v>7658</v>
      </c>
      <c r="Z1173" t="s">
        <v>1289</v>
      </c>
      <c r="AA1173" t="s">
        <v>1290</v>
      </c>
      <c r="AB1173" t="s">
        <v>3203</v>
      </c>
      <c r="AD1173" t="s">
        <v>81</v>
      </c>
      <c r="AM1173">
        <v>2506552700</v>
      </c>
      <c r="AN1173">
        <v>2506552701</v>
      </c>
      <c r="AO1173" t="s">
        <v>2750</v>
      </c>
      <c r="AR1173" t="s">
        <v>3118</v>
      </c>
      <c r="AS1173" t="s">
        <v>3118</v>
      </c>
      <c r="AW1173" t="s">
        <v>3118</v>
      </c>
      <c r="AX1173" t="s">
        <v>3118</v>
      </c>
      <c r="AY1173" t="s">
        <v>3118</v>
      </c>
      <c r="AZ1173" t="s">
        <v>3118</v>
      </c>
      <c r="BA1173" t="s">
        <v>3118</v>
      </c>
      <c r="BB1173" t="s">
        <v>3118</v>
      </c>
      <c r="BC1173" t="s">
        <v>3118</v>
      </c>
      <c r="BD1173" t="s">
        <v>3118</v>
      </c>
      <c r="BE1173" t="s">
        <v>3119</v>
      </c>
      <c r="BF1173" t="s">
        <v>3119</v>
      </c>
      <c r="BG1173" t="s">
        <v>3119</v>
      </c>
      <c r="BH1173" t="s">
        <v>3119</v>
      </c>
      <c r="BI1173" t="str">
        <f t="shared" si="93"/>
        <v>No</v>
      </c>
      <c r="BJ1173" t="str">
        <f t="shared" si="94"/>
        <v>No</v>
      </c>
      <c r="BK1173" t="str">
        <f t="shared" si="95"/>
        <v>Yes</v>
      </c>
    </row>
    <row r="1174" spans="16:63" x14ac:dyDescent="0.25">
      <c r="P1174" t="str">
        <f t="shared" si="91"/>
        <v>063Public School14</v>
      </c>
      <c r="Q1174">
        <f t="shared" si="92"/>
        <v>14</v>
      </c>
      <c r="R1174" s="179" t="s">
        <v>275</v>
      </c>
      <c r="S1174" s="179" t="s">
        <v>7659</v>
      </c>
      <c r="T1174" t="s">
        <v>1288</v>
      </c>
      <c r="U1174" t="s">
        <v>7660</v>
      </c>
      <c r="V1174" t="s">
        <v>7632</v>
      </c>
      <c r="W1174" t="s">
        <v>4152</v>
      </c>
      <c r="X1174" t="s">
        <v>7661</v>
      </c>
      <c r="Z1174" t="s">
        <v>162</v>
      </c>
      <c r="AA1174" t="s">
        <v>221</v>
      </c>
      <c r="AB1174" t="s">
        <v>3203</v>
      </c>
      <c r="AD1174" t="s">
        <v>81</v>
      </c>
      <c r="AM1174">
        <v>2506561129</v>
      </c>
      <c r="AN1174">
        <v>2506562759</v>
      </c>
      <c r="AO1174" t="s">
        <v>3911</v>
      </c>
      <c r="AR1174" t="s">
        <v>3118</v>
      </c>
      <c r="AS1174" t="s">
        <v>3118</v>
      </c>
      <c r="AW1174" t="s">
        <v>3118</v>
      </c>
      <c r="AX1174" t="s">
        <v>3118</v>
      </c>
      <c r="AY1174" t="s">
        <v>3118</v>
      </c>
      <c r="AZ1174" t="s">
        <v>3118</v>
      </c>
      <c r="BA1174" t="s">
        <v>3118</v>
      </c>
      <c r="BB1174" t="s">
        <v>3119</v>
      </c>
      <c r="BC1174" t="s">
        <v>3119</v>
      </c>
      <c r="BD1174" t="s">
        <v>3119</v>
      </c>
      <c r="BE1174" t="s">
        <v>3118</v>
      </c>
      <c r="BF1174" t="s">
        <v>3118</v>
      </c>
      <c r="BG1174" t="s">
        <v>3118</v>
      </c>
      <c r="BH1174" t="s">
        <v>3118</v>
      </c>
      <c r="BI1174" t="str">
        <f t="shared" si="93"/>
        <v>No</v>
      </c>
      <c r="BJ1174" t="str">
        <f t="shared" si="94"/>
        <v>Yes</v>
      </c>
      <c r="BK1174" t="str">
        <f t="shared" si="95"/>
        <v>Yes</v>
      </c>
    </row>
    <row r="1175" spans="16:63" x14ac:dyDescent="0.25">
      <c r="P1175" t="str">
        <f t="shared" si="91"/>
        <v>063Public School15</v>
      </c>
      <c r="Q1175">
        <f t="shared" si="92"/>
        <v>15</v>
      </c>
      <c r="R1175" s="179" t="s">
        <v>275</v>
      </c>
      <c r="S1175" s="179" t="s">
        <v>7662</v>
      </c>
      <c r="T1175" t="s">
        <v>1469</v>
      </c>
      <c r="U1175" t="s">
        <v>7663</v>
      </c>
      <c r="V1175" t="s">
        <v>4358</v>
      </c>
      <c r="W1175" t="s">
        <v>4152</v>
      </c>
      <c r="X1175" t="s">
        <v>7664</v>
      </c>
      <c r="Z1175" t="s">
        <v>521</v>
      </c>
      <c r="AA1175" t="s">
        <v>3912</v>
      </c>
      <c r="AB1175" t="s">
        <v>3203</v>
      </c>
      <c r="AD1175" t="s">
        <v>81</v>
      </c>
      <c r="AM1175">
        <v>2504797128</v>
      </c>
      <c r="AN1175">
        <v>2504794200</v>
      </c>
      <c r="AO1175" t="s">
        <v>2751</v>
      </c>
      <c r="AR1175" t="s">
        <v>3118</v>
      </c>
      <c r="AS1175" t="s">
        <v>3118</v>
      </c>
      <c r="AW1175" t="s">
        <v>3118</v>
      </c>
      <c r="AX1175" t="s">
        <v>3118</v>
      </c>
      <c r="AY1175" t="s">
        <v>3118</v>
      </c>
      <c r="AZ1175" t="s">
        <v>3118</v>
      </c>
      <c r="BA1175" t="s">
        <v>3118</v>
      </c>
      <c r="BB1175" t="s">
        <v>3119</v>
      </c>
      <c r="BC1175" t="s">
        <v>3119</v>
      </c>
      <c r="BD1175" t="s">
        <v>3119</v>
      </c>
      <c r="BE1175" t="s">
        <v>3118</v>
      </c>
      <c r="BF1175" t="s">
        <v>3118</v>
      </c>
      <c r="BG1175" t="s">
        <v>3118</v>
      </c>
      <c r="BH1175" t="s">
        <v>3118</v>
      </c>
      <c r="BI1175" t="str">
        <f t="shared" si="93"/>
        <v>No</v>
      </c>
      <c r="BJ1175" t="str">
        <f t="shared" si="94"/>
        <v>Yes</v>
      </c>
      <c r="BK1175" t="str">
        <f t="shared" si="95"/>
        <v>Yes</v>
      </c>
    </row>
    <row r="1176" spans="16:63" x14ac:dyDescent="0.25">
      <c r="P1176" t="str">
        <f t="shared" si="91"/>
        <v>063Public School16</v>
      </c>
      <c r="Q1176">
        <f t="shared" si="92"/>
        <v>16</v>
      </c>
      <c r="R1176" s="179" t="s">
        <v>275</v>
      </c>
      <c r="S1176" s="179" t="s">
        <v>7665</v>
      </c>
      <c r="T1176" t="s">
        <v>276</v>
      </c>
      <c r="U1176" t="s">
        <v>7666</v>
      </c>
      <c r="V1176" t="s">
        <v>7625</v>
      </c>
      <c r="W1176" t="s">
        <v>4152</v>
      </c>
      <c r="X1176" t="s">
        <v>7667</v>
      </c>
      <c r="Z1176" t="s">
        <v>2752</v>
      </c>
      <c r="AA1176" t="s">
        <v>2753</v>
      </c>
      <c r="AB1176" t="s">
        <v>3203</v>
      </c>
      <c r="AD1176" t="s">
        <v>81</v>
      </c>
      <c r="AM1176">
        <v>2506521135</v>
      </c>
      <c r="AN1176">
        <v>2506520110</v>
      </c>
      <c r="AO1176" t="s">
        <v>3913</v>
      </c>
      <c r="AR1176" t="s">
        <v>3118</v>
      </c>
      <c r="AS1176" t="s">
        <v>3118</v>
      </c>
      <c r="AW1176" t="s">
        <v>3118</v>
      </c>
      <c r="AX1176" t="s">
        <v>3118</v>
      </c>
      <c r="AY1176" t="s">
        <v>3118</v>
      </c>
      <c r="AZ1176" t="s">
        <v>3118</v>
      </c>
      <c r="BA1176" t="s">
        <v>3118</v>
      </c>
      <c r="BB1176" t="s">
        <v>3119</v>
      </c>
      <c r="BC1176" t="s">
        <v>3119</v>
      </c>
      <c r="BD1176" t="s">
        <v>3119</v>
      </c>
      <c r="BE1176" t="s">
        <v>3118</v>
      </c>
      <c r="BF1176" t="s">
        <v>3118</v>
      </c>
      <c r="BG1176" t="s">
        <v>3118</v>
      </c>
      <c r="BH1176" t="s">
        <v>3118</v>
      </c>
      <c r="BI1176" t="str">
        <f t="shared" si="93"/>
        <v>No</v>
      </c>
      <c r="BJ1176" t="str">
        <f t="shared" si="94"/>
        <v>Yes</v>
      </c>
      <c r="BK1176" t="str">
        <f t="shared" si="95"/>
        <v>Yes</v>
      </c>
    </row>
    <row r="1177" spans="16:63" x14ac:dyDescent="0.25">
      <c r="P1177" t="str">
        <f t="shared" si="91"/>
        <v>064Public School1</v>
      </c>
      <c r="Q1177">
        <f t="shared" si="92"/>
        <v>1</v>
      </c>
      <c r="R1177" s="179" t="s">
        <v>787</v>
      </c>
      <c r="S1177" s="179" t="s">
        <v>4367</v>
      </c>
      <c r="T1177" t="s">
        <v>2466</v>
      </c>
      <c r="U1177" t="s">
        <v>4368</v>
      </c>
      <c r="V1177" t="s">
        <v>4369</v>
      </c>
      <c r="W1177" t="s">
        <v>4152</v>
      </c>
      <c r="X1177" t="s">
        <v>4370</v>
      </c>
      <c r="Z1177" t="s">
        <v>442</v>
      </c>
      <c r="AA1177" t="s">
        <v>3925</v>
      </c>
      <c r="AB1177" t="s">
        <v>3116</v>
      </c>
      <c r="AD1177" t="s">
        <v>81</v>
      </c>
      <c r="AM1177">
        <v>2505371156</v>
      </c>
      <c r="AN1177">
        <v>2505371842</v>
      </c>
      <c r="AR1177" t="s">
        <v>3118</v>
      </c>
      <c r="AS1177" t="s">
        <v>3118</v>
      </c>
      <c r="AW1177" t="s">
        <v>3118</v>
      </c>
      <c r="AX1177" t="s">
        <v>3118</v>
      </c>
      <c r="AY1177" t="s">
        <v>3118</v>
      </c>
      <c r="AZ1177" t="s">
        <v>3118</v>
      </c>
      <c r="BA1177" t="s">
        <v>3118</v>
      </c>
      <c r="BB1177" t="s">
        <v>3118</v>
      </c>
      <c r="BC1177" t="s">
        <v>3118</v>
      </c>
      <c r="BD1177" t="s">
        <v>3118</v>
      </c>
      <c r="BE1177" t="s">
        <v>3118</v>
      </c>
      <c r="BF1177" t="s">
        <v>3118</v>
      </c>
      <c r="BG1177" t="s">
        <v>3119</v>
      </c>
      <c r="BH1177" t="s">
        <v>3119</v>
      </c>
      <c r="BI1177" t="str">
        <f t="shared" si="93"/>
        <v>No</v>
      </c>
      <c r="BJ1177" t="str">
        <f t="shared" si="94"/>
        <v>No</v>
      </c>
      <c r="BK1177" t="str">
        <f t="shared" si="95"/>
        <v>Yes</v>
      </c>
    </row>
    <row r="1178" spans="16:63" x14ac:dyDescent="0.25">
      <c r="P1178" t="str">
        <f t="shared" si="91"/>
        <v>064Public School2</v>
      </c>
      <c r="Q1178">
        <f t="shared" si="92"/>
        <v>2</v>
      </c>
      <c r="R1178" s="179" t="s">
        <v>787</v>
      </c>
      <c r="S1178" s="179" t="s">
        <v>4507</v>
      </c>
      <c r="T1178" t="s">
        <v>8804</v>
      </c>
      <c r="U1178" t="s">
        <v>4368</v>
      </c>
      <c r="V1178" t="s">
        <v>4369</v>
      </c>
      <c r="W1178" t="s">
        <v>4152</v>
      </c>
      <c r="X1178" t="s">
        <v>4370</v>
      </c>
      <c r="Z1178" t="s">
        <v>388</v>
      </c>
      <c r="AA1178" t="s">
        <v>2222</v>
      </c>
      <c r="AB1178" t="s">
        <v>3181</v>
      </c>
      <c r="AD1178" t="s">
        <v>81</v>
      </c>
      <c r="AM1178">
        <v>2505379944</v>
      </c>
      <c r="AR1178" t="s">
        <v>3118</v>
      </c>
      <c r="AS1178" t="s">
        <v>3118</v>
      </c>
      <c r="AW1178" t="s">
        <v>3118</v>
      </c>
      <c r="AX1178" t="s">
        <v>3118</v>
      </c>
      <c r="AY1178" t="s">
        <v>3118</v>
      </c>
      <c r="AZ1178" t="s">
        <v>3118</v>
      </c>
      <c r="BA1178" t="s">
        <v>3118</v>
      </c>
      <c r="BB1178" t="s">
        <v>3118</v>
      </c>
      <c r="BC1178" t="s">
        <v>3118</v>
      </c>
      <c r="BD1178" t="s">
        <v>3118</v>
      </c>
      <c r="BE1178" t="s">
        <v>3118</v>
      </c>
      <c r="BF1178" t="s">
        <v>3118</v>
      </c>
      <c r="BG1178" t="s">
        <v>3118</v>
      </c>
      <c r="BH1178" t="s">
        <v>3118</v>
      </c>
      <c r="BI1178" t="str">
        <f t="shared" si="93"/>
        <v>No</v>
      </c>
      <c r="BJ1178" t="str">
        <f t="shared" si="94"/>
        <v>No</v>
      </c>
      <c r="BK1178" t="str">
        <f t="shared" si="95"/>
        <v>No</v>
      </c>
    </row>
    <row r="1179" spans="16:63" x14ac:dyDescent="0.25">
      <c r="P1179" t="str">
        <f t="shared" si="91"/>
        <v>064Public School3</v>
      </c>
      <c r="Q1179">
        <f t="shared" si="92"/>
        <v>3</v>
      </c>
      <c r="R1179" s="179" t="s">
        <v>787</v>
      </c>
      <c r="S1179" s="179" t="s">
        <v>7668</v>
      </c>
      <c r="T1179" t="s">
        <v>1484</v>
      </c>
      <c r="U1179" t="s">
        <v>7669</v>
      </c>
      <c r="V1179" t="s">
        <v>4369</v>
      </c>
      <c r="W1179" t="s">
        <v>4152</v>
      </c>
      <c r="X1179" t="s">
        <v>7670</v>
      </c>
      <c r="Z1179" t="s">
        <v>2400</v>
      </c>
      <c r="AA1179" t="s">
        <v>9129</v>
      </c>
      <c r="AB1179" t="s">
        <v>3203</v>
      </c>
      <c r="AD1179" t="s">
        <v>81</v>
      </c>
      <c r="AM1179">
        <v>2505379928</v>
      </c>
      <c r="AN1179">
        <v>2505371397</v>
      </c>
      <c r="AO1179" t="s">
        <v>9488</v>
      </c>
      <c r="AR1179" t="s">
        <v>3118</v>
      </c>
      <c r="AS1179" t="s">
        <v>3119</v>
      </c>
      <c r="AW1179" t="s">
        <v>3119</v>
      </c>
      <c r="AX1179" t="s">
        <v>3119</v>
      </c>
      <c r="AY1179" t="s">
        <v>3119</v>
      </c>
      <c r="AZ1179" t="s">
        <v>3119</v>
      </c>
      <c r="BA1179" t="s">
        <v>3119</v>
      </c>
      <c r="BB1179" t="s">
        <v>3119</v>
      </c>
      <c r="BC1179" t="s">
        <v>3119</v>
      </c>
      <c r="BD1179" t="s">
        <v>3118</v>
      </c>
      <c r="BE1179" t="s">
        <v>3118</v>
      </c>
      <c r="BF1179" t="s">
        <v>3118</v>
      </c>
      <c r="BG1179" t="s">
        <v>3118</v>
      </c>
      <c r="BH1179" t="s">
        <v>3118</v>
      </c>
      <c r="BI1179" t="str">
        <f t="shared" si="93"/>
        <v>Yes</v>
      </c>
      <c r="BJ1179" t="str">
        <f t="shared" si="94"/>
        <v>Yes</v>
      </c>
      <c r="BK1179" t="str">
        <f t="shared" si="95"/>
        <v>No</v>
      </c>
    </row>
    <row r="1180" spans="16:63" x14ac:dyDescent="0.25">
      <c r="P1180" t="str">
        <f t="shared" si="91"/>
        <v>064Public School4</v>
      </c>
      <c r="Q1180">
        <f t="shared" si="92"/>
        <v>4</v>
      </c>
      <c r="R1180" s="179" t="s">
        <v>787</v>
      </c>
      <c r="S1180" s="179" t="s">
        <v>7671</v>
      </c>
      <c r="T1180" t="s">
        <v>1197</v>
      </c>
      <c r="U1180" t="s">
        <v>7672</v>
      </c>
      <c r="V1180" t="s">
        <v>7673</v>
      </c>
      <c r="W1180" t="s">
        <v>4152</v>
      </c>
      <c r="X1180" t="s">
        <v>8805</v>
      </c>
      <c r="Z1180" t="s">
        <v>2464</v>
      </c>
      <c r="AA1180" t="s">
        <v>2465</v>
      </c>
      <c r="AB1180" t="s">
        <v>3203</v>
      </c>
      <c r="AD1180" t="s">
        <v>81</v>
      </c>
      <c r="AM1180">
        <v>2505392371</v>
      </c>
      <c r="AO1180" t="s">
        <v>3914</v>
      </c>
      <c r="AR1180" t="s">
        <v>3118</v>
      </c>
      <c r="AS1180" t="s">
        <v>3119</v>
      </c>
      <c r="AW1180" t="s">
        <v>3119</v>
      </c>
      <c r="AX1180" t="s">
        <v>3119</v>
      </c>
      <c r="AY1180" t="s">
        <v>3119</v>
      </c>
      <c r="AZ1180" t="s">
        <v>3119</v>
      </c>
      <c r="BA1180" t="s">
        <v>3119</v>
      </c>
      <c r="BB1180" t="s">
        <v>3119</v>
      </c>
      <c r="BC1180" t="s">
        <v>3119</v>
      </c>
      <c r="BD1180" t="s">
        <v>3118</v>
      </c>
      <c r="BE1180" t="s">
        <v>3118</v>
      </c>
      <c r="BF1180" t="s">
        <v>3118</v>
      </c>
      <c r="BG1180" t="s">
        <v>3118</v>
      </c>
      <c r="BH1180" t="s">
        <v>3118</v>
      </c>
      <c r="BI1180" t="str">
        <f t="shared" si="93"/>
        <v>Yes</v>
      </c>
      <c r="BJ1180" t="str">
        <f t="shared" si="94"/>
        <v>Yes</v>
      </c>
      <c r="BK1180" t="str">
        <f t="shared" si="95"/>
        <v>No</v>
      </c>
    </row>
    <row r="1181" spans="16:63" x14ac:dyDescent="0.25">
      <c r="P1181" t="str">
        <f t="shared" si="91"/>
        <v>064Public School5</v>
      </c>
      <c r="Q1181">
        <f t="shared" si="92"/>
        <v>5</v>
      </c>
      <c r="R1181" s="179" t="s">
        <v>787</v>
      </c>
      <c r="S1181" s="179" t="s">
        <v>7674</v>
      </c>
      <c r="T1181" t="s">
        <v>2463</v>
      </c>
      <c r="U1181" t="s">
        <v>7174</v>
      </c>
      <c r="V1181" t="s">
        <v>7675</v>
      </c>
      <c r="W1181" t="s">
        <v>4152</v>
      </c>
      <c r="X1181" t="s">
        <v>7676</v>
      </c>
      <c r="Z1181" t="s">
        <v>2464</v>
      </c>
      <c r="AA1181" t="s">
        <v>2465</v>
      </c>
      <c r="AB1181" t="s">
        <v>3203</v>
      </c>
      <c r="AD1181" t="s">
        <v>81</v>
      </c>
      <c r="AM1181">
        <v>2505392472</v>
      </c>
      <c r="AN1181">
        <v>2505374200</v>
      </c>
      <c r="AO1181" t="s">
        <v>3915</v>
      </c>
      <c r="AR1181" t="s">
        <v>3118</v>
      </c>
      <c r="AS1181" t="s">
        <v>3119</v>
      </c>
      <c r="AW1181" t="s">
        <v>3119</v>
      </c>
      <c r="AX1181" t="s">
        <v>3119</v>
      </c>
      <c r="AY1181" t="s">
        <v>3119</v>
      </c>
      <c r="AZ1181" t="s">
        <v>3119</v>
      </c>
      <c r="BA1181" t="s">
        <v>3119</v>
      </c>
      <c r="BB1181" t="s">
        <v>3118</v>
      </c>
      <c r="BC1181" t="s">
        <v>3118</v>
      </c>
      <c r="BD1181" t="s">
        <v>3118</v>
      </c>
      <c r="BE1181" t="s">
        <v>3118</v>
      </c>
      <c r="BF1181" t="s">
        <v>3119</v>
      </c>
      <c r="BG1181" t="s">
        <v>3119</v>
      </c>
      <c r="BH1181" t="s">
        <v>3119</v>
      </c>
      <c r="BI1181" t="str">
        <f t="shared" si="93"/>
        <v>Yes</v>
      </c>
      <c r="BJ1181" t="str">
        <f t="shared" si="94"/>
        <v>Yes</v>
      </c>
      <c r="BK1181" t="str">
        <f t="shared" si="95"/>
        <v>Yes</v>
      </c>
    </row>
    <row r="1182" spans="16:63" x14ac:dyDescent="0.25">
      <c r="P1182" t="str">
        <f t="shared" si="91"/>
        <v>064Public School6</v>
      </c>
      <c r="Q1182">
        <f t="shared" si="92"/>
        <v>6</v>
      </c>
      <c r="R1182" s="179" t="s">
        <v>787</v>
      </c>
      <c r="S1182" s="179" t="s">
        <v>7677</v>
      </c>
      <c r="T1182" t="s">
        <v>828</v>
      </c>
      <c r="U1182" t="s">
        <v>8806</v>
      </c>
      <c r="V1182" t="s">
        <v>8807</v>
      </c>
      <c r="W1182" t="s">
        <v>4152</v>
      </c>
      <c r="X1182" t="s">
        <v>7678</v>
      </c>
      <c r="Z1182" t="s">
        <v>3916</v>
      </c>
      <c r="AA1182" t="s">
        <v>3917</v>
      </c>
      <c r="AB1182" t="s">
        <v>3203</v>
      </c>
      <c r="AD1182" t="s">
        <v>81</v>
      </c>
      <c r="AM1182">
        <v>2505392261</v>
      </c>
      <c r="AN1182">
        <v>2505392318</v>
      </c>
      <c r="AO1182" t="s">
        <v>3918</v>
      </c>
      <c r="AR1182" t="s">
        <v>3118</v>
      </c>
      <c r="AS1182" t="s">
        <v>3119</v>
      </c>
      <c r="AW1182" t="s">
        <v>3119</v>
      </c>
      <c r="AX1182" t="s">
        <v>3119</v>
      </c>
      <c r="AY1182" t="s">
        <v>3119</v>
      </c>
      <c r="AZ1182" t="s">
        <v>3119</v>
      </c>
      <c r="BA1182" t="s">
        <v>3119</v>
      </c>
      <c r="BB1182" t="s">
        <v>3119</v>
      </c>
      <c r="BC1182" t="s">
        <v>3119</v>
      </c>
      <c r="BD1182" t="s">
        <v>3118</v>
      </c>
      <c r="BE1182" t="s">
        <v>3118</v>
      </c>
      <c r="BF1182" t="s">
        <v>3118</v>
      </c>
      <c r="BG1182" t="s">
        <v>3118</v>
      </c>
      <c r="BH1182" t="s">
        <v>3118</v>
      </c>
      <c r="BI1182" t="str">
        <f t="shared" si="93"/>
        <v>Yes</v>
      </c>
      <c r="BJ1182" t="str">
        <f t="shared" si="94"/>
        <v>Yes</v>
      </c>
      <c r="BK1182" t="str">
        <f t="shared" si="95"/>
        <v>No</v>
      </c>
    </row>
    <row r="1183" spans="16:63" x14ac:dyDescent="0.25">
      <c r="P1183" t="str">
        <f t="shared" si="91"/>
        <v>064Public School7</v>
      </c>
      <c r="Q1183">
        <f t="shared" si="92"/>
        <v>7</v>
      </c>
      <c r="R1183" s="179" t="s">
        <v>787</v>
      </c>
      <c r="S1183" s="179" t="s">
        <v>7679</v>
      </c>
      <c r="T1183" t="s">
        <v>788</v>
      </c>
      <c r="U1183" t="s">
        <v>7669</v>
      </c>
      <c r="V1183" t="s">
        <v>4369</v>
      </c>
      <c r="W1183" t="s">
        <v>4152</v>
      </c>
      <c r="X1183" t="s">
        <v>7670</v>
      </c>
      <c r="Z1183" t="s">
        <v>823</v>
      </c>
      <c r="AA1183" t="s">
        <v>9130</v>
      </c>
      <c r="AB1183" t="s">
        <v>3203</v>
      </c>
      <c r="AD1183" t="s">
        <v>81</v>
      </c>
      <c r="AM1183">
        <v>2505379332</v>
      </c>
      <c r="AN1183">
        <v>2505375386</v>
      </c>
      <c r="AO1183" t="s">
        <v>3919</v>
      </c>
      <c r="AR1183" t="s">
        <v>3118</v>
      </c>
      <c r="AS1183" t="s">
        <v>3119</v>
      </c>
      <c r="AW1183" t="s">
        <v>3119</v>
      </c>
      <c r="AX1183" t="s">
        <v>3119</v>
      </c>
      <c r="AY1183" t="s">
        <v>3119</v>
      </c>
      <c r="AZ1183" t="s">
        <v>3119</v>
      </c>
      <c r="BA1183" t="s">
        <v>3119</v>
      </c>
      <c r="BB1183" t="s">
        <v>3119</v>
      </c>
      <c r="BC1183" t="s">
        <v>3119</v>
      </c>
      <c r="BD1183" t="s">
        <v>3118</v>
      </c>
      <c r="BE1183" t="s">
        <v>3118</v>
      </c>
      <c r="BF1183" t="s">
        <v>3118</v>
      </c>
      <c r="BG1183" t="s">
        <v>3118</v>
      </c>
      <c r="BH1183" t="s">
        <v>3118</v>
      </c>
      <c r="BI1183" t="str">
        <f t="shared" si="93"/>
        <v>Yes</v>
      </c>
      <c r="BJ1183" t="str">
        <f t="shared" si="94"/>
        <v>Yes</v>
      </c>
      <c r="BK1183" t="str">
        <f t="shared" si="95"/>
        <v>No</v>
      </c>
    </row>
    <row r="1184" spans="16:63" x14ac:dyDescent="0.25">
      <c r="P1184" t="str">
        <f t="shared" si="91"/>
        <v>064Public School8</v>
      </c>
      <c r="Q1184">
        <f t="shared" si="92"/>
        <v>8</v>
      </c>
      <c r="R1184" s="179" t="s">
        <v>787</v>
      </c>
      <c r="S1184" s="179" t="s">
        <v>7680</v>
      </c>
      <c r="T1184" t="s">
        <v>1348</v>
      </c>
      <c r="U1184" t="s">
        <v>8808</v>
      </c>
      <c r="V1184" t="s">
        <v>8809</v>
      </c>
      <c r="W1184" t="s">
        <v>4152</v>
      </c>
      <c r="X1184" t="s">
        <v>7681</v>
      </c>
      <c r="Z1184" t="s">
        <v>3920</v>
      </c>
      <c r="AA1184" t="s">
        <v>3921</v>
      </c>
      <c r="AB1184" t="s">
        <v>3203</v>
      </c>
      <c r="AD1184" t="s">
        <v>81</v>
      </c>
      <c r="AM1184">
        <v>2505898935</v>
      </c>
      <c r="AO1184" t="s">
        <v>9489</v>
      </c>
      <c r="AR1184" t="s">
        <v>3118</v>
      </c>
      <c r="AS1184" t="s">
        <v>3119</v>
      </c>
      <c r="AW1184" t="s">
        <v>3119</v>
      </c>
      <c r="AX1184" t="s">
        <v>3119</v>
      </c>
      <c r="AY1184" t="s">
        <v>3119</v>
      </c>
      <c r="AZ1184" t="s">
        <v>3119</v>
      </c>
      <c r="BA1184" t="s">
        <v>3119</v>
      </c>
      <c r="BB1184" t="s">
        <v>3119</v>
      </c>
      <c r="BC1184" t="s">
        <v>3119</v>
      </c>
      <c r="BD1184" t="s">
        <v>3119</v>
      </c>
      <c r="BE1184" t="s">
        <v>3119</v>
      </c>
      <c r="BF1184" t="s">
        <v>3118</v>
      </c>
      <c r="BG1184" t="s">
        <v>3118</v>
      </c>
      <c r="BH1184" t="s">
        <v>3118</v>
      </c>
      <c r="BI1184" t="str">
        <f t="shared" si="93"/>
        <v>Yes</v>
      </c>
      <c r="BJ1184" t="str">
        <f t="shared" si="94"/>
        <v>Yes</v>
      </c>
      <c r="BK1184" t="str">
        <f t="shared" si="95"/>
        <v>Yes</v>
      </c>
    </row>
    <row r="1185" spans="16:63" x14ac:dyDescent="0.25">
      <c r="P1185" t="str">
        <f t="shared" si="91"/>
        <v>064Public School9</v>
      </c>
      <c r="Q1185">
        <f t="shared" si="92"/>
        <v>9</v>
      </c>
      <c r="R1185" s="179" t="s">
        <v>787</v>
      </c>
      <c r="S1185" s="179" t="s">
        <v>7682</v>
      </c>
      <c r="T1185" t="s">
        <v>822</v>
      </c>
      <c r="U1185" t="s">
        <v>7669</v>
      </c>
      <c r="V1185" t="s">
        <v>4369</v>
      </c>
      <c r="W1185" t="s">
        <v>4152</v>
      </c>
      <c r="X1185" t="s">
        <v>7683</v>
      </c>
      <c r="Z1185" t="s">
        <v>3922</v>
      </c>
      <c r="AA1185" t="s">
        <v>3923</v>
      </c>
      <c r="AB1185" t="s">
        <v>3203</v>
      </c>
      <c r="AD1185" t="s">
        <v>81</v>
      </c>
      <c r="AM1185">
        <v>2506539223</v>
      </c>
      <c r="AN1185">
        <v>2506532090</v>
      </c>
      <c r="AO1185" t="s">
        <v>3924</v>
      </c>
      <c r="AR1185" t="s">
        <v>3118</v>
      </c>
      <c r="AS1185" t="s">
        <v>3119</v>
      </c>
      <c r="AW1185" t="s">
        <v>3119</v>
      </c>
      <c r="AX1185" t="s">
        <v>3119</v>
      </c>
      <c r="AY1185" t="s">
        <v>3119</v>
      </c>
      <c r="AZ1185" t="s">
        <v>3119</v>
      </c>
      <c r="BA1185" t="s">
        <v>3119</v>
      </c>
      <c r="BB1185" t="s">
        <v>3119</v>
      </c>
      <c r="BC1185" t="s">
        <v>3119</v>
      </c>
      <c r="BD1185" t="s">
        <v>3118</v>
      </c>
      <c r="BE1185" t="s">
        <v>3118</v>
      </c>
      <c r="BF1185" t="s">
        <v>3118</v>
      </c>
      <c r="BG1185" t="s">
        <v>3118</v>
      </c>
      <c r="BH1185" t="s">
        <v>3118</v>
      </c>
      <c r="BI1185" t="str">
        <f t="shared" si="93"/>
        <v>Yes</v>
      </c>
      <c r="BJ1185" t="str">
        <f t="shared" si="94"/>
        <v>Yes</v>
      </c>
      <c r="BK1185" t="str">
        <f t="shared" si="95"/>
        <v>No</v>
      </c>
    </row>
    <row r="1186" spans="16:63" x14ac:dyDescent="0.25">
      <c r="P1186" t="str">
        <f t="shared" si="91"/>
        <v>064Public School10</v>
      </c>
      <c r="Q1186">
        <f t="shared" si="92"/>
        <v>10</v>
      </c>
      <c r="R1186" s="179" t="s">
        <v>787</v>
      </c>
      <c r="S1186" s="179" t="s">
        <v>7684</v>
      </c>
      <c r="T1186" t="s">
        <v>900</v>
      </c>
      <c r="U1186" t="s">
        <v>7669</v>
      </c>
      <c r="V1186" t="s">
        <v>4369</v>
      </c>
      <c r="W1186" t="s">
        <v>4152</v>
      </c>
      <c r="X1186" t="s">
        <v>7670</v>
      </c>
      <c r="Z1186" t="s">
        <v>442</v>
      </c>
      <c r="AA1186" t="s">
        <v>3925</v>
      </c>
      <c r="AB1186" t="s">
        <v>3203</v>
      </c>
      <c r="AD1186" t="s">
        <v>81</v>
      </c>
      <c r="AM1186">
        <v>2505392261</v>
      </c>
      <c r="AN1186">
        <v>2505392318</v>
      </c>
      <c r="AO1186" t="s">
        <v>3926</v>
      </c>
      <c r="AR1186" t="s">
        <v>3118</v>
      </c>
      <c r="AS1186" t="s">
        <v>3118</v>
      </c>
      <c r="AW1186" t="s">
        <v>3118</v>
      </c>
      <c r="AX1186" t="s">
        <v>3118</v>
      </c>
      <c r="AY1186" t="s">
        <v>3118</v>
      </c>
      <c r="AZ1186" t="s">
        <v>3118</v>
      </c>
      <c r="BA1186" t="s">
        <v>3118</v>
      </c>
      <c r="BB1186" t="s">
        <v>3118</v>
      </c>
      <c r="BC1186" t="s">
        <v>3118</v>
      </c>
      <c r="BD1186" t="s">
        <v>3119</v>
      </c>
      <c r="BE1186" t="s">
        <v>3119</v>
      </c>
      <c r="BF1186" t="s">
        <v>3119</v>
      </c>
      <c r="BG1186" t="s">
        <v>3119</v>
      </c>
      <c r="BH1186" t="s">
        <v>3119</v>
      </c>
      <c r="BI1186" t="str">
        <f t="shared" si="93"/>
        <v>No</v>
      </c>
      <c r="BJ1186" t="str">
        <f t="shared" si="94"/>
        <v>No</v>
      </c>
      <c r="BK1186" t="str">
        <f t="shared" si="95"/>
        <v>Yes</v>
      </c>
    </row>
    <row r="1187" spans="16:63" x14ac:dyDescent="0.25">
      <c r="P1187" t="str">
        <f t="shared" si="91"/>
        <v>067Public School1</v>
      </c>
      <c r="Q1187">
        <f t="shared" si="92"/>
        <v>1</v>
      </c>
      <c r="R1187" s="179" t="s">
        <v>435</v>
      </c>
      <c r="S1187" s="179" t="s">
        <v>4371</v>
      </c>
      <c r="T1187" t="s">
        <v>3163</v>
      </c>
      <c r="U1187" t="s">
        <v>4372</v>
      </c>
      <c r="V1187" t="s">
        <v>4373</v>
      </c>
      <c r="W1187" t="s">
        <v>4152</v>
      </c>
      <c r="X1187" t="s">
        <v>4374</v>
      </c>
      <c r="Z1187" t="s">
        <v>196</v>
      </c>
      <c r="AA1187" t="s">
        <v>2357</v>
      </c>
      <c r="AB1187" t="s">
        <v>3116</v>
      </c>
      <c r="AD1187" t="s">
        <v>81</v>
      </c>
      <c r="AM1187">
        <v>2507707718</v>
      </c>
      <c r="AN1187">
        <v>2507707661</v>
      </c>
      <c r="AO1187" t="s">
        <v>3164</v>
      </c>
      <c r="AR1187" t="s">
        <v>3118</v>
      </c>
      <c r="AS1187" t="s">
        <v>3118</v>
      </c>
      <c r="AW1187" t="s">
        <v>3118</v>
      </c>
      <c r="AX1187" t="s">
        <v>3118</v>
      </c>
      <c r="AY1187" t="s">
        <v>3118</v>
      </c>
      <c r="AZ1187" t="s">
        <v>3118</v>
      </c>
      <c r="BA1187" t="s">
        <v>3118</v>
      </c>
      <c r="BB1187" t="s">
        <v>3118</v>
      </c>
      <c r="BC1187" t="s">
        <v>3118</v>
      </c>
      <c r="BD1187" t="s">
        <v>3118</v>
      </c>
      <c r="BE1187" t="s">
        <v>3119</v>
      </c>
      <c r="BF1187" t="s">
        <v>3119</v>
      </c>
      <c r="BG1187" t="s">
        <v>3119</v>
      </c>
      <c r="BH1187" t="s">
        <v>3119</v>
      </c>
      <c r="BI1187" t="str">
        <f t="shared" si="93"/>
        <v>No</v>
      </c>
      <c r="BJ1187" t="str">
        <f t="shared" si="94"/>
        <v>No</v>
      </c>
      <c r="BK1187" t="str">
        <f t="shared" si="95"/>
        <v>Yes</v>
      </c>
    </row>
    <row r="1188" spans="16:63" x14ac:dyDescent="0.25">
      <c r="P1188" t="str">
        <f t="shared" si="91"/>
        <v>067Public School2</v>
      </c>
      <c r="Q1188">
        <f t="shared" si="92"/>
        <v>2</v>
      </c>
      <c r="R1188" s="179" t="s">
        <v>435</v>
      </c>
      <c r="S1188" s="179" t="s">
        <v>4375</v>
      </c>
      <c r="T1188" t="s">
        <v>3165</v>
      </c>
      <c r="U1188" t="s">
        <v>4372</v>
      </c>
      <c r="V1188" t="s">
        <v>4373</v>
      </c>
      <c r="W1188" t="s">
        <v>4152</v>
      </c>
      <c r="X1188" t="s">
        <v>4374</v>
      </c>
      <c r="Z1188" t="s">
        <v>196</v>
      </c>
      <c r="AA1188" t="s">
        <v>2357</v>
      </c>
      <c r="AB1188" t="s">
        <v>3116</v>
      </c>
      <c r="AD1188" t="s">
        <v>81</v>
      </c>
      <c r="AM1188">
        <v>2507707718</v>
      </c>
      <c r="AN1188">
        <v>2507707661</v>
      </c>
      <c r="AO1188" t="s">
        <v>3164</v>
      </c>
      <c r="AR1188" t="s">
        <v>3118</v>
      </c>
      <c r="AS1188" t="s">
        <v>3118</v>
      </c>
      <c r="AW1188" t="s">
        <v>3118</v>
      </c>
      <c r="AX1188" t="s">
        <v>3118</v>
      </c>
      <c r="AY1188" t="s">
        <v>3118</v>
      </c>
      <c r="AZ1188" t="s">
        <v>3118</v>
      </c>
      <c r="BA1188" t="s">
        <v>3118</v>
      </c>
      <c r="BB1188" t="s">
        <v>3118</v>
      </c>
      <c r="BC1188" t="s">
        <v>3118</v>
      </c>
      <c r="BD1188" t="s">
        <v>3118</v>
      </c>
      <c r="BE1188" t="s">
        <v>3118</v>
      </c>
      <c r="BF1188" t="s">
        <v>3118</v>
      </c>
      <c r="BG1188" t="s">
        <v>3119</v>
      </c>
      <c r="BH1188" t="s">
        <v>3119</v>
      </c>
      <c r="BI1188" t="str">
        <f t="shared" si="93"/>
        <v>No</v>
      </c>
      <c r="BJ1188" t="str">
        <f t="shared" si="94"/>
        <v>No</v>
      </c>
      <c r="BK1188" t="str">
        <f t="shared" si="95"/>
        <v>Yes</v>
      </c>
    </row>
    <row r="1189" spans="16:63" x14ac:dyDescent="0.25">
      <c r="P1189" t="str">
        <f t="shared" si="91"/>
        <v>067Public School3</v>
      </c>
      <c r="Q1189">
        <f t="shared" si="92"/>
        <v>3</v>
      </c>
      <c r="R1189" s="179" t="s">
        <v>435</v>
      </c>
      <c r="S1189" s="179" t="s">
        <v>4376</v>
      </c>
      <c r="T1189" t="s">
        <v>1607</v>
      </c>
      <c r="U1189" t="s">
        <v>4377</v>
      </c>
      <c r="V1189" t="s">
        <v>4378</v>
      </c>
      <c r="W1189" t="s">
        <v>4152</v>
      </c>
      <c r="X1189" t="s">
        <v>4379</v>
      </c>
      <c r="Z1189" t="s">
        <v>273</v>
      </c>
      <c r="AA1189" t="s">
        <v>1353</v>
      </c>
      <c r="AB1189" t="s">
        <v>3116</v>
      </c>
      <c r="AD1189" t="s">
        <v>81</v>
      </c>
      <c r="AM1189">
        <v>2507707650</v>
      </c>
      <c r="AN1189">
        <v>2507707650</v>
      </c>
      <c r="AO1189" t="s">
        <v>3166</v>
      </c>
      <c r="AR1189" t="s">
        <v>3118</v>
      </c>
      <c r="AS1189" t="s">
        <v>3118</v>
      </c>
      <c r="AW1189" t="s">
        <v>3118</v>
      </c>
      <c r="AX1189" t="s">
        <v>3118</v>
      </c>
      <c r="AY1189" t="s">
        <v>3118</v>
      </c>
      <c r="AZ1189" t="s">
        <v>3118</v>
      </c>
      <c r="BA1189" t="s">
        <v>3118</v>
      </c>
      <c r="BB1189" t="s">
        <v>3118</v>
      </c>
      <c r="BC1189" t="s">
        <v>3118</v>
      </c>
      <c r="BD1189" t="s">
        <v>3118</v>
      </c>
      <c r="BE1189" t="s">
        <v>3118</v>
      </c>
      <c r="BF1189" t="s">
        <v>3118</v>
      </c>
      <c r="BG1189" t="s">
        <v>3118</v>
      </c>
      <c r="BH1189" t="s">
        <v>3118</v>
      </c>
      <c r="BI1189" t="str">
        <f t="shared" si="93"/>
        <v>No</v>
      </c>
      <c r="BJ1189" t="str">
        <f t="shared" si="94"/>
        <v>No</v>
      </c>
      <c r="BK1189" t="str">
        <f t="shared" si="95"/>
        <v>No</v>
      </c>
    </row>
    <row r="1190" spans="16:63" x14ac:dyDescent="0.25">
      <c r="P1190" t="str">
        <f t="shared" si="91"/>
        <v>067Public School4</v>
      </c>
      <c r="Q1190">
        <f t="shared" si="92"/>
        <v>4</v>
      </c>
      <c r="R1190" s="179" t="s">
        <v>435</v>
      </c>
      <c r="S1190" s="179" t="s">
        <v>4380</v>
      </c>
      <c r="T1190" t="s">
        <v>8810</v>
      </c>
      <c r="U1190" t="s">
        <v>4381</v>
      </c>
      <c r="V1190" t="s">
        <v>4373</v>
      </c>
      <c r="W1190" t="s">
        <v>4152</v>
      </c>
      <c r="X1190" t="s">
        <v>4382</v>
      </c>
      <c r="Z1190" t="s">
        <v>1933</v>
      </c>
      <c r="AA1190" t="s">
        <v>3048</v>
      </c>
      <c r="AB1190" t="s">
        <v>3116</v>
      </c>
      <c r="AD1190" t="s">
        <v>81</v>
      </c>
      <c r="AM1190">
        <v>2507707620</v>
      </c>
      <c r="AN1190">
        <v>2507707621</v>
      </c>
      <c r="AO1190" t="s">
        <v>3167</v>
      </c>
      <c r="AR1190" t="s">
        <v>3118</v>
      </c>
      <c r="AS1190" t="s">
        <v>3118</v>
      </c>
      <c r="AW1190" t="s">
        <v>3118</v>
      </c>
      <c r="AX1190" t="s">
        <v>3118</v>
      </c>
      <c r="AY1190" t="s">
        <v>3118</v>
      </c>
      <c r="AZ1190" t="s">
        <v>3118</v>
      </c>
      <c r="BA1190" t="s">
        <v>3118</v>
      </c>
      <c r="BB1190" t="s">
        <v>3118</v>
      </c>
      <c r="BC1190" t="s">
        <v>3118</v>
      </c>
      <c r="BD1190" t="s">
        <v>3119</v>
      </c>
      <c r="BE1190" t="s">
        <v>3119</v>
      </c>
      <c r="BF1190" t="s">
        <v>3119</v>
      </c>
      <c r="BG1190" t="s">
        <v>3119</v>
      </c>
      <c r="BH1190" t="s">
        <v>3119</v>
      </c>
      <c r="BI1190" t="str">
        <f t="shared" si="93"/>
        <v>No</v>
      </c>
      <c r="BJ1190" t="str">
        <f t="shared" si="94"/>
        <v>No</v>
      </c>
      <c r="BK1190" t="str">
        <f t="shared" si="95"/>
        <v>Yes</v>
      </c>
    </row>
    <row r="1191" spans="16:63" x14ac:dyDescent="0.25">
      <c r="P1191" t="str">
        <f t="shared" si="91"/>
        <v>067Public School5</v>
      </c>
      <c r="Q1191">
        <f t="shared" si="92"/>
        <v>5</v>
      </c>
      <c r="R1191" s="179" t="s">
        <v>435</v>
      </c>
      <c r="S1191" s="179" t="s">
        <v>4383</v>
      </c>
      <c r="T1191" t="s">
        <v>1354</v>
      </c>
      <c r="U1191" t="s">
        <v>4384</v>
      </c>
      <c r="V1191" t="s">
        <v>4373</v>
      </c>
      <c r="W1191" t="s">
        <v>4152</v>
      </c>
      <c r="X1191" t="s">
        <v>4385</v>
      </c>
      <c r="Z1191" t="s">
        <v>2573</v>
      </c>
      <c r="AA1191" t="s">
        <v>1896</v>
      </c>
      <c r="AB1191" t="s">
        <v>3116</v>
      </c>
      <c r="AD1191" t="s">
        <v>81</v>
      </c>
      <c r="AM1191">
        <v>2507707750</v>
      </c>
      <c r="AN1191">
        <v>2507707766</v>
      </c>
      <c r="AO1191" t="s">
        <v>3933</v>
      </c>
      <c r="AR1191" t="s">
        <v>3118</v>
      </c>
      <c r="AS1191" t="s">
        <v>3118</v>
      </c>
      <c r="AW1191" t="s">
        <v>3118</v>
      </c>
      <c r="AX1191" t="s">
        <v>3118</v>
      </c>
      <c r="AY1191" t="s">
        <v>3118</v>
      </c>
      <c r="AZ1191" t="s">
        <v>3118</v>
      </c>
      <c r="BA1191" t="s">
        <v>3118</v>
      </c>
      <c r="BB1191" t="s">
        <v>3118</v>
      </c>
      <c r="BC1191" t="s">
        <v>3118</v>
      </c>
      <c r="BD1191" t="s">
        <v>3118</v>
      </c>
      <c r="BE1191" t="s">
        <v>3118</v>
      </c>
      <c r="BF1191" t="s">
        <v>3119</v>
      </c>
      <c r="BG1191" t="s">
        <v>3119</v>
      </c>
      <c r="BH1191" t="s">
        <v>3119</v>
      </c>
      <c r="BI1191" t="str">
        <f t="shared" si="93"/>
        <v>No</v>
      </c>
      <c r="BJ1191" t="str">
        <f t="shared" si="94"/>
        <v>No</v>
      </c>
      <c r="BK1191" t="str">
        <f t="shared" si="95"/>
        <v>Yes</v>
      </c>
    </row>
    <row r="1192" spans="16:63" x14ac:dyDescent="0.25">
      <c r="P1192" t="str">
        <f t="shared" si="91"/>
        <v>067Public School6</v>
      </c>
      <c r="Q1192">
        <f t="shared" si="92"/>
        <v>6</v>
      </c>
      <c r="R1192" s="179" t="s">
        <v>435</v>
      </c>
      <c r="S1192" s="179" t="s">
        <v>4508</v>
      </c>
      <c r="T1192" t="s">
        <v>3190</v>
      </c>
      <c r="U1192" t="s">
        <v>4509</v>
      </c>
      <c r="V1192" t="s">
        <v>4373</v>
      </c>
      <c r="W1192" t="s">
        <v>4152</v>
      </c>
      <c r="X1192" t="s">
        <v>4374</v>
      </c>
      <c r="Z1192" t="s">
        <v>196</v>
      </c>
      <c r="AA1192" t="s">
        <v>2357</v>
      </c>
      <c r="AB1192" t="s">
        <v>3181</v>
      </c>
      <c r="AD1192" t="s">
        <v>81</v>
      </c>
      <c r="AM1192">
        <v>2507707718</v>
      </c>
      <c r="AN1192">
        <v>2507707661</v>
      </c>
      <c r="AO1192" t="s">
        <v>3164</v>
      </c>
      <c r="AR1192" t="s">
        <v>3118</v>
      </c>
      <c r="AS1192" t="s">
        <v>3118</v>
      </c>
      <c r="AW1192" t="s">
        <v>3118</v>
      </c>
      <c r="AX1192" t="s">
        <v>3118</v>
      </c>
      <c r="AY1192" t="s">
        <v>3118</v>
      </c>
      <c r="AZ1192" t="s">
        <v>3118</v>
      </c>
      <c r="BA1192" t="s">
        <v>3118</v>
      </c>
      <c r="BB1192" t="s">
        <v>3118</v>
      </c>
      <c r="BC1192" t="s">
        <v>3118</v>
      </c>
      <c r="BD1192" t="s">
        <v>3118</v>
      </c>
      <c r="BE1192" t="s">
        <v>3118</v>
      </c>
      <c r="BF1192" t="s">
        <v>3118</v>
      </c>
      <c r="BG1192" t="s">
        <v>3118</v>
      </c>
      <c r="BH1192" t="s">
        <v>3118</v>
      </c>
      <c r="BI1192" t="str">
        <f t="shared" si="93"/>
        <v>No</v>
      </c>
      <c r="BJ1192" t="str">
        <f t="shared" si="94"/>
        <v>No</v>
      </c>
      <c r="BK1192" t="str">
        <f t="shared" si="95"/>
        <v>No</v>
      </c>
    </row>
    <row r="1193" spans="16:63" x14ac:dyDescent="0.25">
      <c r="P1193" t="str">
        <f t="shared" si="91"/>
        <v>067Public School7</v>
      </c>
      <c r="Q1193">
        <f t="shared" si="92"/>
        <v>7</v>
      </c>
      <c r="R1193" s="179" t="s">
        <v>435</v>
      </c>
      <c r="S1193" s="179" t="s">
        <v>7685</v>
      </c>
      <c r="T1193" t="s">
        <v>1352</v>
      </c>
      <c r="U1193" t="s">
        <v>4384</v>
      </c>
      <c r="V1193" t="s">
        <v>4373</v>
      </c>
      <c r="W1193" t="s">
        <v>4152</v>
      </c>
      <c r="X1193" t="s">
        <v>4385</v>
      </c>
      <c r="Z1193" t="s">
        <v>2573</v>
      </c>
      <c r="AA1193" t="s">
        <v>1896</v>
      </c>
      <c r="AB1193" t="s">
        <v>3203</v>
      </c>
      <c r="AD1193" t="s">
        <v>81</v>
      </c>
      <c r="AM1193">
        <v>2507707750</v>
      </c>
      <c r="AN1193">
        <v>2507707766</v>
      </c>
      <c r="AO1193" t="s">
        <v>3933</v>
      </c>
      <c r="AR1193" t="s">
        <v>3118</v>
      </c>
      <c r="AS1193" t="s">
        <v>3118</v>
      </c>
      <c r="AW1193" t="s">
        <v>3118</v>
      </c>
      <c r="AX1193" t="s">
        <v>3118</v>
      </c>
      <c r="AY1193" t="s">
        <v>3118</v>
      </c>
      <c r="AZ1193" t="s">
        <v>3118</v>
      </c>
      <c r="BA1193" t="s">
        <v>3118</v>
      </c>
      <c r="BB1193" t="s">
        <v>3118</v>
      </c>
      <c r="BC1193" t="s">
        <v>3118</v>
      </c>
      <c r="BD1193" t="s">
        <v>3119</v>
      </c>
      <c r="BE1193" t="s">
        <v>3119</v>
      </c>
      <c r="BF1193" t="s">
        <v>3119</v>
      </c>
      <c r="BG1193" t="s">
        <v>3119</v>
      </c>
      <c r="BH1193" t="s">
        <v>3119</v>
      </c>
      <c r="BI1193" t="str">
        <f t="shared" si="93"/>
        <v>No</v>
      </c>
      <c r="BJ1193" t="str">
        <f t="shared" si="94"/>
        <v>No</v>
      </c>
      <c r="BK1193" t="str">
        <f t="shared" si="95"/>
        <v>Yes</v>
      </c>
    </row>
    <row r="1194" spans="16:63" x14ac:dyDescent="0.25">
      <c r="P1194" t="str">
        <f t="shared" si="91"/>
        <v>067Public School8</v>
      </c>
      <c r="Q1194">
        <f t="shared" si="92"/>
        <v>8</v>
      </c>
      <c r="R1194" s="179" t="s">
        <v>435</v>
      </c>
      <c r="S1194" s="179" t="s">
        <v>7686</v>
      </c>
      <c r="T1194" t="s">
        <v>1257</v>
      </c>
      <c r="U1194" t="s">
        <v>4530</v>
      </c>
      <c r="V1194" t="s">
        <v>7687</v>
      </c>
      <c r="W1194" t="s">
        <v>4152</v>
      </c>
      <c r="X1194" t="s">
        <v>7688</v>
      </c>
      <c r="Z1194" t="s">
        <v>890</v>
      </c>
      <c r="AA1194" t="s">
        <v>1664</v>
      </c>
      <c r="AB1194" t="s">
        <v>3203</v>
      </c>
      <c r="AD1194" t="s">
        <v>81</v>
      </c>
      <c r="AM1194">
        <v>2507707688</v>
      </c>
      <c r="AN1194">
        <v>2507707689</v>
      </c>
      <c r="AO1194" t="s">
        <v>9490</v>
      </c>
      <c r="AR1194" t="s">
        <v>3118</v>
      </c>
      <c r="AS1194" t="s">
        <v>3119</v>
      </c>
      <c r="AW1194" t="s">
        <v>3119</v>
      </c>
      <c r="AX1194" t="s">
        <v>3119</v>
      </c>
      <c r="AY1194" t="s">
        <v>3119</v>
      </c>
      <c r="AZ1194" t="s">
        <v>3119</v>
      </c>
      <c r="BA1194" t="s">
        <v>3119</v>
      </c>
      <c r="BB1194" t="s">
        <v>3118</v>
      </c>
      <c r="BC1194" t="s">
        <v>3118</v>
      </c>
      <c r="BD1194" t="s">
        <v>3118</v>
      </c>
      <c r="BE1194" t="s">
        <v>3118</v>
      </c>
      <c r="BF1194" t="s">
        <v>3118</v>
      </c>
      <c r="BG1194" t="s">
        <v>3118</v>
      </c>
      <c r="BH1194" t="s">
        <v>3118</v>
      </c>
      <c r="BI1194" t="str">
        <f t="shared" si="93"/>
        <v>Yes</v>
      </c>
      <c r="BJ1194" t="str">
        <f t="shared" si="94"/>
        <v>Yes</v>
      </c>
      <c r="BK1194" t="str">
        <f t="shared" si="95"/>
        <v>No</v>
      </c>
    </row>
    <row r="1195" spans="16:63" x14ac:dyDescent="0.25">
      <c r="P1195" t="str">
        <f t="shared" si="91"/>
        <v>067Public School9</v>
      </c>
      <c r="Q1195">
        <f t="shared" si="92"/>
        <v>9</v>
      </c>
      <c r="R1195" s="179" t="s">
        <v>435</v>
      </c>
      <c r="S1195" s="179" t="s">
        <v>7689</v>
      </c>
      <c r="T1195" t="s">
        <v>1043</v>
      </c>
      <c r="U1195" t="s">
        <v>7690</v>
      </c>
      <c r="V1195" t="s">
        <v>7691</v>
      </c>
      <c r="W1195" t="s">
        <v>4152</v>
      </c>
      <c r="X1195" t="s">
        <v>7692</v>
      </c>
      <c r="Z1195" t="s">
        <v>161</v>
      </c>
      <c r="AA1195" t="s">
        <v>224</v>
      </c>
      <c r="AB1195" t="s">
        <v>3203</v>
      </c>
      <c r="AD1195" t="s">
        <v>81</v>
      </c>
      <c r="AM1195">
        <v>2507707692</v>
      </c>
      <c r="AN1195">
        <v>2507707693</v>
      </c>
      <c r="AO1195" t="s">
        <v>3927</v>
      </c>
      <c r="AR1195" t="s">
        <v>3118</v>
      </c>
      <c r="AS1195" t="s">
        <v>3119</v>
      </c>
      <c r="AW1195" t="s">
        <v>3119</v>
      </c>
      <c r="AX1195" t="s">
        <v>3119</v>
      </c>
      <c r="AY1195" t="s">
        <v>3119</v>
      </c>
      <c r="AZ1195" t="s">
        <v>3119</v>
      </c>
      <c r="BA1195" t="s">
        <v>3119</v>
      </c>
      <c r="BB1195" t="s">
        <v>3118</v>
      </c>
      <c r="BC1195" t="s">
        <v>3118</v>
      </c>
      <c r="BD1195" t="s">
        <v>3118</v>
      </c>
      <c r="BE1195" t="s">
        <v>3118</v>
      </c>
      <c r="BF1195" t="s">
        <v>3118</v>
      </c>
      <c r="BG1195" t="s">
        <v>3118</v>
      </c>
      <c r="BH1195" t="s">
        <v>3118</v>
      </c>
      <c r="BI1195" t="str">
        <f t="shared" si="93"/>
        <v>Yes</v>
      </c>
      <c r="BJ1195" t="str">
        <f t="shared" si="94"/>
        <v>Yes</v>
      </c>
      <c r="BK1195" t="str">
        <f t="shared" si="95"/>
        <v>No</v>
      </c>
    </row>
    <row r="1196" spans="16:63" x14ac:dyDescent="0.25">
      <c r="P1196" t="str">
        <f t="shared" si="91"/>
        <v>067Public School10</v>
      </c>
      <c r="Q1196">
        <f t="shared" si="92"/>
        <v>10</v>
      </c>
      <c r="R1196" s="179" t="s">
        <v>435</v>
      </c>
      <c r="S1196" s="179" t="s">
        <v>7693</v>
      </c>
      <c r="T1196" t="s">
        <v>436</v>
      </c>
      <c r="U1196" t="s">
        <v>7694</v>
      </c>
      <c r="V1196" t="s">
        <v>4373</v>
      </c>
      <c r="W1196" t="s">
        <v>4152</v>
      </c>
      <c r="X1196" t="s">
        <v>7695</v>
      </c>
      <c r="Z1196" t="s">
        <v>318</v>
      </c>
      <c r="AA1196" t="s">
        <v>3047</v>
      </c>
      <c r="AB1196" t="s">
        <v>3203</v>
      </c>
      <c r="AD1196" t="s">
        <v>81</v>
      </c>
      <c r="AM1196">
        <v>2507707697</v>
      </c>
      <c r="AN1196">
        <v>2507707619</v>
      </c>
      <c r="AO1196" t="s">
        <v>3928</v>
      </c>
      <c r="AR1196" t="s">
        <v>3118</v>
      </c>
      <c r="AS1196" t="s">
        <v>3119</v>
      </c>
      <c r="AW1196" t="s">
        <v>3119</v>
      </c>
      <c r="AX1196" t="s">
        <v>3119</v>
      </c>
      <c r="AY1196" t="s">
        <v>3119</v>
      </c>
      <c r="AZ1196" t="s">
        <v>3119</v>
      </c>
      <c r="BA1196" t="s">
        <v>3119</v>
      </c>
      <c r="BB1196" t="s">
        <v>3118</v>
      </c>
      <c r="BC1196" t="s">
        <v>3118</v>
      </c>
      <c r="BD1196" t="s">
        <v>3118</v>
      </c>
      <c r="BE1196" t="s">
        <v>3118</v>
      </c>
      <c r="BF1196" t="s">
        <v>3118</v>
      </c>
      <c r="BG1196" t="s">
        <v>3118</v>
      </c>
      <c r="BH1196" t="s">
        <v>3118</v>
      </c>
      <c r="BI1196" t="str">
        <f t="shared" si="93"/>
        <v>Yes</v>
      </c>
      <c r="BJ1196" t="str">
        <f t="shared" si="94"/>
        <v>Yes</v>
      </c>
      <c r="BK1196" t="str">
        <f t="shared" si="95"/>
        <v>No</v>
      </c>
    </row>
    <row r="1197" spans="16:63" x14ac:dyDescent="0.25">
      <c r="P1197" t="str">
        <f t="shared" si="91"/>
        <v>067Public School11</v>
      </c>
      <c r="Q1197">
        <f t="shared" si="92"/>
        <v>11</v>
      </c>
      <c r="R1197" s="179" t="s">
        <v>435</v>
      </c>
      <c r="S1197" s="179" t="s">
        <v>7696</v>
      </c>
      <c r="T1197" t="s">
        <v>1403</v>
      </c>
      <c r="U1197" t="s">
        <v>7697</v>
      </c>
      <c r="V1197" t="s">
        <v>4373</v>
      </c>
      <c r="W1197" t="s">
        <v>4152</v>
      </c>
      <c r="X1197" t="s">
        <v>7698</v>
      </c>
      <c r="Z1197" t="s">
        <v>107</v>
      </c>
      <c r="AA1197" t="s">
        <v>3929</v>
      </c>
      <c r="AB1197" t="s">
        <v>3203</v>
      </c>
      <c r="AD1197" t="s">
        <v>81</v>
      </c>
      <c r="AM1197">
        <v>2507707680</v>
      </c>
      <c r="AN1197">
        <v>2507707681</v>
      </c>
      <c r="AO1197" t="s">
        <v>9491</v>
      </c>
      <c r="AR1197" t="s">
        <v>3118</v>
      </c>
      <c r="AS1197" t="s">
        <v>3119</v>
      </c>
      <c r="AW1197" t="s">
        <v>3119</v>
      </c>
      <c r="AX1197" t="s">
        <v>3119</v>
      </c>
      <c r="AY1197" t="s">
        <v>3119</v>
      </c>
      <c r="AZ1197" t="s">
        <v>3119</v>
      </c>
      <c r="BA1197" t="s">
        <v>3119</v>
      </c>
      <c r="BB1197" t="s">
        <v>3118</v>
      </c>
      <c r="BC1197" t="s">
        <v>3118</v>
      </c>
      <c r="BD1197" t="s">
        <v>3118</v>
      </c>
      <c r="BE1197" t="s">
        <v>3118</v>
      </c>
      <c r="BF1197" t="s">
        <v>3118</v>
      </c>
      <c r="BG1197" t="s">
        <v>3118</v>
      </c>
      <c r="BH1197" t="s">
        <v>3118</v>
      </c>
      <c r="BI1197" t="str">
        <f t="shared" si="93"/>
        <v>Yes</v>
      </c>
      <c r="BJ1197" t="str">
        <f t="shared" si="94"/>
        <v>Yes</v>
      </c>
      <c r="BK1197" t="str">
        <f t="shared" si="95"/>
        <v>No</v>
      </c>
    </row>
    <row r="1198" spans="16:63" x14ac:dyDescent="0.25">
      <c r="P1198" t="str">
        <f t="shared" si="91"/>
        <v>067Public School12</v>
      </c>
      <c r="Q1198">
        <f t="shared" si="92"/>
        <v>12</v>
      </c>
      <c r="R1198" s="179" t="s">
        <v>435</v>
      </c>
      <c r="S1198" s="179" t="s">
        <v>7699</v>
      </c>
      <c r="T1198" t="s">
        <v>1727</v>
      </c>
      <c r="U1198" t="s">
        <v>7700</v>
      </c>
      <c r="V1198" t="s">
        <v>4373</v>
      </c>
      <c r="W1198" t="s">
        <v>4152</v>
      </c>
      <c r="X1198" t="s">
        <v>7701</v>
      </c>
      <c r="Z1198" t="s">
        <v>240</v>
      </c>
      <c r="AA1198" t="s">
        <v>2467</v>
      </c>
      <c r="AB1198" t="s">
        <v>3203</v>
      </c>
      <c r="AD1198" t="s">
        <v>81</v>
      </c>
      <c r="AM1198">
        <v>2507707698</v>
      </c>
      <c r="AN1198">
        <v>2507707699</v>
      </c>
      <c r="AO1198" t="s">
        <v>9492</v>
      </c>
      <c r="AR1198" t="s">
        <v>3118</v>
      </c>
      <c r="AS1198" t="s">
        <v>3119</v>
      </c>
      <c r="AW1198" t="s">
        <v>3119</v>
      </c>
      <c r="AX1198" t="s">
        <v>3119</v>
      </c>
      <c r="AY1198" t="s">
        <v>3119</v>
      </c>
      <c r="AZ1198" t="s">
        <v>3119</v>
      </c>
      <c r="BA1198" t="s">
        <v>3119</v>
      </c>
      <c r="BB1198" t="s">
        <v>3118</v>
      </c>
      <c r="BC1198" t="s">
        <v>3118</v>
      </c>
      <c r="BD1198" t="s">
        <v>3118</v>
      </c>
      <c r="BE1198" t="s">
        <v>3118</v>
      </c>
      <c r="BF1198" t="s">
        <v>3118</v>
      </c>
      <c r="BG1198" t="s">
        <v>3118</v>
      </c>
      <c r="BH1198" t="s">
        <v>3118</v>
      </c>
      <c r="BI1198" t="str">
        <f t="shared" si="93"/>
        <v>Yes</v>
      </c>
      <c r="BJ1198" t="str">
        <f t="shared" si="94"/>
        <v>Yes</v>
      </c>
      <c r="BK1198" t="str">
        <f t="shared" si="95"/>
        <v>No</v>
      </c>
    </row>
    <row r="1199" spans="16:63" x14ac:dyDescent="0.25">
      <c r="P1199" t="str">
        <f t="shared" si="91"/>
        <v>067Public School13</v>
      </c>
      <c r="Q1199">
        <f t="shared" si="92"/>
        <v>13</v>
      </c>
      <c r="R1199" s="179" t="s">
        <v>435</v>
      </c>
      <c r="S1199" s="179" t="s">
        <v>7702</v>
      </c>
      <c r="T1199" t="s">
        <v>1387</v>
      </c>
      <c r="U1199" t="s">
        <v>4381</v>
      </c>
      <c r="V1199" t="s">
        <v>4373</v>
      </c>
      <c r="W1199" t="s">
        <v>4152</v>
      </c>
      <c r="X1199" t="s">
        <v>4382</v>
      </c>
      <c r="Z1199" t="s">
        <v>1933</v>
      </c>
      <c r="AA1199" t="s">
        <v>3048</v>
      </c>
      <c r="AB1199" t="s">
        <v>3203</v>
      </c>
      <c r="AD1199" t="s">
        <v>81</v>
      </c>
      <c r="AM1199">
        <v>2507707620</v>
      </c>
      <c r="AN1199">
        <v>2507707621</v>
      </c>
      <c r="AO1199" t="s">
        <v>3167</v>
      </c>
      <c r="AR1199" t="s">
        <v>3118</v>
      </c>
      <c r="AS1199" t="s">
        <v>3118</v>
      </c>
      <c r="AW1199" t="s">
        <v>3118</v>
      </c>
      <c r="AX1199" t="s">
        <v>3118</v>
      </c>
      <c r="AY1199" t="s">
        <v>3118</v>
      </c>
      <c r="AZ1199" t="s">
        <v>3118</v>
      </c>
      <c r="BA1199" t="s">
        <v>3118</v>
      </c>
      <c r="BB1199" t="s">
        <v>3118</v>
      </c>
      <c r="BC1199" t="s">
        <v>3118</v>
      </c>
      <c r="BD1199" t="s">
        <v>3119</v>
      </c>
      <c r="BE1199" t="s">
        <v>3119</v>
      </c>
      <c r="BF1199" t="s">
        <v>3119</v>
      </c>
      <c r="BG1199" t="s">
        <v>3119</v>
      </c>
      <c r="BH1199" t="s">
        <v>3119</v>
      </c>
      <c r="BI1199" t="str">
        <f t="shared" si="93"/>
        <v>No</v>
      </c>
      <c r="BJ1199" t="str">
        <f t="shared" si="94"/>
        <v>No</v>
      </c>
      <c r="BK1199" t="str">
        <f t="shared" si="95"/>
        <v>Yes</v>
      </c>
    </row>
    <row r="1200" spans="16:63" x14ac:dyDescent="0.25">
      <c r="P1200" t="str">
        <f t="shared" si="91"/>
        <v>067Public School14</v>
      </c>
      <c r="Q1200">
        <f t="shared" si="92"/>
        <v>14</v>
      </c>
      <c r="R1200" s="179" t="s">
        <v>435</v>
      </c>
      <c r="S1200" s="179" t="s">
        <v>7703</v>
      </c>
      <c r="T1200" t="s">
        <v>1682</v>
      </c>
      <c r="U1200" t="s">
        <v>7704</v>
      </c>
      <c r="V1200" t="s">
        <v>4373</v>
      </c>
      <c r="W1200" t="s">
        <v>4152</v>
      </c>
      <c r="X1200" t="s">
        <v>7705</v>
      </c>
      <c r="Z1200" t="s">
        <v>206</v>
      </c>
      <c r="AA1200" t="s">
        <v>1080</v>
      </c>
      <c r="AB1200" t="s">
        <v>3203</v>
      </c>
      <c r="AD1200" t="s">
        <v>81</v>
      </c>
      <c r="AM1200">
        <v>2507707678</v>
      </c>
      <c r="AN1200">
        <v>2507707679</v>
      </c>
      <c r="AO1200" t="s">
        <v>3930</v>
      </c>
      <c r="AR1200" t="s">
        <v>3118</v>
      </c>
      <c r="AS1200" t="s">
        <v>3119</v>
      </c>
      <c r="AW1200" t="s">
        <v>3119</v>
      </c>
      <c r="AX1200" t="s">
        <v>3119</v>
      </c>
      <c r="AY1200" t="s">
        <v>3119</v>
      </c>
      <c r="AZ1200" t="s">
        <v>3119</v>
      </c>
      <c r="BA1200" t="s">
        <v>3119</v>
      </c>
      <c r="BB1200" t="s">
        <v>3118</v>
      </c>
      <c r="BC1200" t="s">
        <v>3118</v>
      </c>
      <c r="BD1200" t="s">
        <v>3118</v>
      </c>
      <c r="BE1200" t="s">
        <v>3118</v>
      </c>
      <c r="BF1200" t="s">
        <v>3118</v>
      </c>
      <c r="BG1200" t="s">
        <v>3118</v>
      </c>
      <c r="BH1200" t="s">
        <v>3118</v>
      </c>
      <c r="BI1200" t="str">
        <f t="shared" si="93"/>
        <v>Yes</v>
      </c>
      <c r="BJ1200" t="str">
        <f t="shared" si="94"/>
        <v>Yes</v>
      </c>
      <c r="BK1200" t="str">
        <f t="shared" si="95"/>
        <v>No</v>
      </c>
    </row>
    <row r="1201" spans="16:63" x14ac:dyDescent="0.25">
      <c r="P1201" t="str">
        <f t="shared" si="91"/>
        <v>067Public School15</v>
      </c>
      <c r="Q1201">
        <f t="shared" si="92"/>
        <v>15</v>
      </c>
      <c r="R1201" s="179" t="s">
        <v>435</v>
      </c>
      <c r="S1201" s="179" t="s">
        <v>7706</v>
      </c>
      <c r="T1201" t="s">
        <v>569</v>
      </c>
      <c r="U1201" t="s">
        <v>7707</v>
      </c>
      <c r="V1201" t="s">
        <v>4373</v>
      </c>
      <c r="W1201" t="s">
        <v>4152</v>
      </c>
      <c r="X1201" t="s">
        <v>7708</v>
      </c>
      <c r="Z1201" t="s">
        <v>568</v>
      </c>
      <c r="AA1201" t="s">
        <v>790</v>
      </c>
      <c r="AB1201" t="s">
        <v>3203</v>
      </c>
      <c r="AD1201" t="s">
        <v>81</v>
      </c>
      <c r="AM1201">
        <v>2507707676</v>
      </c>
      <c r="AN1201">
        <v>2507707677</v>
      </c>
      <c r="AO1201" t="s">
        <v>3931</v>
      </c>
      <c r="AR1201" t="s">
        <v>3118</v>
      </c>
      <c r="AS1201" t="s">
        <v>3119</v>
      </c>
      <c r="AW1201" t="s">
        <v>3119</v>
      </c>
      <c r="AX1201" t="s">
        <v>3119</v>
      </c>
      <c r="AY1201" t="s">
        <v>3119</v>
      </c>
      <c r="AZ1201" t="s">
        <v>3119</v>
      </c>
      <c r="BA1201" t="s">
        <v>3119</v>
      </c>
      <c r="BB1201" t="s">
        <v>3118</v>
      </c>
      <c r="BC1201" t="s">
        <v>3118</v>
      </c>
      <c r="BD1201" t="s">
        <v>3118</v>
      </c>
      <c r="BE1201" t="s">
        <v>3118</v>
      </c>
      <c r="BF1201" t="s">
        <v>3118</v>
      </c>
      <c r="BG1201" t="s">
        <v>3118</v>
      </c>
      <c r="BH1201" t="s">
        <v>3118</v>
      </c>
      <c r="BI1201" t="str">
        <f t="shared" si="93"/>
        <v>Yes</v>
      </c>
      <c r="BJ1201" t="str">
        <f t="shared" si="94"/>
        <v>Yes</v>
      </c>
      <c r="BK1201" t="str">
        <f t="shared" si="95"/>
        <v>No</v>
      </c>
    </row>
    <row r="1202" spans="16:63" x14ac:dyDescent="0.25">
      <c r="P1202" t="str">
        <f t="shared" si="91"/>
        <v>067Public School16</v>
      </c>
      <c r="Q1202">
        <f t="shared" si="92"/>
        <v>16</v>
      </c>
      <c r="R1202" s="179" t="s">
        <v>435</v>
      </c>
      <c r="S1202" s="179" t="s">
        <v>7709</v>
      </c>
      <c r="T1202" t="s">
        <v>1335</v>
      </c>
      <c r="U1202" t="s">
        <v>7710</v>
      </c>
      <c r="V1202" t="s">
        <v>4373</v>
      </c>
      <c r="W1202" t="s">
        <v>4152</v>
      </c>
      <c r="X1202" t="s">
        <v>7711</v>
      </c>
      <c r="Z1202" t="s">
        <v>231</v>
      </c>
      <c r="AA1202" t="s">
        <v>1203</v>
      </c>
      <c r="AB1202" t="s">
        <v>3203</v>
      </c>
      <c r="AD1202" t="s">
        <v>81</v>
      </c>
      <c r="AM1202">
        <v>2507707686</v>
      </c>
      <c r="AN1202">
        <v>2507707687</v>
      </c>
      <c r="AO1202" t="s">
        <v>3932</v>
      </c>
      <c r="AR1202" t="s">
        <v>3118</v>
      </c>
      <c r="AS1202" t="s">
        <v>3119</v>
      </c>
      <c r="AW1202" t="s">
        <v>3119</v>
      </c>
      <c r="AX1202" t="s">
        <v>3119</v>
      </c>
      <c r="AY1202" t="s">
        <v>3119</v>
      </c>
      <c r="AZ1202" t="s">
        <v>3119</v>
      </c>
      <c r="BA1202" t="s">
        <v>3119</v>
      </c>
      <c r="BB1202" t="s">
        <v>3118</v>
      </c>
      <c r="BC1202" t="s">
        <v>3118</v>
      </c>
      <c r="BD1202" t="s">
        <v>3118</v>
      </c>
      <c r="BE1202" t="s">
        <v>3118</v>
      </c>
      <c r="BF1202" t="s">
        <v>3118</v>
      </c>
      <c r="BG1202" t="s">
        <v>3118</v>
      </c>
      <c r="BH1202" t="s">
        <v>3118</v>
      </c>
      <c r="BI1202" t="str">
        <f t="shared" si="93"/>
        <v>Yes</v>
      </c>
      <c r="BJ1202" t="str">
        <f t="shared" si="94"/>
        <v>Yes</v>
      </c>
      <c r="BK1202" t="str">
        <f t="shared" si="95"/>
        <v>No</v>
      </c>
    </row>
    <row r="1203" spans="16:63" x14ac:dyDescent="0.25">
      <c r="P1203" t="str">
        <f t="shared" si="91"/>
        <v>067Public School17</v>
      </c>
      <c r="Q1203">
        <f t="shared" si="92"/>
        <v>17</v>
      </c>
      <c r="R1203" s="179" t="s">
        <v>435</v>
      </c>
      <c r="S1203" s="179" t="s">
        <v>7712</v>
      </c>
      <c r="T1203" t="s">
        <v>1762</v>
      </c>
      <c r="U1203" t="s">
        <v>7713</v>
      </c>
      <c r="V1203" t="s">
        <v>4373</v>
      </c>
      <c r="W1203" t="s">
        <v>4152</v>
      </c>
      <c r="X1203" t="s">
        <v>7714</v>
      </c>
      <c r="Z1203" t="s">
        <v>381</v>
      </c>
      <c r="AA1203" t="s">
        <v>659</v>
      </c>
      <c r="AB1203" t="s">
        <v>3203</v>
      </c>
      <c r="AD1203" t="s">
        <v>81</v>
      </c>
      <c r="AM1203">
        <v>2507707694</v>
      </c>
      <c r="AN1203">
        <v>2507707695</v>
      </c>
      <c r="AO1203" t="s">
        <v>9493</v>
      </c>
      <c r="AR1203" t="s">
        <v>3118</v>
      </c>
      <c r="AS1203" t="s">
        <v>3119</v>
      </c>
      <c r="AW1203" t="s">
        <v>3119</v>
      </c>
      <c r="AX1203" t="s">
        <v>3119</v>
      </c>
      <c r="AY1203" t="s">
        <v>3119</v>
      </c>
      <c r="AZ1203" t="s">
        <v>3119</v>
      </c>
      <c r="BA1203" t="s">
        <v>3119</v>
      </c>
      <c r="BB1203" t="s">
        <v>3118</v>
      </c>
      <c r="BC1203" t="s">
        <v>3118</v>
      </c>
      <c r="BD1203" t="s">
        <v>3118</v>
      </c>
      <c r="BE1203" t="s">
        <v>3118</v>
      </c>
      <c r="BF1203" t="s">
        <v>3118</v>
      </c>
      <c r="BG1203" t="s">
        <v>3118</v>
      </c>
      <c r="BH1203" t="s">
        <v>3118</v>
      </c>
      <c r="BI1203" t="str">
        <f t="shared" si="93"/>
        <v>Yes</v>
      </c>
      <c r="BJ1203" t="str">
        <f t="shared" si="94"/>
        <v>Yes</v>
      </c>
      <c r="BK1203" t="str">
        <f t="shared" si="95"/>
        <v>No</v>
      </c>
    </row>
    <row r="1204" spans="16:63" x14ac:dyDescent="0.25">
      <c r="P1204" t="str">
        <f t="shared" si="91"/>
        <v>067Public School18</v>
      </c>
      <c r="Q1204">
        <f t="shared" si="92"/>
        <v>18</v>
      </c>
      <c r="R1204" s="179" t="s">
        <v>435</v>
      </c>
      <c r="S1204" s="179" t="s">
        <v>7715</v>
      </c>
      <c r="T1204" t="s">
        <v>8811</v>
      </c>
      <c r="U1204" t="s">
        <v>7716</v>
      </c>
      <c r="V1204" t="s">
        <v>4373</v>
      </c>
      <c r="W1204" t="s">
        <v>4152</v>
      </c>
      <c r="X1204" t="s">
        <v>7717</v>
      </c>
      <c r="Z1204" t="s">
        <v>851</v>
      </c>
      <c r="AA1204" t="s">
        <v>9131</v>
      </c>
      <c r="AB1204" t="s">
        <v>3203</v>
      </c>
      <c r="AD1204" t="s">
        <v>81</v>
      </c>
      <c r="AM1204">
        <v>2507707600</v>
      </c>
      <c r="AN1204">
        <v>2507707610</v>
      </c>
      <c r="AO1204" t="s">
        <v>9494</v>
      </c>
      <c r="AR1204" t="s">
        <v>3118</v>
      </c>
      <c r="AS1204" t="s">
        <v>3118</v>
      </c>
      <c r="AW1204" t="s">
        <v>3118</v>
      </c>
      <c r="AX1204" t="s">
        <v>3118</v>
      </c>
      <c r="AY1204" t="s">
        <v>3118</v>
      </c>
      <c r="AZ1204" t="s">
        <v>3118</v>
      </c>
      <c r="BA1204" t="s">
        <v>3118</v>
      </c>
      <c r="BB1204" t="s">
        <v>3119</v>
      </c>
      <c r="BC1204" t="s">
        <v>3119</v>
      </c>
      <c r="BD1204" t="s">
        <v>3118</v>
      </c>
      <c r="BE1204" t="s">
        <v>3118</v>
      </c>
      <c r="BF1204" t="s">
        <v>3118</v>
      </c>
      <c r="BG1204" t="s">
        <v>3118</v>
      </c>
      <c r="BH1204" t="s">
        <v>3118</v>
      </c>
      <c r="BI1204" t="str">
        <f t="shared" si="93"/>
        <v>No</v>
      </c>
      <c r="BJ1204" t="str">
        <f t="shared" si="94"/>
        <v>Yes</v>
      </c>
      <c r="BK1204" t="str">
        <f t="shared" si="95"/>
        <v>No</v>
      </c>
    </row>
    <row r="1205" spans="16:63" x14ac:dyDescent="0.25">
      <c r="P1205" t="str">
        <f t="shared" si="91"/>
        <v>067Public School19</v>
      </c>
      <c r="Q1205">
        <f t="shared" si="92"/>
        <v>19</v>
      </c>
      <c r="R1205" s="179" t="s">
        <v>435</v>
      </c>
      <c r="S1205" s="179" t="s">
        <v>7718</v>
      </c>
      <c r="T1205" t="s">
        <v>1558</v>
      </c>
      <c r="U1205" t="s">
        <v>7719</v>
      </c>
      <c r="V1205" t="s">
        <v>4373</v>
      </c>
      <c r="W1205" t="s">
        <v>4152</v>
      </c>
      <c r="X1205" t="s">
        <v>4382</v>
      </c>
      <c r="Z1205" t="s">
        <v>894</v>
      </c>
      <c r="AA1205" t="s">
        <v>2140</v>
      </c>
      <c r="AB1205" t="s">
        <v>3203</v>
      </c>
      <c r="AD1205" t="s">
        <v>81</v>
      </c>
      <c r="AM1205">
        <v>2507707674</v>
      </c>
      <c r="AN1205">
        <v>2507707675</v>
      </c>
      <c r="AO1205" t="s">
        <v>3934</v>
      </c>
      <c r="AR1205" t="s">
        <v>3118</v>
      </c>
      <c r="AS1205" t="s">
        <v>3118</v>
      </c>
      <c r="AW1205" t="s">
        <v>3118</v>
      </c>
      <c r="AX1205" t="s">
        <v>3118</v>
      </c>
      <c r="AY1205" t="s">
        <v>3118</v>
      </c>
      <c r="AZ1205" t="s">
        <v>3118</v>
      </c>
      <c r="BA1205" t="s">
        <v>3118</v>
      </c>
      <c r="BB1205" t="s">
        <v>3119</v>
      </c>
      <c r="BC1205" t="s">
        <v>3119</v>
      </c>
      <c r="BD1205" t="s">
        <v>3118</v>
      </c>
      <c r="BE1205" t="s">
        <v>3118</v>
      </c>
      <c r="BF1205" t="s">
        <v>3118</v>
      </c>
      <c r="BG1205" t="s">
        <v>3118</v>
      </c>
      <c r="BH1205" t="s">
        <v>3118</v>
      </c>
      <c r="BI1205" t="str">
        <f t="shared" si="93"/>
        <v>No</v>
      </c>
      <c r="BJ1205" t="str">
        <f t="shared" si="94"/>
        <v>Yes</v>
      </c>
      <c r="BK1205" t="str">
        <f t="shared" si="95"/>
        <v>No</v>
      </c>
    </row>
    <row r="1206" spans="16:63" x14ac:dyDescent="0.25">
      <c r="P1206" t="str">
        <f t="shared" si="91"/>
        <v>067Public School20</v>
      </c>
      <c r="Q1206">
        <f t="shared" si="92"/>
        <v>20</v>
      </c>
      <c r="R1206" s="179" t="s">
        <v>435</v>
      </c>
      <c r="S1206" s="179" t="s">
        <v>7720</v>
      </c>
      <c r="T1206" t="s">
        <v>1605</v>
      </c>
      <c r="U1206" t="s">
        <v>7721</v>
      </c>
      <c r="V1206" t="s">
        <v>4378</v>
      </c>
      <c r="W1206" t="s">
        <v>4152</v>
      </c>
      <c r="X1206" t="s">
        <v>4379</v>
      </c>
      <c r="Z1206" t="s">
        <v>202</v>
      </c>
      <c r="AA1206" t="s">
        <v>1080</v>
      </c>
      <c r="AB1206" t="s">
        <v>3203</v>
      </c>
      <c r="AD1206" t="s">
        <v>81</v>
      </c>
      <c r="AM1206">
        <v>2507707685</v>
      </c>
      <c r="AN1206">
        <v>2507707684</v>
      </c>
      <c r="AO1206" t="s">
        <v>3935</v>
      </c>
      <c r="AR1206" t="s">
        <v>3118</v>
      </c>
      <c r="AS1206" t="s">
        <v>3118</v>
      </c>
      <c r="AW1206" t="s">
        <v>3118</v>
      </c>
      <c r="AX1206" t="s">
        <v>3118</v>
      </c>
      <c r="AY1206" t="s">
        <v>3118</v>
      </c>
      <c r="AZ1206" t="s">
        <v>3118</v>
      </c>
      <c r="BA1206" t="s">
        <v>3118</v>
      </c>
      <c r="BB1206" t="s">
        <v>3119</v>
      </c>
      <c r="BC1206" t="s">
        <v>3119</v>
      </c>
      <c r="BD1206" t="s">
        <v>3119</v>
      </c>
      <c r="BE1206" t="s">
        <v>3118</v>
      </c>
      <c r="BF1206" t="s">
        <v>3118</v>
      </c>
      <c r="BG1206" t="s">
        <v>3118</v>
      </c>
      <c r="BH1206" t="s">
        <v>3118</v>
      </c>
      <c r="BI1206" t="str">
        <f t="shared" si="93"/>
        <v>No</v>
      </c>
      <c r="BJ1206" t="str">
        <f t="shared" si="94"/>
        <v>Yes</v>
      </c>
      <c r="BK1206" t="str">
        <f t="shared" si="95"/>
        <v>Yes</v>
      </c>
    </row>
    <row r="1207" spans="16:63" x14ac:dyDescent="0.25">
      <c r="P1207" t="str">
        <f t="shared" si="91"/>
        <v>067Public School21</v>
      </c>
      <c r="Q1207">
        <f t="shared" si="92"/>
        <v>21</v>
      </c>
      <c r="R1207" s="179" t="s">
        <v>435</v>
      </c>
      <c r="S1207" s="179" t="s">
        <v>7722</v>
      </c>
      <c r="T1207" t="s">
        <v>1606</v>
      </c>
      <c r="U1207" t="s">
        <v>4377</v>
      </c>
      <c r="V1207" t="s">
        <v>4378</v>
      </c>
      <c r="W1207" t="s">
        <v>4152</v>
      </c>
      <c r="X1207" t="s">
        <v>4379</v>
      </c>
      <c r="Z1207" t="s">
        <v>273</v>
      </c>
      <c r="AA1207" t="s">
        <v>1353</v>
      </c>
      <c r="AB1207" t="s">
        <v>3203</v>
      </c>
      <c r="AD1207" t="s">
        <v>81</v>
      </c>
      <c r="AM1207">
        <v>2507707650</v>
      </c>
      <c r="AN1207">
        <v>2507707656</v>
      </c>
      <c r="AO1207" t="s">
        <v>3166</v>
      </c>
      <c r="AR1207" t="s">
        <v>3118</v>
      </c>
      <c r="AS1207" t="s">
        <v>3118</v>
      </c>
      <c r="AW1207" t="s">
        <v>3118</v>
      </c>
      <c r="AX1207" t="s">
        <v>3118</v>
      </c>
      <c r="AY1207" t="s">
        <v>3118</v>
      </c>
      <c r="AZ1207" t="s">
        <v>3118</v>
      </c>
      <c r="BA1207" t="s">
        <v>3118</v>
      </c>
      <c r="BB1207" t="s">
        <v>3118</v>
      </c>
      <c r="BC1207" t="s">
        <v>3118</v>
      </c>
      <c r="BD1207" t="s">
        <v>3119</v>
      </c>
      <c r="BE1207" t="s">
        <v>3119</v>
      </c>
      <c r="BF1207" t="s">
        <v>3119</v>
      </c>
      <c r="BG1207" t="s">
        <v>3119</v>
      </c>
      <c r="BH1207" t="s">
        <v>3119</v>
      </c>
      <c r="BI1207" t="str">
        <f t="shared" si="93"/>
        <v>No</v>
      </c>
      <c r="BJ1207" t="str">
        <f t="shared" si="94"/>
        <v>No</v>
      </c>
      <c r="BK1207" t="str">
        <f t="shared" si="95"/>
        <v>Yes</v>
      </c>
    </row>
    <row r="1208" spans="16:63" x14ac:dyDescent="0.25">
      <c r="P1208" t="str">
        <f t="shared" si="91"/>
        <v>067Public School22</v>
      </c>
      <c r="Q1208">
        <f t="shared" si="92"/>
        <v>22</v>
      </c>
      <c r="R1208" s="179" t="s">
        <v>435</v>
      </c>
      <c r="S1208" s="179" t="s">
        <v>7723</v>
      </c>
      <c r="T1208" t="s">
        <v>1663</v>
      </c>
      <c r="U1208" t="s">
        <v>7724</v>
      </c>
      <c r="V1208" t="s">
        <v>4378</v>
      </c>
      <c r="W1208" t="s">
        <v>4152</v>
      </c>
      <c r="X1208" t="s">
        <v>4379</v>
      </c>
      <c r="Z1208" t="s">
        <v>3936</v>
      </c>
      <c r="AA1208" t="s">
        <v>3937</v>
      </c>
      <c r="AB1208" t="s">
        <v>3203</v>
      </c>
      <c r="AD1208" t="s">
        <v>81</v>
      </c>
      <c r="AM1208">
        <v>2507707665</v>
      </c>
      <c r="AN1208">
        <v>2507707666</v>
      </c>
      <c r="AO1208" t="s">
        <v>3938</v>
      </c>
      <c r="AR1208" t="s">
        <v>3118</v>
      </c>
      <c r="AS1208" t="s">
        <v>3119</v>
      </c>
      <c r="AW1208" t="s">
        <v>3119</v>
      </c>
      <c r="AX1208" t="s">
        <v>3119</v>
      </c>
      <c r="AY1208" t="s">
        <v>3119</v>
      </c>
      <c r="AZ1208" t="s">
        <v>3119</v>
      </c>
      <c r="BA1208" t="s">
        <v>3119</v>
      </c>
      <c r="BB1208" t="s">
        <v>3118</v>
      </c>
      <c r="BC1208" t="s">
        <v>3118</v>
      </c>
      <c r="BD1208" t="s">
        <v>3118</v>
      </c>
      <c r="BE1208" t="s">
        <v>3118</v>
      </c>
      <c r="BF1208" t="s">
        <v>3118</v>
      </c>
      <c r="BG1208" t="s">
        <v>3118</v>
      </c>
      <c r="BH1208" t="s">
        <v>3118</v>
      </c>
      <c r="BI1208" t="str">
        <f t="shared" si="93"/>
        <v>Yes</v>
      </c>
      <c r="BJ1208" t="str">
        <f t="shared" si="94"/>
        <v>Yes</v>
      </c>
      <c r="BK1208" t="str">
        <f t="shared" si="95"/>
        <v>No</v>
      </c>
    </row>
    <row r="1209" spans="16:63" x14ac:dyDescent="0.25">
      <c r="P1209" t="str">
        <f t="shared" si="91"/>
        <v>067Public School23</v>
      </c>
      <c r="Q1209">
        <f t="shared" si="92"/>
        <v>23</v>
      </c>
      <c r="R1209" s="179" t="s">
        <v>435</v>
      </c>
      <c r="S1209" s="179" t="s">
        <v>7725</v>
      </c>
      <c r="T1209" t="s">
        <v>8812</v>
      </c>
      <c r="U1209" t="s">
        <v>4453</v>
      </c>
      <c r="V1209" t="s">
        <v>4378</v>
      </c>
      <c r="W1209" t="s">
        <v>4152</v>
      </c>
      <c r="X1209" t="s">
        <v>4379</v>
      </c>
      <c r="Z1209" t="s">
        <v>107</v>
      </c>
      <c r="AA1209" t="s">
        <v>533</v>
      </c>
      <c r="AB1209" t="s">
        <v>3203</v>
      </c>
      <c r="AD1209" t="s">
        <v>81</v>
      </c>
      <c r="AM1209">
        <v>2507707671</v>
      </c>
      <c r="AN1209">
        <v>2507707672</v>
      </c>
      <c r="AO1209" t="s">
        <v>3939</v>
      </c>
      <c r="AR1209" t="s">
        <v>3118</v>
      </c>
      <c r="AS1209" t="s">
        <v>3119</v>
      </c>
      <c r="AW1209" t="s">
        <v>3119</v>
      </c>
      <c r="AX1209" t="s">
        <v>3119</v>
      </c>
      <c r="AY1209" t="s">
        <v>3119</v>
      </c>
      <c r="AZ1209" t="s">
        <v>3119</v>
      </c>
      <c r="BA1209" t="s">
        <v>3119</v>
      </c>
      <c r="BB1209" t="s">
        <v>3118</v>
      </c>
      <c r="BC1209" t="s">
        <v>3118</v>
      </c>
      <c r="BD1209" t="s">
        <v>3118</v>
      </c>
      <c r="BE1209" t="s">
        <v>3118</v>
      </c>
      <c r="BF1209" t="s">
        <v>3118</v>
      </c>
      <c r="BG1209" t="s">
        <v>3118</v>
      </c>
      <c r="BH1209" t="s">
        <v>3118</v>
      </c>
      <c r="BI1209" t="str">
        <f t="shared" si="93"/>
        <v>Yes</v>
      </c>
      <c r="BJ1209" t="str">
        <f t="shared" si="94"/>
        <v>Yes</v>
      </c>
      <c r="BK1209" t="str">
        <f t="shared" si="95"/>
        <v>No</v>
      </c>
    </row>
    <row r="1210" spans="16:63" x14ac:dyDescent="0.25">
      <c r="P1210" t="str">
        <f t="shared" si="91"/>
        <v>068Public School1</v>
      </c>
      <c r="Q1210">
        <f t="shared" si="92"/>
        <v>1</v>
      </c>
      <c r="R1210" s="179" t="s">
        <v>86</v>
      </c>
      <c r="S1210" s="179" t="s">
        <v>4386</v>
      </c>
      <c r="T1210" t="s">
        <v>3055</v>
      </c>
      <c r="U1210" t="s">
        <v>8813</v>
      </c>
      <c r="V1210" t="s">
        <v>4387</v>
      </c>
      <c r="W1210" t="s">
        <v>4152</v>
      </c>
      <c r="X1210" t="s">
        <v>8814</v>
      </c>
      <c r="Z1210" t="s">
        <v>82</v>
      </c>
      <c r="AA1210" t="s">
        <v>660</v>
      </c>
      <c r="AB1210" t="s">
        <v>3116</v>
      </c>
      <c r="AD1210" t="s">
        <v>81</v>
      </c>
      <c r="AM1210">
        <v>2507536331</v>
      </c>
      <c r="AN1210">
        <v>2507538502</v>
      </c>
      <c r="AO1210" t="s">
        <v>3168</v>
      </c>
      <c r="AR1210" t="s">
        <v>3118</v>
      </c>
      <c r="AS1210" t="s">
        <v>3118</v>
      </c>
      <c r="AW1210" t="s">
        <v>3118</v>
      </c>
      <c r="AX1210" t="s">
        <v>3118</v>
      </c>
      <c r="AY1210" t="s">
        <v>3118</v>
      </c>
      <c r="AZ1210" t="s">
        <v>3118</v>
      </c>
      <c r="BA1210" t="s">
        <v>3118</v>
      </c>
      <c r="BB1210" t="s">
        <v>3118</v>
      </c>
      <c r="BC1210" t="s">
        <v>3118</v>
      </c>
      <c r="BD1210" t="s">
        <v>3119</v>
      </c>
      <c r="BE1210" t="s">
        <v>3119</v>
      </c>
      <c r="BF1210" t="s">
        <v>3119</v>
      </c>
      <c r="BG1210" t="s">
        <v>3119</v>
      </c>
      <c r="BH1210" t="s">
        <v>3119</v>
      </c>
      <c r="BI1210" t="str">
        <f t="shared" si="93"/>
        <v>No</v>
      </c>
      <c r="BJ1210" t="str">
        <f t="shared" si="94"/>
        <v>No</v>
      </c>
      <c r="BK1210" t="str">
        <f t="shared" si="95"/>
        <v>Yes</v>
      </c>
    </row>
    <row r="1211" spans="16:63" x14ac:dyDescent="0.25">
      <c r="P1211" t="str">
        <f t="shared" si="91"/>
        <v>068Public School2</v>
      </c>
      <c r="Q1211">
        <f t="shared" si="92"/>
        <v>2</v>
      </c>
      <c r="R1211" s="179" t="s">
        <v>86</v>
      </c>
      <c r="S1211" s="179" t="s">
        <v>4510</v>
      </c>
      <c r="T1211" t="s">
        <v>8815</v>
      </c>
      <c r="U1211" t="s">
        <v>8813</v>
      </c>
      <c r="V1211" t="s">
        <v>4387</v>
      </c>
      <c r="W1211" t="s">
        <v>4152</v>
      </c>
      <c r="X1211" t="s">
        <v>8814</v>
      </c>
      <c r="Z1211" t="s">
        <v>82</v>
      </c>
      <c r="AA1211" t="s">
        <v>660</v>
      </c>
      <c r="AB1211" t="s">
        <v>3181</v>
      </c>
      <c r="AD1211" t="s">
        <v>81</v>
      </c>
      <c r="AM1211">
        <v>2507536331</v>
      </c>
      <c r="AN1211">
        <v>2507538502</v>
      </c>
      <c r="AO1211" t="s">
        <v>3168</v>
      </c>
      <c r="AR1211" t="s">
        <v>3118</v>
      </c>
      <c r="AS1211" t="s">
        <v>3118</v>
      </c>
      <c r="AW1211" t="s">
        <v>3118</v>
      </c>
      <c r="AX1211" t="s">
        <v>3118</v>
      </c>
      <c r="AY1211" t="s">
        <v>3118</v>
      </c>
      <c r="AZ1211" t="s">
        <v>3118</v>
      </c>
      <c r="BA1211" t="s">
        <v>3118</v>
      </c>
      <c r="BB1211" t="s">
        <v>3118</v>
      </c>
      <c r="BC1211" t="s">
        <v>3118</v>
      </c>
      <c r="BD1211" t="s">
        <v>3118</v>
      </c>
      <c r="BE1211" t="s">
        <v>3118</v>
      </c>
      <c r="BF1211" t="s">
        <v>3118</v>
      </c>
      <c r="BG1211" t="s">
        <v>3118</v>
      </c>
      <c r="BH1211" t="s">
        <v>3119</v>
      </c>
      <c r="BI1211" t="str">
        <f t="shared" si="93"/>
        <v>No</v>
      </c>
      <c r="BJ1211" t="str">
        <f t="shared" si="94"/>
        <v>No</v>
      </c>
      <c r="BK1211" t="str">
        <f t="shared" si="95"/>
        <v>Yes</v>
      </c>
    </row>
    <row r="1212" spans="16:63" x14ac:dyDescent="0.25">
      <c r="P1212" t="str">
        <f t="shared" si="91"/>
        <v>068Public School3</v>
      </c>
      <c r="Q1212">
        <f t="shared" si="92"/>
        <v>3</v>
      </c>
      <c r="R1212" s="179" t="s">
        <v>86</v>
      </c>
      <c r="S1212" s="179" t="s">
        <v>7726</v>
      </c>
      <c r="T1212" t="s">
        <v>1255</v>
      </c>
      <c r="U1212" t="s">
        <v>7727</v>
      </c>
      <c r="V1212" t="s">
        <v>4387</v>
      </c>
      <c r="W1212" t="s">
        <v>4152</v>
      </c>
      <c r="X1212" t="s">
        <v>7728</v>
      </c>
      <c r="Z1212" t="s">
        <v>9132</v>
      </c>
      <c r="AA1212" t="s">
        <v>9133</v>
      </c>
      <c r="AB1212" t="s">
        <v>3203</v>
      </c>
      <c r="AD1212" t="s">
        <v>81</v>
      </c>
      <c r="AM1212">
        <v>2507402000</v>
      </c>
      <c r="AN1212">
        <v>2507402020</v>
      </c>
      <c r="AO1212" t="s">
        <v>9495</v>
      </c>
      <c r="AR1212" t="s">
        <v>3118</v>
      </c>
      <c r="AS1212" t="s">
        <v>3118</v>
      </c>
      <c r="AW1212" t="s">
        <v>3118</v>
      </c>
      <c r="AX1212" t="s">
        <v>3118</v>
      </c>
      <c r="AY1212" t="s">
        <v>3118</v>
      </c>
      <c r="AZ1212" t="s">
        <v>3118</v>
      </c>
      <c r="BA1212" t="s">
        <v>3118</v>
      </c>
      <c r="BB1212" t="s">
        <v>3118</v>
      </c>
      <c r="BC1212" t="s">
        <v>3118</v>
      </c>
      <c r="BD1212" t="s">
        <v>3119</v>
      </c>
      <c r="BE1212" t="s">
        <v>3119</v>
      </c>
      <c r="BF1212" t="s">
        <v>3119</v>
      </c>
      <c r="BG1212" t="s">
        <v>3119</v>
      </c>
      <c r="BH1212" t="s">
        <v>3119</v>
      </c>
      <c r="BI1212" t="str">
        <f t="shared" si="93"/>
        <v>No</v>
      </c>
      <c r="BJ1212" t="str">
        <f t="shared" si="94"/>
        <v>No</v>
      </c>
      <c r="BK1212" t="str">
        <f t="shared" si="95"/>
        <v>Yes</v>
      </c>
    </row>
    <row r="1213" spans="16:63" x14ac:dyDescent="0.25">
      <c r="P1213" t="str">
        <f t="shared" si="91"/>
        <v>068Public School4</v>
      </c>
      <c r="Q1213">
        <f t="shared" si="92"/>
        <v>4</v>
      </c>
      <c r="R1213" s="179" t="s">
        <v>86</v>
      </c>
      <c r="S1213" s="179" t="s">
        <v>7729</v>
      </c>
      <c r="T1213" t="s">
        <v>1095</v>
      </c>
      <c r="U1213" t="s">
        <v>5053</v>
      </c>
      <c r="V1213" t="s">
        <v>7730</v>
      </c>
      <c r="W1213" t="s">
        <v>4152</v>
      </c>
      <c r="X1213" t="s">
        <v>7731</v>
      </c>
      <c r="Z1213" t="s">
        <v>440</v>
      </c>
      <c r="AA1213" t="s">
        <v>3940</v>
      </c>
      <c r="AB1213" t="s">
        <v>3203</v>
      </c>
      <c r="AD1213" t="s">
        <v>81</v>
      </c>
      <c r="AM1213">
        <v>2502453043</v>
      </c>
      <c r="AN1213">
        <v>2502454333</v>
      </c>
      <c r="AO1213" t="s">
        <v>9496</v>
      </c>
      <c r="AR1213" t="s">
        <v>3118</v>
      </c>
      <c r="AS1213" t="s">
        <v>3118</v>
      </c>
      <c r="AW1213" t="s">
        <v>3118</v>
      </c>
      <c r="AX1213" t="s">
        <v>3118</v>
      </c>
      <c r="AY1213" t="s">
        <v>3118</v>
      </c>
      <c r="AZ1213" t="s">
        <v>3118</v>
      </c>
      <c r="BA1213" t="s">
        <v>3118</v>
      </c>
      <c r="BB1213" t="s">
        <v>3118</v>
      </c>
      <c r="BC1213" t="s">
        <v>3118</v>
      </c>
      <c r="BD1213" t="s">
        <v>3119</v>
      </c>
      <c r="BE1213" t="s">
        <v>3119</v>
      </c>
      <c r="BF1213" t="s">
        <v>3119</v>
      </c>
      <c r="BG1213" t="s">
        <v>3119</v>
      </c>
      <c r="BH1213" t="s">
        <v>3119</v>
      </c>
      <c r="BI1213" t="str">
        <f t="shared" si="93"/>
        <v>No</v>
      </c>
      <c r="BJ1213" t="str">
        <f t="shared" si="94"/>
        <v>No</v>
      </c>
      <c r="BK1213" t="str">
        <f t="shared" si="95"/>
        <v>Yes</v>
      </c>
    </row>
    <row r="1214" spans="16:63" x14ac:dyDescent="0.25">
      <c r="P1214" t="str">
        <f t="shared" si="91"/>
        <v>068Public School5</v>
      </c>
      <c r="Q1214">
        <f t="shared" si="92"/>
        <v>5</v>
      </c>
      <c r="R1214" s="179" t="s">
        <v>86</v>
      </c>
      <c r="S1214" s="179" t="s">
        <v>7732</v>
      </c>
      <c r="T1214" t="s">
        <v>3049</v>
      </c>
      <c r="U1214" t="s">
        <v>7733</v>
      </c>
      <c r="V1214" t="s">
        <v>4387</v>
      </c>
      <c r="W1214" t="s">
        <v>4152</v>
      </c>
      <c r="X1214" t="s">
        <v>7734</v>
      </c>
      <c r="Z1214" t="s">
        <v>2135</v>
      </c>
      <c r="AA1214" t="s">
        <v>3942</v>
      </c>
      <c r="AB1214" t="s">
        <v>3203</v>
      </c>
      <c r="AD1214" t="s">
        <v>81</v>
      </c>
      <c r="AM1214">
        <v>2507222414</v>
      </c>
      <c r="AN1214">
        <v>2507223071</v>
      </c>
      <c r="AO1214" t="s">
        <v>3051</v>
      </c>
      <c r="AR1214" t="s">
        <v>3118</v>
      </c>
      <c r="AS1214" t="s">
        <v>3118</v>
      </c>
      <c r="AW1214" t="s">
        <v>3118</v>
      </c>
      <c r="AX1214" t="s">
        <v>3118</v>
      </c>
      <c r="AY1214" t="s">
        <v>3118</v>
      </c>
      <c r="AZ1214" t="s">
        <v>3118</v>
      </c>
      <c r="BA1214" t="s">
        <v>3118</v>
      </c>
      <c r="BB1214" t="s">
        <v>3118</v>
      </c>
      <c r="BC1214" t="s">
        <v>3118</v>
      </c>
      <c r="BD1214" t="s">
        <v>3119</v>
      </c>
      <c r="BE1214" t="s">
        <v>3119</v>
      </c>
      <c r="BF1214" t="s">
        <v>3119</v>
      </c>
      <c r="BG1214" t="s">
        <v>3119</v>
      </c>
      <c r="BH1214" t="s">
        <v>3119</v>
      </c>
      <c r="BI1214" t="str">
        <f t="shared" si="93"/>
        <v>No</v>
      </c>
      <c r="BJ1214" t="str">
        <f t="shared" si="94"/>
        <v>No</v>
      </c>
      <c r="BK1214" t="str">
        <f t="shared" si="95"/>
        <v>Yes</v>
      </c>
    </row>
    <row r="1215" spans="16:63" x14ac:dyDescent="0.25">
      <c r="P1215" t="str">
        <f t="shared" si="91"/>
        <v>068Public School6</v>
      </c>
      <c r="Q1215">
        <f t="shared" si="92"/>
        <v>6</v>
      </c>
      <c r="R1215" s="179" t="s">
        <v>86</v>
      </c>
      <c r="S1215" s="179" t="s">
        <v>7735</v>
      </c>
      <c r="T1215" t="s">
        <v>457</v>
      </c>
      <c r="U1215" t="s">
        <v>7736</v>
      </c>
      <c r="V1215" t="s">
        <v>4387</v>
      </c>
      <c r="W1215" t="s">
        <v>4152</v>
      </c>
      <c r="X1215" t="s">
        <v>7737</v>
      </c>
      <c r="Z1215" t="s">
        <v>2035</v>
      </c>
      <c r="AA1215" t="s">
        <v>253</v>
      </c>
      <c r="AB1215" t="s">
        <v>3203</v>
      </c>
      <c r="AD1215" t="s">
        <v>81</v>
      </c>
      <c r="AM1215">
        <v>2507222722</v>
      </c>
      <c r="AN1215">
        <v>2507222055</v>
      </c>
      <c r="AO1215" t="s">
        <v>3943</v>
      </c>
      <c r="AR1215" t="s">
        <v>3118</v>
      </c>
      <c r="AS1215" t="s">
        <v>3119</v>
      </c>
      <c r="AW1215" t="s">
        <v>3119</v>
      </c>
      <c r="AX1215" t="s">
        <v>3119</v>
      </c>
      <c r="AY1215" t="s">
        <v>3119</v>
      </c>
      <c r="AZ1215" t="s">
        <v>3119</v>
      </c>
      <c r="BA1215" t="s">
        <v>3119</v>
      </c>
      <c r="BB1215" t="s">
        <v>3119</v>
      </c>
      <c r="BC1215" t="s">
        <v>3119</v>
      </c>
      <c r="BD1215" t="s">
        <v>3118</v>
      </c>
      <c r="BE1215" t="s">
        <v>3118</v>
      </c>
      <c r="BF1215" t="s">
        <v>3118</v>
      </c>
      <c r="BG1215" t="s">
        <v>3118</v>
      </c>
      <c r="BH1215" t="s">
        <v>3118</v>
      </c>
      <c r="BI1215" t="str">
        <f t="shared" si="93"/>
        <v>Yes</v>
      </c>
      <c r="BJ1215" t="str">
        <f t="shared" si="94"/>
        <v>Yes</v>
      </c>
      <c r="BK1215" t="str">
        <f t="shared" si="95"/>
        <v>No</v>
      </c>
    </row>
    <row r="1216" spans="16:63" x14ac:dyDescent="0.25">
      <c r="P1216" t="str">
        <f t="shared" si="91"/>
        <v>068Public School7</v>
      </c>
      <c r="Q1216">
        <f t="shared" si="92"/>
        <v>7</v>
      </c>
      <c r="R1216" s="179" t="s">
        <v>86</v>
      </c>
      <c r="S1216" s="179" t="s">
        <v>7738</v>
      </c>
      <c r="T1216" t="s">
        <v>673</v>
      </c>
      <c r="U1216" t="s">
        <v>7739</v>
      </c>
      <c r="V1216" t="s">
        <v>4387</v>
      </c>
      <c r="W1216" t="s">
        <v>4152</v>
      </c>
      <c r="X1216" t="s">
        <v>7740</v>
      </c>
      <c r="Z1216" t="s">
        <v>223</v>
      </c>
      <c r="AA1216" t="s">
        <v>2094</v>
      </c>
      <c r="AB1216" t="s">
        <v>3203</v>
      </c>
      <c r="AD1216" t="s">
        <v>81</v>
      </c>
      <c r="AM1216">
        <v>2507564595</v>
      </c>
      <c r="AN1216">
        <v>2507513405</v>
      </c>
      <c r="AO1216" t="s">
        <v>3944</v>
      </c>
      <c r="AR1216" t="s">
        <v>3118</v>
      </c>
      <c r="AS1216" t="s">
        <v>3118</v>
      </c>
      <c r="AW1216" t="s">
        <v>3118</v>
      </c>
      <c r="AX1216" t="s">
        <v>3118</v>
      </c>
      <c r="AY1216" t="s">
        <v>3118</v>
      </c>
      <c r="AZ1216" t="s">
        <v>3118</v>
      </c>
      <c r="BA1216" t="s">
        <v>3118</v>
      </c>
      <c r="BB1216" t="s">
        <v>3118</v>
      </c>
      <c r="BC1216" t="s">
        <v>3118</v>
      </c>
      <c r="BD1216" t="s">
        <v>3119</v>
      </c>
      <c r="BE1216" t="s">
        <v>3119</v>
      </c>
      <c r="BF1216" t="s">
        <v>3119</v>
      </c>
      <c r="BG1216" t="s">
        <v>3119</v>
      </c>
      <c r="BH1216" t="s">
        <v>3119</v>
      </c>
      <c r="BI1216" t="str">
        <f t="shared" si="93"/>
        <v>No</v>
      </c>
      <c r="BJ1216" t="str">
        <f t="shared" si="94"/>
        <v>No</v>
      </c>
      <c r="BK1216" t="str">
        <f t="shared" si="95"/>
        <v>Yes</v>
      </c>
    </row>
    <row r="1217" spans="16:63" x14ac:dyDescent="0.25">
      <c r="P1217" t="str">
        <f t="shared" si="91"/>
        <v>068Public School8</v>
      </c>
      <c r="Q1217">
        <f t="shared" si="92"/>
        <v>8</v>
      </c>
      <c r="R1217" s="179" t="s">
        <v>86</v>
      </c>
      <c r="S1217" s="179" t="s">
        <v>7741</v>
      </c>
      <c r="T1217" t="s">
        <v>3050</v>
      </c>
      <c r="U1217" t="s">
        <v>4511</v>
      </c>
      <c r="V1217" t="s">
        <v>4387</v>
      </c>
      <c r="W1217" t="s">
        <v>4152</v>
      </c>
      <c r="X1217" t="s">
        <v>4388</v>
      </c>
      <c r="Z1217" t="s">
        <v>797</v>
      </c>
      <c r="AA1217" t="s">
        <v>3945</v>
      </c>
      <c r="AB1217" t="s">
        <v>3203</v>
      </c>
      <c r="AD1217" t="s">
        <v>81</v>
      </c>
      <c r="AM1217">
        <v>2507538211</v>
      </c>
      <c r="AN1217">
        <v>2507532430</v>
      </c>
      <c r="AO1217" t="s">
        <v>3941</v>
      </c>
      <c r="AR1217" t="s">
        <v>3118</v>
      </c>
      <c r="AS1217" t="s">
        <v>3118</v>
      </c>
      <c r="AW1217" t="s">
        <v>3118</v>
      </c>
      <c r="AX1217" t="s">
        <v>3118</v>
      </c>
      <c r="AY1217" t="s">
        <v>3118</v>
      </c>
      <c r="AZ1217" t="s">
        <v>3118</v>
      </c>
      <c r="BA1217" t="s">
        <v>3118</v>
      </c>
      <c r="BB1217" t="s">
        <v>3118</v>
      </c>
      <c r="BC1217" t="s">
        <v>3118</v>
      </c>
      <c r="BD1217" t="s">
        <v>3119</v>
      </c>
      <c r="BE1217" t="s">
        <v>3119</v>
      </c>
      <c r="BF1217" t="s">
        <v>3119</v>
      </c>
      <c r="BG1217" t="s">
        <v>3119</v>
      </c>
      <c r="BH1217" t="s">
        <v>3119</v>
      </c>
      <c r="BI1217" t="str">
        <f t="shared" si="93"/>
        <v>No</v>
      </c>
      <c r="BJ1217" t="str">
        <f t="shared" si="94"/>
        <v>No</v>
      </c>
      <c r="BK1217" t="str">
        <f t="shared" si="95"/>
        <v>Yes</v>
      </c>
    </row>
    <row r="1218" spans="16:63" x14ac:dyDescent="0.25">
      <c r="P1218" t="str">
        <f t="shared" ref="P1218:P1281" si="96">R1218&amp;AD1218&amp;Q1218</f>
        <v>068Public School9</v>
      </c>
      <c r="Q1218">
        <f t="shared" ref="Q1218:Q1281" si="97">IF(R1217=R1218,Q1217+1,1)</f>
        <v>9</v>
      </c>
      <c r="R1218" s="179" t="s">
        <v>86</v>
      </c>
      <c r="S1218" s="179" t="s">
        <v>7742</v>
      </c>
      <c r="T1218" t="s">
        <v>1724</v>
      </c>
      <c r="U1218" t="s">
        <v>7743</v>
      </c>
      <c r="V1218" t="s">
        <v>4387</v>
      </c>
      <c r="W1218" t="s">
        <v>4152</v>
      </c>
      <c r="X1218" t="s">
        <v>7744</v>
      </c>
      <c r="Z1218" t="s">
        <v>206</v>
      </c>
      <c r="AA1218" t="s">
        <v>838</v>
      </c>
      <c r="AB1218" t="s">
        <v>3203</v>
      </c>
      <c r="AD1218" t="s">
        <v>81</v>
      </c>
      <c r="AM1218">
        <v>2507589191</v>
      </c>
      <c r="AN1218">
        <v>2507583352</v>
      </c>
      <c r="AO1218" t="s">
        <v>2469</v>
      </c>
      <c r="AR1218" t="s">
        <v>3118</v>
      </c>
      <c r="AS1218" t="s">
        <v>3118</v>
      </c>
      <c r="AW1218" t="s">
        <v>3118</v>
      </c>
      <c r="AX1218" t="s">
        <v>3118</v>
      </c>
      <c r="AY1218" t="s">
        <v>3118</v>
      </c>
      <c r="AZ1218" t="s">
        <v>3118</v>
      </c>
      <c r="BA1218" t="s">
        <v>3118</v>
      </c>
      <c r="BB1218" t="s">
        <v>3118</v>
      </c>
      <c r="BC1218" t="s">
        <v>3118</v>
      </c>
      <c r="BD1218" t="s">
        <v>3119</v>
      </c>
      <c r="BE1218" t="s">
        <v>3119</v>
      </c>
      <c r="BF1218" t="s">
        <v>3119</v>
      </c>
      <c r="BG1218" t="s">
        <v>3119</v>
      </c>
      <c r="BH1218" t="s">
        <v>3119</v>
      </c>
      <c r="BI1218" t="str">
        <f t="shared" si="93"/>
        <v>No</v>
      </c>
      <c r="BJ1218" t="str">
        <f t="shared" si="94"/>
        <v>No</v>
      </c>
      <c r="BK1218" t="str">
        <f t="shared" si="95"/>
        <v>Yes</v>
      </c>
    </row>
    <row r="1219" spans="16:63" x14ac:dyDescent="0.25">
      <c r="P1219" t="str">
        <f t="shared" si="96"/>
        <v>068Public School10</v>
      </c>
      <c r="Q1219">
        <f t="shared" si="97"/>
        <v>10</v>
      </c>
      <c r="R1219" s="179" t="s">
        <v>86</v>
      </c>
      <c r="S1219" s="179" t="s">
        <v>7745</v>
      </c>
      <c r="T1219" t="s">
        <v>280</v>
      </c>
      <c r="U1219" t="s">
        <v>7746</v>
      </c>
      <c r="V1219" t="s">
        <v>4387</v>
      </c>
      <c r="W1219" t="s">
        <v>4152</v>
      </c>
      <c r="X1219" t="s">
        <v>7747</v>
      </c>
      <c r="Z1219" t="s">
        <v>1936</v>
      </c>
      <c r="AA1219" t="s">
        <v>3258</v>
      </c>
      <c r="AB1219" t="s">
        <v>3203</v>
      </c>
      <c r="AD1219" t="s">
        <v>81</v>
      </c>
      <c r="AM1219">
        <v>2507543231</v>
      </c>
      <c r="AN1219">
        <v>2507542336</v>
      </c>
      <c r="AO1219" t="s">
        <v>3946</v>
      </c>
      <c r="AR1219" t="s">
        <v>3118</v>
      </c>
      <c r="AS1219" t="s">
        <v>3119</v>
      </c>
      <c r="AW1219" t="s">
        <v>3119</v>
      </c>
      <c r="AX1219" t="s">
        <v>3119</v>
      </c>
      <c r="AY1219" t="s">
        <v>3119</v>
      </c>
      <c r="AZ1219" t="s">
        <v>3119</v>
      </c>
      <c r="BA1219" t="s">
        <v>3119</v>
      </c>
      <c r="BB1219" t="s">
        <v>3119</v>
      </c>
      <c r="BC1219" t="s">
        <v>3119</v>
      </c>
      <c r="BD1219" t="s">
        <v>3118</v>
      </c>
      <c r="BE1219" t="s">
        <v>3118</v>
      </c>
      <c r="BF1219" t="s">
        <v>3118</v>
      </c>
      <c r="BG1219" t="s">
        <v>3118</v>
      </c>
      <c r="BH1219" t="s">
        <v>3118</v>
      </c>
      <c r="BI1219" t="str">
        <f t="shared" ref="BI1219:BI1282" si="98">IF(OR(AR1219="Y",AS1219="Y"),"Yes","No")</f>
        <v>Yes</v>
      </c>
      <c r="BJ1219" t="str">
        <f t="shared" ref="BJ1219:BJ1282" si="99">IF(OR(AW1219="Y",AX1219="Y",AY1219="Y",AZ1219="Y",BA1219="Y",BB1219="Y",BC1219="Y"),"Yes","No")</f>
        <v>Yes</v>
      </c>
      <c r="BK1219" t="str">
        <f t="shared" ref="BK1219:BK1282" si="100">IF(OR(BD1219="Y",BE1219="Y",BF1219="Y",BG1219="Y",BH1219="Y"),"Yes","No")</f>
        <v>No</v>
      </c>
    </row>
    <row r="1220" spans="16:63" x14ac:dyDescent="0.25">
      <c r="P1220" t="str">
        <f t="shared" si="96"/>
        <v>068Public School11</v>
      </c>
      <c r="Q1220">
        <f t="shared" si="97"/>
        <v>11</v>
      </c>
      <c r="R1220" s="179" t="s">
        <v>86</v>
      </c>
      <c r="S1220" s="179" t="s">
        <v>7748</v>
      </c>
      <c r="T1220" t="s">
        <v>364</v>
      </c>
      <c r="U1220" t="s">
        <v>7749</v>
      </c>
      <c r="V1220" t="s">
        <v>4387</v>
      </c>
      <c r="W1220" t="s">
        <v>4152</v>
      </c>
      <c r="X1220" t="s">
        <v>7750</v>
      </c>
      <c r="Z1220" t="s">
        <v>2223</v>
      </c>
      <c r="AA1220" t="s">
        <v>1124</v>
      </c>
      <c r="AB1220" t="s">
        <v>3203</v>
      </c>
      <c r="AD1220" t="s">
        <v>81</v>
      </c>
      <c r="AM1220">
        <v>2507547523</v>
      </c>
      <c r="AN1220">
        <v>2507548314</v>
      </c>
      <c r="AO1220" t="s">
        <v>9497</v>
      </c>
      <c r="AR1220" t="s">
        <v>3118</v>
      </c>
      <c r="AS1220" t="s">
        <v>3119</v>
      </c>
      <c r="AW1220" t="s">
        <v>3119</v>
      </c>
      <c r="AX1220" t="s">
        <v>3119</v>
      </c>
      <c r="AY1220" t="s">
        <v>3119</v>
      </c>
      <c r="AZ1220" t="s">
        <v>3119</v>
      </c>
      <c r="BA1220" t="s">
        <v>3119</v>
      </c>
      <c r="BB1220" t="s">
        <v>3119</v>
      </c>
      <c r="BC1220" t="s">
        <v>3119</v>
      </c>
      <c r="BD1220" t="s">
        <v>3118</v>
      </c>
      <c r="BE1220" t="s">
        <v>3118</v>
      </c>
      <c r="BF1220" t="s">
        <v>3118</v>
      </c>
      <c r="BG1220" t="s">
        <v>3118</v>
      </c>
      <c r="BH1220" t="s">
        <v>3118</v>
      </c>
      <c r="BI1220" t="str">
        <f t="shared" si="98"/>
        <v>Yes</v>
      </c>
      <c r="BJ1220" t="str">
        <f t="shared" si="99"/>
        <v>Yes</v>
      </c>
      <c r="BK1220" t="str">
        <f t="shared" si="100"/>
        <v>No</v>
      </c>
    </row>
    <row r="1221" spans="16:63" x14ac:dyDescent="0.25">
      <c r="P1221" t="str">
        <f t="shared" si="96"/>
        <v>068Public School12</v>
      </c>
      <c r="Q1221">
        <f t="shared" si="97"/>
        <v>12</v>
      </c>
      <c r="R1221" s="179" t="s">
        <v>86</v>
      </c>
      <c r="S1221" s="179" t="s">
        <v>7751</v>
      </c>
      <c r="T1221" t="s">
        <v>490</v>
      </c>
      <c r="U1221" t="s">
        <v>7752</v>
      </c>
      <c r="V1221" t="s">
        <v>4387</v>
      </c>
      <c r="W1221" t="s">
        <v>4152</v>
      </c>
      <c r="X1221" t="s">
        <v>7753</v>
      </c>
      <c r="Z1221" t="s">
        <v>9134</v>
      </c>
      <c r="AA1221" t="s">
        <v>9135</v>
      </c>
      <c r="AB1221" t="s">
        <v>3203</v>
      </c>
      <c r="AD1221" t="s">
        <v>81</v>
      </c>
      <c r="AM1221">
        <v>2507546983</v>
      </c>
      <c r="AN1221">
        <v>2507543354</v>
      </c>
      <c r="AO1221" t="s">
        <v>9498</v>
      </c>
      <c r="AR1221" t="s">
        <v>3118</v>
      </c>
      <c r="AS1221" t="s">
        <v>3119</v>
      </c>
      <c r="AW1221" t="s">
        <v>3119</v>
      </c>
      <c r="AX1221" t="s">
        <v>3119</v>
      </c>
      <c r="AY1221" t="s">
        <v>3119</v>
      </c>
      <c r="AZ1221" t="s">
        <v>3119</v>
      </c>
      <c r="BA1221" t="s">
        <v>3119</v>
      </c>
      <c r="BB1221" t="s">
        <v>3119</v>
      </c>
      <c r="BC1221" t="s">
        <v>3119</v>
      </c>
      <c r="BD1221" t="s">
        <v>3118</v>
      </c>
      <c r="BE1221" t="s">
        <v>3118</v>
      </c>
      <c r="BF1221" t="s">
        <v>3118</v>
      </c>
      <c r="BG1221" t="s">
        <v>3118</v>
      </c>
      <c r="BH1221" t="s">
        <v>3118</v>
      </c>
      <c r="BI1221" t="str">
        <f t="shared" si="98"/>
        <v>Yes</v>
      </c>
      <c r="BJ1221" t="str">
        <f t="shared" si="99"/>
        <v>Yes</v>
      </c>
      <c r="BK1221" t="str">
        <f t="shared" si="100"/>
        <v>No</v>
      </c>
    </row>
    <row r="1222" spans="16:63" x14ac:dyDescent="0.25">
      <c r="P1222" t="str">
        <f t="shared" si="96"/>
        <v>068Public School13</v>
      </c>
      <c r="Q1222">
        <f t="shared" si="97"/>
        <v>13</v>
      </c>
      <c r="R1222" s="179" t="s">
        <v>86</v>
      </c>
      <c r="S1222" s="179" t="s">
        <v>7754</v>
      </c>
      <c r="T1222" t="s">
        <v>519</v>
      </c>
      <c r="U1222" t="s">
        <v>7755</v>
      </c>
      <c r="V1222" t="s">
        <v>4387</v>
      </c>
      <c r="W1222" t="s">
        <v>4152</v>
      </c>
      <c r="X1222" t="s">
        <v>7756</v>
      </c>
      <c r="Z1222" t="s">
        <v>237</v>
      </c>
      <c r="AA1222" t="s">
        <v>647</v>
      </c>
      <c r="AB1222" t="s">
        <v>3203</v>
      </c>
      <c r="AD1222" t="s">
        <v>81</v>
      </c>
      <c r="AM1222">
        <v>2507587941</v>
      </c>
      <c r="AN1222">
        <v>2507518840</v>
      </c>
      <c r="AO1222" t="s">
        <v>3950</v>
      </c>
      <c r="AR1222" t="s">
        <v>3118</v>
      </c>
      <c r="AS1222" t="s">
        <v>3119</v>
      </c>
      <c r="AW1222" t="s">
        <v>3119</v>
      </c>
      <c r="AX1222" t="s">
        <v>3119</v>
      </c>
      <c r="AY1222" t="s">
        <v>3119</v>
      </c>
      <c r="AZ1222" t="s">
        <v>3119</v>
      </c>
      <c r="BA1222" t="s">
        <v>3119</v>
      </c>
      <c r="BB1222" t="s">
        <v>3119</v>
      </c>
      <c r="BC1222" t="s">
        <v>3119</v>
      </c>
      <c r="BD1222" t="s">
        <v>3118</v>
      </c>
      <c r="BE1222" t="s">
        <v>3118</v>
      </c>
      <c r="BF1222" t="s">
        <v>3118</v>
      </c>
      <c r="BG1222" t="s">
        <v>3118</v>
      </c>
      <c r="BH1222" t="s">
        <v>3118</v>
      </c>
      <c r="BI1222" t="str">
        <f t="shared" si="98"/>
        <v>Yes</v>
      </c>
      <c r="BJ1222" t="str">
        <f t="shared" si="99"/>
        <v>Yes</v>
      </c>
      <c r="BK1222" t="str">
        <f t="shared" si="100"/>
        <v>No</v>
      </c>
    </row>
    <row r="1223" spans="16:63" x14ac:dyDescent="0.25">
      <c r="P1223" t="str">
        <f t="shared" si="96"/>
        <v>068Public School14</v>
      </c>
      <c r="Q1223">
        <f t="shared" si="97"/>
        <v>14</v>
      </c>
      <c r="R1223" s="179" t="s">
        <v>86</v>
      </c>
      <c r="S1223" s="179" t="s">
        <v>7757</v>
      </c>
      <c r="T1223" t="s">
        <v>646</v>
      </c>
      <c r="U1223" t="s">
        <v>7758</v>
      </c>
      <c r="V1223" t="s">
        <v>4387</v>
      </c>
      <c r="W1223" t="s">
        <v>4152</v>
      </c>
      <c r="X1223" t="s">
        <v>7759</v>
      </c>
      <c r="Z1223" t="s">
        <v>597</v>
      </c>
      <c r="AA1223" t="s">
        <v>93</v>
      </c>
      <c r="AB1223" t="s">
        <v>3203</v>
      </c>
      <c r="AD1223" t="s">
        <v>81</v>
      </c>
      <c r="AM1223">
        <v>2507586541</v>
      </c>
      <c r="AN1223">
        <v>2507511617</v>
      </c>
      <c r="AO1223" t="s">
        <v>3951</v>
      </c>
      <c r="AR1223" t="s">
        <v>3118</v>
      </c>
      <c r="AS1223" t="s">
        <v>3119</v>
      </c>
      <c r="AW1223" t="s">
        <v>3119</v>
      </c>
      <c r="AX1223" t="s">
        <v>3119</v>
      </c>
      <c r="AY1223" t="s">
        <v>3119</v>
      </c>
      <c r="AZ1223" t="s">
        <v>3119</v>
      </c>
      <c r="BA1223" t="s">
        <v>3119</v>
      </c>
      <c r="BB1223" t="s">
        <v>3119</v>
      </c>
      <c r="BC1223" t="s">
        <v>3119</v>
      </c>
      <c r="BD1223" t="s">
        <v>3118</v>
      </c>
      <c r="BE1223" t="s">
        <v>3118</v>
      </c>
      <c r="BF1223" t="s">
        <v>3118</v>
      </c>
      <c r="BG1223" t="s">
        <v>3118</v>
      </c>
      <c r="BH1223" t="s">
        <v>3118</v>
      </c>
      <c r="BI1223" t="str">
        <f t="shared" si="98"/>
        <v>Yes</v>
      </c>
      <c r="BJ1223" t="str">
        <f t="shared" si="99"/>
        <v>Yes</v>
      </c>
      <c r="BK1223" t="str">
        <f t="shared" si="100"/>
        <v>No</v>
      </c>
    </row>
    <row r="1224" spans="16:63" x14ac:dyDescent="0.25">
      <c r="P1224" t="str">
        <f t="shared" si="96"/>
        <v>068Public School15</v>
      </c>
      <c r="Q1224">
        <f t="shared" si="97"/>
        <v>15</v>
      </c>
      <c r="R1224" s="179" t="s">
        <v>86</v>
      </c>
      <c r="S1224" s="179" t="s">
        <v>7760</v>
      </c>
      <c r="T1224" t="s">
        <v>781</v>
      </c>
      <c r="U1224" t="s">
        <v>7761</v>
      </c>
      <c r="V1224" t="s">
        <v>4387</v>
      </c>
      <c r="W1224" t="s">
        <v>4152</v>
      </c>
      <c r="X1224" t="s">
        <v>7762</v>
      </c>
      <c r="Z1224" t="s">
        <v>271</v>
      </c>
      <c r="AA1224" t="s">
        <v>2755</v>
      </c>
      <c r="AB1224" t="s">
        <v>3203</v>
      </c>
      <c r="AD1224" t="s">
        <v>81</v>
      </c>
      <c r="AM1224">
        <v>2507533418</v>
      </c>
      <c r="AN1224">
        <v>2507411250</v>
      </c>
      <c r="AO1224" t="s">
        <v>3952</v>
      </c>
      <c r="AR1224" t="s">
        <v>3118</v>
      </c>
      <c r="AS1224" t="s">
        <v>3119</v>
      </c>
      <c r="AW1224" t="s">
        <v>3119</v>
      </c>
      <c r="AX1224" t="s">
        <v>3119</v>
      </c>
      <c r="AY1224" t="s">
        <v>3119</v>
      </c>
      <c r="AZ1224" t="s">
        <v>3119</v>
      </c>
      <c r="BA1224" t="s">
        <v>3119</v>
      </c>
      <c r="BB1224" t="s">
        <v>3119</v>
      </c>
      <c r="BC1224" t="s">
        <v>3119</v>
      </c>
      <c r="BD1224" t="s">
        <v>3118</v>
      </c>
      <c r="BE1224" t="s">
        <v>3118</v>
      </c>
      <c r="BF1224" t="s">
        <v>3118</v>
      </c>
      <c r="BG1224" t="s">
        <v>3118</v>
      </c>
      <c r="BH1224" t="s">
        <v>3118</v>
      </c>
      <c r="BI1224" t="str">
        <f t="shared" si="98"/>
        <v>Yes</v>
      </c>
      <c r="BJ1224" t="str">
        <f t="shared" si="99"/>
        <v>Yes</v>
      </c>
      <c r="BK1224" t="str">
        <f t="shared" si="100"/>
        <v>No</v>
      </c>
    </row>
    <row r="1225" spans="16:63" x14ac:dyDescent="0.25">
      <c r="P1225" t="str">
        <f t="shared" si="96"/>
        <v>068Public School16</v>
      </c>
      <c r="Q1225">
        <f t="shared" si="97"/>
        <v>16</v>
      </c>
      <c r="R1225" s="179" t="s">
        <v>86</v>
      </c>
      <c r="S1225" s="179" t="s">
        <v>7763</v>
      </c>
      <c r="T1225" t="s">
        <v>798</v>
      </c>
      <c r="U1225" t="s">
        <v>7764</v>
      </c>
      <c r="V1225" t="s">
        <v>4387</v>
      </c>
      <c r="W1225" t="s">
        <v>4152</v>
      </c>
      <c r="X1225" t="s">
        <v>7765</v>
      </c>
      <c r="Z1225" t="s">
        <v>162</v>
      </c>
      <c r="AA1225" t="s">
        <v>1473</v>
      </c>
      <c r="AB1225" t="s">
        <v>3203</v>
      </c>
      <c r="AD1225" t="s">
        <v>81</v>
      </c>
      <c r="AM1225">
        <v>2507586892</v>
      </c>
      <c r="AN1225">
        <v>2507582373</v>
      </c>
      <c r="AO1225" t="s">
        <v>3953</v>
      </c>
      <c r="AR1225" t="s">
        <v>3118</v>
      </c>
      <c r="AS1225" t="s">
        <v>3119</v>
      </c>
      <c r="AW1225" t="s">
        <v>3119</v>
      </c>
      <c r="AX1225" t="s">
        <v>3119</v>
      </c>
      <c r="AY1225" t="s">
        <v>3119</v>
      </c>
      <c r="AZ1225" t="s">
        <v>3119</v>
      </c>
      <c r="BA1225" t="s">
        <v>3119</v>
      </c>
      <c r="BB1225" t="s">
        <v>3119</v>
      </c>
      <c r="BC1225" t="s">
        <v>3119</v>
      </c>
      <c r="BD1225" t="s">
        <v>3118</v>
      </c>
      <c r="BE1225" t="s">
        <v>3118</v>
      </c>
      <c r="BF1225" t="s">
        <v>3118</v>
      </c>
      <c r="BG1225" t="s">
        <v>3118</v>
      </c>
      <c r="BH1225" t="s">
        <v>3118</v>
      </c>
      <c r="BI1225" t="str">
        <f t="shared" si="98"/>
        <v>Yes</v>
      </c>
      <c r="BJ1225" t="str">
        <f t="shared" si="99"/>
        <v>Yes</v>
      </c>
      <c r="BK1225" t="str">
        <f t="shared" si="100"/>
        <v>No</v>
      </c>
    </row>
    <row r="1226" spans="16:63" x14ac:dyDescent="0.25">
      <c r="P1226" t="str">
        <f t="shared" si="96"/>
        <v>068Public School17</v>
      </c>
      <c r="Q1226">
        <f t="shared" si="97"/>
        <v>17</v>
      </c>
      <c r="R1226" s="179" t="s">
        <v>86</v>
      </c>
      <c r="S1226" s="179" t="s">
        <v>7766</v>
      </c>
      <c r="T1226" t="s">
        <v>813</v>
      </c>
      <c r="U1226" t="s">
        <v>7767</v>
      </c>
      <c r="V1226" t="s">
        <v>4387</v>
      </c>
      <c r="W1226" t="s">
        <v>4152</v>
      </c>
      <c r="X1226" t="s">
        <v>7768</v>
      </c>
      <c r="Z1226" t="s">
        <v>572</v>
      </c>
      <c r="AA1226" t="s">
        <v>3052</v>
      </c>
      <c r="AB1226" t="s">
        <v>3203</v>
      </c>
      <c r="AD1226" t="s">
        <v>81</v>
      </c>
      <c r="AM1226">
        <v>2507298045</v>
      </c>
      <c r="AN1226">
        <v>2507298058</v>
      </c>
      <c r="AO1226" t="s">
        <v>9499</v>
      </c>
      <c r="AR1226" t="s">
        <v>3118</v>
      </c>
      <c r="AS1226" t="s">
        <v>3119</v>
      </c>
      <c r="AW1226" t="s">
        <v>3119</v>
      </c>
      <c r="AX1226" t="s">
        <v>3119</v>
      </c>
      <c r="AY1226" t="s">
        <v>3119</v>
      </c>
      <c r="AZ1226" t="s">
        <v>3119</v>
      </c>
      <c r="BA1226" t="s">
        <v>3119</v>
      </c>
      <c r="BB1226" t="s">
        <v>3119</v>
      </c>
      <c r="BC1226" t="s">
        <v>3119</v>
      </c>
      <c r="BD1226" t="s">
        <v>3118</v>
      </c>
      <c r="BE1226" t="s">
        <v>3118</v>
      </c>
      <c r="BF1226" t="s">
        <v>3118</v>
      </c>
      <c r="BG1226" t="s">
        <v>3118</v>
      </c>
      <c r="BH1226" t="s">
        <v>3118</v>
      </c>
      <c r="BI1226" t="str">
        <f t="shared" si="98"/>
        <v>Yes</v>
      </c>
      <c r="BJ1226" t="str">
        <f t="shared" si="99"/>
        <v>Yes</v>
      </c>
      <c r="BK1226" t="str">
        <f t="shared" si="100"/>
        <v>No</v>
      </c>
    </row>
    <row r="1227" spans="16:63" x14ac:dyDescent="0.25">
      <c r="P1227" t="str">
        <f t="shared" si="96"/>
        <v>068Public School18</v>
      </c>
      <c r="Q1227">
        <f t="shared" si="97"/>
        <v>18</v>
      </c>
      <c r="R1227" s="179" t="s">
        <v>86</v>
      </c>
      <c r="S1227" s="179" t="s">
        <v>7769</v>
      </c>
      <c r="T1227" t="s">
        <v>827</v>
      </c>
      <c r="U1227" t="s">
        <v>4742</v>
      </c>
      <c r="V1227" t="s">
        <v>7770</v>
      </c>
      <c r="W1227" t="s">
        <v>4152</v>
      </c>
      <c r="X1227" t="s">
        <v>7771</v>
      </c>
      <c r="Z1227" t="s">
        <v>2781</v>
      </c>
      <c r="AA1227" t="s">
        <v>1931</v>
      </c>
      <c r="AB1227" t="s">
        <v>3203</v>
      </c>
      <c r="AD1227" t="s">
        <v>81</v>
      </c>
      <c r="AM1227">
        <v>2502479342</v>
      </c>
      <c r="AN1227">
        <v>2502478639</v>
      </c>
      <c r="AO1227" t="s">
        <v>3954</v>
      </c>
      <c r="AR1227" t="s">
        <v>3118</v>
      </c>
      <c r="AS1227" t="s">
        <v>3119</v>
      </c>
      <c r="AW1227" t="s">
        <v>3119</v>
      </c>
      <c r="AX1227" t="s">
        <v>3119</v>
      </c>
      <c r="AY1227" t="s">
        <v>3119</v>
      </c>
      <c r="AZ1227" t="s">
        <v>3119</v>
      </c>
      <c r="BA1227" t="s">
        <v>3119</v>
      </c>
      <c r="BB1227" t="s">
        <v>3119</v>
      </c>
      <c r="BC1227" t="s">
        <v>3119</v>
      </c>
      <c r="BD1227" t="s">
        <v>3118</v>
      </c>
      <c r="BE1227" t="s">
        <v>3118</v>
      </c>
      <c r="BF1227" t="s">
        <v>3118</v>
      </c>
      <c r="BG1227" t="s">
        <v>3118</v>
      </c>
      <c r="BH1227" t="s">
        <v>3118</v>
      </c>
      <c r="BI1227" t="str">
        <f t="shared" si="98"/>
        <v>Yes</v>
      </c>
      <c r="BJ1227" t="str">
        <f t="shared" si="99"/>
        <v>Yes</v>
      </c>
      <c r="BK1227" t="str">
        <f t="shared" si="100"/>
        <v>No</v>
      </c>
    </row>
    <row r="1228" spans="16:63" x14ac:dyDescent="0.25">
      <c r="P1228" t="str">
        <f t="shared" si="96"/>
        <v>068Public School19</v>
      </c>
      <c r="Q1228">
        <f t="shared" si="97"/>
        <v>19</v>
      </c>
      <c r="R1228" s="179" t="s">
        <v>86</v>
      </c>
      <c r="S1228" s="179" t="s">
        <v>7772</v>
      </c>
      <c r="T1228" t="s">
        <v>849</v>
      </c>
      <c r="U1228" t="s">
        <v>7773</v>
      </c>
      <c r="V1228" t="s">
        <v>4387</v>
      </c>
      <c r="W1228" t="s">
        <v>4152</v>
      </c>
      <c r="X1228" t="s">
        <v>7774</v>
      </c>
      <c r="Z1228" t="s">
        <v>1962</v>
      </c>
      <c r="AA1228" t="s">
        <v>3053</v>
      </c>
      <c r="AB1228" t="s">
        <v>3203</v>
      </c>
      <c r="AD1228" t="s">
        <v>81</v>
      </c>
      <c r="AM1228">
        <v>2507531044</v>
      </c>
      <c r="AN1228">
        <v>2507411324</v>
      </c>
      <c r="AO1228" t="s">
        <v>3955</v>
      </c>
      <c r="AR1228" t="s">
        <v>3118</v>
      </c>
      <c r="AS1228" t="s">
        <v>3119</v>
      </c>
      <c r="AW1228" t="s">
        <v>3119</v>
      </c>
      <c r="AX1228" t="s">
        <v>3119</v>
      </c>
      <c r="AY1228" t="s">
        <v>3119</v>
      </c>
      <c r="AZ1228" t="s">
        <v>3119</v>
      </c>
      <c r="BA1228" t="s">
        <v>3119</v>
      </c>
      <c r="BB1228" t="s">
        <v>3119</v>
      </c>
      <c r="BC1228" t="s">
        <v>3119</v>
      </c>
      <c r="BD1228" t="s">
        <v>3118</v>
      </c>
      <c r="BE1228" t="s">
        <v>3118</v>
      </c>
      <c r="BF1228" t="s">
        <v>3118</v>
      </c>
      <c r="BG1228" t="s">
        <v>3118</v>
      </c>
      <c r="BH1228" t="s">
        <v>3118</v>
      </c>
      <c r="BI1228" t="str">
        <f t="shared" si="98"/>
        <v>Yes</v>
      </c>
      <c r="BJ1228" t="str">
        <f t="shared" si="99"/>
        <v>Yes</v>
      </c>
      <c r="BK1228" t="str">
        <f t="shared" si="100"/>
        <v>No</v>
      </c>
    </row>
    <row r="1229" spans="16:63" x14ac:dyDescent="0.25">
      <c r="P1229" t="str">
        <f t="shared" si="96"/>
        <v>068Public School20</v>
      </c>
      <c r="Q1229">
        <f t="shared" si="97"/>
        <v>20</v>
      </c>
      <c r="R1229" s="179" t="s">
        <v>86</v>
      </c>
      <c r="S1229" s="179" t="s">
        <v>7775</v>
      </c>
      <c r="T1229" t="s">
        <v>907</v>
      </c>
      <c r="U1229" t="s">
        <v>7776</v>
      </c>
      <c r="V1229" t="s">
        <v>4387</v>
      </c>
      <c r="W1229" t="s">
        <v>4152</v>
      </c>
      <c r="X1229" t="s">
        <v>7777</v>
      </c>
      <c r="Z1229" t="s">
        <v>1184</v>
      </c>
      <c r="AA1229" t="s">
        <v>2358</v>
      </c>
      <c r="AB1229" t="s">
        <v>3203</v>
      </c>
      <c r="AD1229" t="s">
        <v>81</v>
      </c>
      <c r="AM1229">
        <v>2507585711</v>
      </c>
      <c r="AN1229">
        <v>2507511873</v>
      </c>
      <c r="AO1229" t="s">
        <v>3956</v>
      </c>
      <c r="AR1229" t="s">
        <v>3118</v>
      </c>
      <c r="AS1229" t="s">
        <v>3119</v>
      </c>
      <c r="AW1229" t="s">
        <v>3119</v>
      </c>
      <c r="AX1229" t="s">
        <v>3119</v>
      </c>
      <c r="AY1229" t="s">
        <v>3119</v>
      </c>
      <c r="AZ1229" t="s">
        <v>3119</v>
      </c>
      <c r="BA1229" t="s">
        <v>3119</v>
      </c>
      <c r="BB1229" t="s">
        <v>3119</v>
      </c>
      <c r="BC1229" t="s">
        <v>3119</v>
      </c>
      <c r="BD1229" t="s">
        <v>3118</v>
      </c>
      <c r="BE1229" t="s">
        <v>3118</v>
      </c>
      <c r="BF1229" t="s">
        <v>3118</v>
      </c>
      <c r="BG1229" t="s">
        <v>3118</v>
      </c>
      <c r="BH1229" t="s">
        <v>3118</v>
      </c>
      <c r="BI1229" t="str">
        <f t="shared" si="98"/>
        <v>Yes</v>
      </c>
      <c r="BJ1229" t="str">
        <f t="shared" si="99"/>
        <v>Yes</v>
      </c>
      <c r="BK1229" t="str">
        <f t="shared" si="100"/>
        <v>No</v>
      </c>
    </row>
    <row r="1230" spans="16:63" x14ac:dyDescent="0.25">
      <c r="P1230" t="str">
        <f t="shared" si="96"/>
        <v>068Public School21</v>
      </c>
      <c r="Q1230">
        <f t="shared" si="97"/>
        <v>21</v>
      </c>
      <c r="R1230" s="179" t="s">
        <v>86</v>
      </c>
      <c r="S1230" s="179" t="s">
        <v>7778</v>
      </c>
      <c r="T1230" t="s">
        <v>1092</v>
      </c>
      <c r="U1230" t="s">
        <v>4337</v>
      </c>
      <c r="V1230" t="s">
        <v>7730</v>
      </c>
      <c r="W1230" t="s">
        <v>4152</v>
      </c>
      <c r="X1230" t="s">
        <v>7779</v>
      </c>
      <c r="Z1230" t="s">
        <v>2470</v>
      </c>
      <c r="AA1230" t="s">
        <v>2471</v>
      </c>
      <c r="AB1230" t="s">
        <v>3203</v>
      </c>
      <c r="AD1230" t="s">
        <v>81</v>
      </c>
      <c r="AM1230">
        <v>2502453351</v>
      </c>
      <c r="AN1230">
        <v>2502453117</v>
      </c>
      <c r="AO1230" t="s">
        <v>3957</v>
      </c>
      <c r="AR1230" t="s">
        <v>3118</v>
      </c>
      <c r="AS1230" t="s">
        <v>3118</v>
      </c>
      <c r="AW1230" t="s">
        <v>3118</v>
      </c>
      <c r="AX1230" t="s">
        <v>3118</v>
      </c>
      <c r="AY1230" t="s">
        <v>3118</v>
      </c>
      <c r="AZ1230" t="s">
        <v>3119</v>
      </c>
      <c r="BA1230" t="s">
        <v>3119</v>
      </c>
      <c r="BB1230" t="s">
        <v>3119</v>
      </c>
      <c r="BC1230" t="s">
        <v>3119</v>
      </c>
      <c r="BD1230" t="s">
        <v>3118</v>
      </c>
      <c r="BE1230" t="s">
        <v>3118</v>
      </c>
      <c r="BF1230" t="s">
        <v>3118</v>
      </c>
      <c r="BG1230" t="s">
        <v>3118</v>
      </c>
      <c r="BH1230" t="s">
        <v>3118</v>
      </c>
      <c r="BI1230" t="str">
        <f t="shared" si="98"/>
        <v>No</v>
      </c>
      <c r="BJ1230" t="str">
        <f t="shared" si="99"/>
        <v>Yes</v>
      </c>
      <c r="BK1230" t="str">
        <f t="shared" si="100"/>
        <v>No</v>
      </c>
    </row>
    <row r="1231" spans="16:63" x14ac:dyDescent="0.25">
      <c r="P1231" t="str">
        <f t="shared" si="96"/>
        <v>068Public School22</v>
      </c>
      <c r="Q1231">
        <f t="shared" si="97"/>
        <v>22</v>
      </c>
      <c r="R1231" s="179" t="s">
        <v>86</v>
      </c>
      <c r="S1231" s="179" t="s">
        <v>7780</v>
      </c>
      <c r="T1231" t="s">
        <v>1094</v>
      </c>
      <c r="U1231" t="s">
        <v>4193</v>
      </c>
      <c r="V1231" t="s">
        <v>7730</v>
      </c>
      <c r="W1231" t="s">
        <v>4152</v>
      </c>
      <c r="X1231" t="s">
        <v>7779</v>
      </c>
      <c r="Z1231" t="s">
        <v>318</v>
      </c>
      <c r="AA1231" t="s">
        <v>790</v>
      </c>
      <c r="AB1231" t="s">
        <v>3203</v>
      </c>
      <c r="AD1231" t="s">
        <v>81</v>
      </c>
      <c r="AM1231">
        <v>2502453912</v>
      </c>
      <c r="AN1231">
        <v>2502454863</v>
      </c>
      <c r="AO1231" t="s">
        <v>9500</v>
      </c>
      <c r="AR1231" t="s">
        <v>3118</v>
      </c>
      <c r="AS1231" t="s">
        <v>3119</v>
      </c>
      <c r="AW1231" t="s">
        <v>3119</v>
      </c>
      <c r="AX1231" t="s">
        <v>3119</v>
      </c>
      <c r="AY1231" t="s">
        <v>3119</v>
      </c>
      <c r="AZ1231" t="s">
        <v>3118</v>
      </c>
      <c r="BA1231" t="s">
        <v>3118</v>
      </c>
      <c r="BB1231" t="s">
        <v>3118</v>
      </c>
      <c r="BC1231" t="s">
        <v>3118</v>
      </c>
      <c r="BD1231" t="s">
        <v>3118</v>
      </c>
      <c r="BE1231" t="s">
        <v>3118</v>
      </c>
      <c r="BF1231" t="s">
        <v>3118</v>
      </c>
      <c r="BG1231" t="s">
        <v>3118</v>
      </c>
      <c r="BH1231" t="s">
        <v>3118</v>
      </c>
      <c r="BI1231" t="str">
        <f t="shared" si="98"/>
        <v>Yes</v>
      </c>
      <c r="BJ1231" t="str">
        <f t="shared" si="99"/>
        <v>Yes</v>
      </c>
      <c r="BK1231" t="str">
        <f t="shared" si="100"/>
        <v>No</v>
      </c>
    </row>
    <row r="1232" spans="16:63" x14ac:dyDescent="0.25">
      <c r="P1232" t="str">
        <f t="shared" si="96"/>
        <v>068Public School23</v>
      </c>
      <c r="Q1232">
        <f t="shared" si="97"/>
        <v>23</v>
      </c>
      <c r="R1232" s="179" t="s">
        <v>86</v>
      </c>
      <c r="S1232" s="179" t="s">
        <v>7781</v>
      </c>
      <c r="T1232" t="s">
        <v>1243</v>
      </c>
      <c r="U1232" t="s">
        <v>7782</v>
      </c>
      <c r="V1232" t="s">
        <v>4387</v>
      </c>
      <c r="W1232" t="s">
        <v>4152</v>
      </c>
      <c r="X1232" t="s">
        <v>7783</v>
      </c>
      <c r="Z1232" t="s">
        <v>144</v>
      </c>
      <c r="AA1232" t="s">
        <v>2472</v>
      </c>
      <c r="AB1232" t="s">
        <v>3203</v>
      </c>
      <c r="AD1232" t="s">
        <v>81</v>
      </c>
      <c r="AM1232">
        <v>2507532831</v>
      </c>
      <c r="AN1232">
        <v>2507418320</v>
      </c>
      <c r="AO1232" t="s">
        <v>9501</v>
      </c>
      <c r="AR1232" t="s">
        <v>3118</v>
      </c>
      <c r="AS1232" t="s">
        <v>3119</v>
      </c>
      <c r="AW1232" t="s">
        <v>3119</v>
      </c>
      <c r="AX1232" t="s">
        <v>3119</v>
      </c>
      <c r="AY1232" t="s">
        <v>3119</v>
      </c>
      <c r="AZ1232" t="s">
        <v>3119</v>
      </c>
      <c r="BA1232" t="s">
        <v>3119</v>
      </c>
      <c r="BB1232" t="s">
        <v>3119</v>
      </c>
      <c r="BC1232" t="s">
        <v>3119</v>
      </c>
      <c r="BD1232" t="s">
        <v>3118</v>
      </c>
      <c r="BE1232" t="s">
        <v>3118</v>
      </c>
      <c r="BF1232" t="s">
        <v>3118</v>
      </c>
      <c r="BG1232" t="s">
        <v>3118</v>
      </c>
      <c r="BH1232" t="s">
        <v>3118</v>
      </c>
      <c r="BI1232" t="str">
        <f t="shared" si="98"/>
        <v>Yes</v>
      </c>
      <c r="BJ1232" t="str">
        <f t="shared" si="99"/>
        <v>Yes</v>
      </c>
      <c r="BK1232" t="str">
        <f t="shared" si="100"/>
        <v>No</v>
      </c>
    </row>
    <row r="1233" spans="16:63" x14ac:dyDescent="0.25">
      <c r="P1233" t="str">
        <f t="shared" si="96"/>
        <v>068Public School24</v>
      </c>
      <c r="Q1233">
        <f t="shared" si="97"/>
        <v>24</v>
      </c>
      <c r="R1233" s="179" t="s">
        <v>86</v>
      </c>
      <c r="S1233" s="179" t="s">
        <v>7784</v>
      </c>
      <c r="T1233" t="s">
        <v>8816</v>
      </c>
      <c r="U1233" t="s">
        <v>7785</v>
      </c>
      <c r="V1233" t="s">
        <v>4387</v>
      </c>
      <c r="W1233" t="s">
        <v>4152</v>
      </c>
      <c r="X1233" t="s">
        <v>7786</v>
      </c>
      <c r="Z1233" t="s">
        <v>549</v>
      </c>
      <c r="AA1233" t="s">
        <v>550</v>
      </c>
      <c r="AB1233" t="s">
        <v>3203</v>
      </c>
      <c r="AD1233" t="s">
        <v>81</v>
      </c>
      <c r="AM1233">
        <v>2507588946</v>
      </c>
      <c r="AN1233">
        <v>2507560541</v>
      </c>
      <c r="AO1233" t="s">
        <v>3958</v>
      </c>
      <c r="AR1233" t="s">
        <v>3118</v>
      </c>
      <c r="AS1233" t="s">
        <v>3119</v>
      </c>
      <c r="AW1233" t="s">
        <v>3119</v>
      </c>
      <c r="AX1233" t="s">
        <v>3119</v>
      </c>
      <c r="AY1233" t="s">
        <v>3119</v>
      </c>
      <c r="AZ1233" t="s">
        <v>3119</v>
      </c>
      <c r="BA1233" t="s">
        <v>3119</v>
      </c>
      <c r="BB1233" t="s">
        <v>3119</v>
      </c>
      <c r="BC1233" t="s">
        <v>3119</v>
      </c>
      <c r="BD1233" t="s">
        <v>3118</v>
      </c>
      <c r="BE1233" t="s">
        <v>3118</v>
      </c>
      <c r="BF1233" t="s">
        <v>3118</v>
      </c>
      <c r="BG1233" t="s">
        <v>3118</v>
      </c>
      <c r="BH1233" t="s">
        <v>3118</v>
      </c>
      <c r="BI1233" t="str">
        <f t="shared" si="98"/>
        <v>Yes</v>
      </c>
      <c r="BJ1233" t="str">
        <f t="shared" si="99"/>
        <v>Yes</v>
      </c>
      <c r="BK1233" t="str">
        <f t="shared" si="100"/>
        <v>No</v>
      </c>
    </row>
    <row r="1234" spans="16:63" x14ac:dyDescent="0.25">
      <c r="P1234" t="str">
        <f t="shared" si="96"/>
        <v>068Public School25</v>
      </c>
      <c r="Q1234">
        <f t="shared" si="97"/>
        <v>25</v>
      </c>
      <c r="R1234" s="179" t="s">
        <v>86</v>
      </c>
      <c r="S1234" s="179" t="s">
        <v>7787</v>
      </c>
      <c r="T1234" t="s">
        <v>1283</v>
      </c>
      <c r="U1234" t="s">
        <v>7788</v>
      </c>
      <c r="V1234" t="s">
        <v>7730</v>
      </c>
      <c r="W1234" t="s">
        <v>4152</v>
      </c>
      <c r="X1234" t="s">
        <v>7789</v>
      </c>
      <c r="Z1234" t="s">
        <v>3057</v>
      </c>
      <c r="AA1234" t="s">
        <v>9136</v>
      </c>
      <c r="AB1234" t="s">
        <v>3203</v>
      </c>
      <c r="AD1234" t="s">
        <v>81</v>
      </c>
      <c r="AM1234">
        <v>2502453330</v>
      </c>
      <c r="AN1234">
        <v>2502452386</v>
      </c>
      <c r="AO1234" t="s">
        <v>9502</v>
      </c>
      <c r="AR1234" t="s">
        <v>3118</v>
      </c>
      <c r="AS1234" t="s">
        <v>3119</v>
      </c>
      <c r="AW1234" t="s">
        <v>3119</v>
      </c>
      <c r="AX1234" t="s">
        <v>3119</v>
      </c>
      <c r="AY1234" t="s">
        <v>3119</v>
      </c>
      <c r="AZ1234" t="s">
        <v>3119</v>
      </c>
      <c r="BA1234" t="s">
        <v>3119</v>
      </c>
      <c r="BB1234" t="s">
        <v>3119</v>
      </c>
      <c r="BC1234" t="s">
        <v>3119</v>
      </c>
      <c r="BD1234" t="s">
        <v>3118</v>
      </c>
      <c r="BE1234" t="s">
        <v>3118</v>
      </c>
      <c r="BF1234" t="s">
        <v>3118</v>
      </c>
      <c r="BG1234" t="s">
        <v>3118</v>
      </c>
      <c r="BH1234" t="s">
        <v>3118</v>
      </c>
      <c r="BI1234" t="str">
        <f t="shared" si="98"/>
        <v>Yes</v>
      </c>
      <c r="BJ1234" t="str">
        <f t="shared" si="99"/>
        <v>Yes</v>
      </c>
      <c r="BK1234" t="str">
        <f t="shared" si="100"/>
        <v>No</v>
      </c>
    </row>
    <row r="1235" spans="16:63" x14ac:dyDescent="0.25">
      <c r="P1235" t="str">
        <f t="shared" si="96"/>
        <v>068Public School26</v>
      </c>
      <c r="Q1235">
        <f t="shared" si="97"/>
        <v>26</v>
      </c>
      <c r="R1235" s="179" t="s">
        <v>86</v>
      </c>
      <c r="S1235" s="179" t="s">
        <v>7790</v>
      </c>
      <c r="T1235" t="s">
        <v>1325</v>
      </c>
      <c r="U1235" t="s">
        <v>7791</v>
      </c>
      <c r="V1235" t="s">
        <v>4387</v>
      </c>
      <c r="W1235" t="s">
        <v>4152</v>
      </c>
      <c r="X1235" t="s">
        <v>7792</v>
      </c>
      <c r="Z1235" t="s">
        <v>264</v>
      </c>
      <c r="AA1235" t="s">
        <v>1284</v>
      </c>
      <c r="AB1235" t="s">
        <v>3203</v>
      </c>
      <c r="AD1235" t="s">
        <v>81</v>
      </c>
      <c r="AM1235">
        <v>2507545591</v>
      </c>
      <c r="AN1235">
        <v>2507545818</v>
      </c>
      <c r="AO1235" t="s">
        <v>3959</v>
      </c>
      <c r="AR1235" t="s">
        <v>3118</v>
      </c>
      <c r="AS1235" t="s">
        <v>3119</v>
      </c>
      <c r="AW1235" t="s">
        <v>3119</v>
      </c>
      <c r="AX1235" t="s">
        <v>3119</v>
      </c>
      <c r="AY1235" t="s">
        <v>3119</v>
      </c>
      <c r="AZ1235" t="s">
        <v>3119</v>
      </c>
      <c r="BA1235" t="s">
        <v>3119</v>
      </c>
      <c r="BB1235" t="s">
        <v>3119</v>
      </c>
      <c r="BC1235" t="s">
        <v>3119</v>
      </c>
      <c r="BD1235" t="s">
        <v>3118</v>
      </c>
      <c r="BE1235" t="s">
        <v>3118</v>
      </c>
      <c r="BF1235" t="s">
        <v>3118</v>
      </c>
      <c r="BG1235" t="s">
        <v>3118</v>
      </c>
      <c r="BH1235" t="s">
        <v>3118</v>
      </c>
      <c r="BI1235" t="str">
        <f t="shared" si="98"/>
        <v>Yes</v>
      </c>
      <c r="BJ1235" t="str">
        <f t="shared" si="99"/>
        <v>Yes</v>
      </c>
      <c r="BK1235" t="str">
        <f t="shared" si="100"/>
        <v>No</v>
      </c>
    </row>
    <row r="1236" spans="16:63" x14ac:dyDescent="0.25">
      <c r="P1236" t="str">
        <f t="shared" si="96"/>
        <v>068Public School27</v>
      </c>
      <c r="Q1236">
        <f t="shared" si="97"/>
        <v>27</v>
      </c>
      <c r="R1236" s="179" t="s">
        <v>86</v>
      </c>
      <c r="S1236" s="179" t="s">
        <v>7793</v>
      </c>
      <c r="T1236" t="s">
        <v>1336</v>
      </c>
      <c r="U1236" t="s">
        <v>7794</v>
      </c>
      <c r="V1236" t="s">
        <v>4387</v>
      </c>
      <c r="W1236" t="s">
        <v>4152</v>
      </c>
      <c r="X1236" t="s">
        <v>7795</v>
      </c>
      <c r="Z1236" t="s">
        <v>383</v>
      </c>
      <c r="AA1236" t="s">
        <v>1093</v>
      </c>
      <c r="AB1236" t="s">
        <v>3203</v>
      </c>
      <c r="AD1236" t="s">
        <v>81</v>
      </c>
      <c r="AM1236">
        <v>2507542722</v>
      </c>
      <c r="AO1236" t="s">
        <v>3960</v>
      </c>
      <c r="AR1236" t="s">
        <v>3118</v>
      </c>
      <c r="AS1236" t="s">
        <v>3119</v>
      </c>
      <c r="AW1236" t="s">
        <v>3119</v>
      </c>
      <c r="AX1236" t="s">
        <v>3119</v>
      </c>
      <c r="AY1236" t="s">
        <v>3119</v>
      </c>
      <c r="AZ1236" t="s">
        <v>3119</v>
      </c>
      <c r="BA1236" t="s">
        <v>3119</v>
      </c>
      <c r="BB1236" t="s">
        <v>3119</v>
      </c>
      <c r="BC1236" t="s">
        <v>3119</v>
      </c>
      <c r="BD1236" t="s">
        <v>3118</v>
      </c>
      <c r="BE1236" t="s">
        <v>3118</v>
      </c>
      <c r="BF1236" t="s">
        <v>3118</v>
      </c>
      <c r="BG1236" t="s">
        <v>3118</v>
      </c>
      <c r="BH1236" t="s">
        <v>3118</v>
      </c>
      <c r="BI1236" t="str">
        <f t="shared" si="98"/>
        <v>Yes</v>
      </c>
      <c r="BJ1236" t="str">
        <f t="shared" si="99"/>
        <v>Yes</v>
      </c>
      <c r="BK1236" t="str">
        <f t="shared" si="100"/>
        <v>No</v>
      </c>
    </row>
    <row r="1237" spans="16:63" x14ac:dyDescent="0.25">
      <c r="P1237" t="str">
        <f t="shared" si="96"/>
        <v>068Public School28</v>
      </c>
      <c r="Q1237">
        <f t="shared" si="97"/>
        <v>28</v>
      </c>
      <c r="R1237" s="179" t="s">
        <v>86</v>
      </c>
      <c r="S1237" s="179" t="s">
        <v>7796</v>
      </c>
      <c r="T1237" t="s">
        <v>1369</v>
      </c>
      <c r="U1237" t="s">
        <v>7797</v>
      </c>
      <c r="V1237" t="s">
        <v>4387</v>
      </c>
      <c r="W1237" t="s">
        <v>4152</v>
      </c>
      <c r="X1237" t="s">
        <v>7798</v>
      </c>
      <c r="Z1237" t="s">
        <v>2459</v>
      </c>
      <c r="AA1237" t="s">
        <v>1857</v>
      </c>
      <c r="AB1237" t="s">
        <v>3203</v>
      </c>
      <c r="AD1237" t="s">
        <v>81</v>
      </c>
      <c r="AM1237">
        <v>2503904027</v>
      </c>
      <c r="AN1237">
        <v>2503902107</v>
      </c>
      <c r="AO1237" t="s">
        <v>9503</v>
      </c>
      <c r="AR1237" t="s">
        <v>3118</v>
      </c>
      <c r="AS1237" t="s">
        <v>3119</v>
      </c>
      <c r="AW1237" t="s">
        <v>3119</v>
      </c>
      <c r="AX1237" t="s">
        <v>3119</v>
      </c>
      <c r="AY1237" t="s">
        <v>3119</v>
      </c>
      <c r="AZ1237" t="s">
        <v>3119</v>
      </c>
      <c r="BA1237" t="s">
        <v>3119</v>
      </c>
      <c r="BB1237" t="s">
        <v>3119</v>
      </c>
      <c r="BC1237" t="s">
        <v>3119</v>
      </c>
      <c r="BD1237" t="s">
        <v>3118</v>
      </c>
      <c r="BE1237" t="s">
        <v>3118</v>
      </c>
      <c r="BF1237" t="s">
        <v>3118</v>
      </c>
      <c r="BG1237" t="s">
        <v>3118</v>
      </c>
      <c r="BH1237" t="s">
        <v>3118</v>
      </c>
      <c r="BI1237" t="str">
        <f t="shared" si="98"/>
        <v>Yes</v>
      </c>
      <c r="BJ1237" t="str">
        <f t="shared" si="99"/>
        <v>Yes</v>
      </c>
      <c r="BK1237" t="str">
        <f t="shared" si="100"/>
        <v>No</v>
      </c>
    </row>
    <row r="1238" spans="16:63" x14ac:dyDescent="0.25">
      <c r="P1238" t="str">
        <f t="shared" si="96"/>
        <v>068Public School29</v>
      </c>
      <c r="Q1238">
        <f t="shared" si="97"/>
        <v>29</v>
      </c>
      <c r="R1238" s="179" t="s">
        <v>86</v>
      </c>
      <c r="S1238" s="179" t="s">
        <v>7799</v>
      </c>
      <c r="T1238" t="s">
        <v>2473</v>
      </c>
      <c r="U1238" t="s">
        <v>7800</v>
      </c>
      <c r="V1238" t="s">
        <v>4387</v>
      </c>
      <c r="W1238" t="s">
        <v>4152</v>
      </c>
      <c r="X1238" t="s">
        <v>7801</v>
      </c>
      <c r="Z1238" t="s">
        <v>219</v>
      </c>
      <c r="AA1238" t="s">
        <v>3054</v>
      </c>
      <c r="AB1238" t="s">
        <v>3203</v>
      </c>
      <c r="AD1238" t="s">
        <v>81</v>
      </c>
      <c r="AM1238">
        <v>2507543033</v>
      </c>
      <c r="AO1238" t="s">
        <v>3961</v>
      </c>
      <c r="AR1238" t="s">
        <v>3118</v>
      </c>
      <c r="AS1238" t="s">
        <v>3119</v>
      </c>
      <c r="AW1238" t="s">
        <v>3119</v>
      </c>
      <c r="AX1238" t="s">
        <v>3119</v>
      </c>
      <c r="AY1238" t="s">
        <v>3119</v>
      </c>
      <c r="AZ1238" t="s">
        <v>3119</v>
      </c>
      <c r="BA1238" t="s">
        <v>3119</v>
      </c>
      <c r="BB1238" t="s">
        <v>3119</v>
      </c>
      <c r="BC1238" t="s">
        <v>3119</v>
      </c>
      <c r="BD1238" t="s">
        <v>3118</v>
      </c>
      <c r="BE1238" t="s">
        <v>3118</v>
      </c>
      <c r="BF1238" t="s">
        <v>3118</v>
      </c>
      <c r="BG1238" t="s">
        <v>3118</v>
      </c>
      <c r="BH1238" t="s">
        <v>3118</v>
      </c>
      <c r="BI1238" t="str">
        <f t="shared" si="98"/>
        <v>Yes</v>
      </c>
      <c r="BJ1238" t="str">
        <f t="shared" si="99"/>
        <v>Yes</v>
      </c>
      <c r="BK1238" t="str">
        <f t="shared" si="100"/>
        <v>No</v>
      </c>
    </row>
    <row r="1239" spans="16:63" x14ac:dyDescent="0.25">
      <c r="P1239" t="str">
        <f t="shared" si="96"/>
        <v>068Public School30</v>
      </c>
      <c r="Q1239">
        <f t="shared" si="97"/>
        <v>30</v>
      </c>
      <c r="R1239" s="179" t="s">
        <v>86</v>
      </c>
      <c r="S1239" s="179" t="s">
        <v>7802</v>
      </c>
      <c r="T1239" t="s">
        <v>1395</v>
      </c>
      <c r="U1239" t="s">
        <v>7803</v>
      </c>
      <c r="V1239" t="s">
        <v>4387</v>
      </c>
      <c r="W1239" t="s">
        <v>4152</v>
      </c>
      <c r="X1239" t="s">
        <v>7804</v>
      </c>
      <c r="Z1239" t="s">
        <v>2474</v>
      </c>
      <c r="AA1239" t="s">
        <v>2475</v>
      </c>
      <c r="AB1239" t="s">
        <v>3203</v>
      </c>
      <c r="AD1239" t="s">
        <v>81</v>
      </c>
      <c r="AM1239">
        <v>2507546845</v>
      </c>
      <c r="AN1239">
        <v>2507546871</v>
      </c>
      <c r="AO1239" t="s">
        <v>2476</v>
      </c>
      <c r="AR1239" t="s">
        <v>3118</v>
      </c>
      <c r="AS1239" t="s">
        <v>3119</v>
      </c>
      <c r="AW1239" t="s">
        <v>3119</v>
      </c>
      <c r="AX1239" t="s">
        <v>3119</v>
      </c>
      <c r="AY1239" t="s">
        <v>3119</v>
      </c>
      <c r="AZ1239" t="s">
        <v>3119</v>
      </c>
      <c r="BA1239" t="s">
        <v>3119</v>
      </c>
      <c r="BB1239" t="s">
        <v>3119</v>
      </c>
      <c r="BC1239" t="s">
        <v>3119</v>
      </c>
      <c r="BD1239" t="s">
        <v>3118</v>
      </c>
      <c r="BE1239" t="s">
        <v>3118</v>
      </c>
      <c r="BF1239" t="s">
        <v>3118</v>
      </c>
      <c r="BG1239" t="s">
        <v>3118</v>
      </c>
      <c r="BH1239" t="s">
        <v>3118</v>
      </c>
      <c r="BI1239" t="str">
        <f t="shared" si="98"/>
        <v>Yes</v>
      </c>
      <c r="BJ1239" t="str">
        <f t="shared" si="99"/>
        <v>Yes</v>
      </c>
      <c r="BK1239" t="str">
        <f t="shared" si="100"/>
        <v>No</v>
      </c>
    </row>
    <row r="1240" spans="16:63" x14ac:dyDescent="0.25">
      <c r="P1240" t="str">
        <f t="shared" si="96"/>
        <v>068Public School31</v>
      </c>
      <c r="Q1240">
        <f t="shared" si="97"/>
        <v>31</v>
      </c>
      <c r="R1240" s="179" t="s">
        <v>86</v>
      </c>
      <c r="S1240" s="179" t="s">
        <v>7805</v>
      </c>
      <c r="T1240" t="s">
        <v>1420</v>
      </c>
      <c r="U1240" t="s">
        <v>7806</v>
      </c>
      <c r="V1240" t="s">
        <v>4387</v>
      </c>
      <c r="W1240" t="s">
        <v>4152</v>
      </c>
      <c r="X1240" t="s">
        <v>7807</v>
      </c>
      <c r="Z1240" t="s">
        <v>706</v>
      </c>
      <c r="AA1240" t="s">
        <v>2574</v>
      </c>
      <c r="AB1240" t="s">
        <v>3203</v>
      </c>
      <c r="AD1240" t="s">
        <v>81</v>
      </c>
      <c r="AM1240">
        <v>2507585076</v>
      </c>
      <c r="AN1240">
        <v>2507512261</v>
      </c>
      <c r="AO1240" t="s">
        <v>3962</v>
      </c>
      <c r="AR1240" t="s">
        <v>3118</v>
      </c>
      <c r="AS1240" t="s">
        <v>3119</v>
      </c>
      <c r="AW1240" t="s">
        <v>3119</v>
      </c>
      <c r="AX1240" t="s">
        <v>3119</v>
      </c>
      <c r="AY1240" t="s">
        <v>3119</v>
      </c>
      <c r="AZ1240" t="s">
        <v>3119</v>
      </c>
      <c r="BA1240" t="s">
        <v>3119</v>
      </c>
      <c r="BB1240" t="s">
        <v>3119</v>
      </c>
      <c r="BC1240" t="s">
        <v>3119</v>
      </c>
      <c r="BD1240" t="s">
        <v>3118</v>
      </c>
      <c r="BE1240" t="s">
        <v>3118</v>
      </c>
      <c r="BF1240" t="s">
        <v>3118</v>
      </c>
      <c r="BG1240" t="s">
        <v>3118</v>
      </c>
      <c r="BH1240" t="s">
        <v>3118</v>
      </c>
      <c r="BI1240" t="str">
        <f t="shared" si="98"/>
        <v>Yes</v>
      </c>
      <c r="BJ1240" t="str">
        <f t="shared" si="99"/>
        <v>Yes</v>
      </c>
      <c r="BK1240" t="str">
        <f t="shared" si="100"/>
        <v>No</v>
      </c>
    </row>
    <row r="1241" spans="16:63" x14ac:dyDescent="0.25">
      <c r="P1241" t="str">
        <f t="shared" si="96"/>
        <v>068Public School32</v>
      </c>
      <c r="Q1241">
        <f t="shared" si="97"/>
        <v>32</v>
      </c>
      <c r="R1241" s="179" t="s">
        <v>86</v>
      </c>
      <c r="S1241" s="179" t="s">
        <v>7808</v>
      </c>
      <c r="T1241" t="s">
        <v>1449</v>
      </c>
      <c r="U1241" t="s">
        <v>7809</v>
      </c>
      <c r="V1241" t="s">
        <v>4387</v>
      </c>
      <c r="W1241" t="s">
        <v>4152</v>
      </c>
      <c r="X1241" t="s">
        <v>7810</v>
      </c>
      <c r="Z1241" t="s">
        <v>91</v>
      </c>
      <c r="AA1241" t="s">
        <v>1337</v>
      </c>
      <c r="AB1241" t="s">
        <v>3203</v>
      </c>
      <c r="AD1241" t="s">
        <v>81</v>
      </c>
      <c r="AM1241">
        <v>2507582434</v>
      </c>
      <c r="AN1241">
        <v>2507584831</v>
      </c>
      <c r="AO1241" t="s">
        <v>3963</v>
      </c>
      <c r="AR1241" t="s">
        <v>3118</v>
      </c>
      <c r="AS1241" t="s">
        <v>3119</v>
      </c>
      <c r="AW1241" t="s">
        <v>3119</v>
      </c>
      <c r="AX1241" t="s">
        <v>3119</v>
      </c>
      <c r="AY1241" t="s">
        <v>3119</v>
      </c>
      <c r="AZ1241" t="s">
        <v>3119</v>
      </c>
      <c r="BA1241" t="s">
        <v>3119</v>
      </c>
      <c r="BB1241" t="s">
        <v>3119</v>
      </c>
      <c r="BC1241" t="s">
        <v>3119</v>
      </c>
      <c r="BD1241" t="s">
        <v>3118</v>
      </c>
      <c r="BE1241" t="s">
        <v>3118</v>
      </c>
      <c r="BF1241" t="s">
        <v>3118</v>
      </c>
      <c r="BG1241" t="s">
        <v>3118</v>
      </c>
      <c r="BH1241" t="s">
        <v>3118</v>
      </c>
      <c r="BI1241" t="str">
        <f t="shared" si="98"/>
        <v>Yes</v>
      </c>
      <c r="BJ1241" t="str">
        <f t="shared" si="99"/>
        <v>Yes</v>
      </c>
      <c r="BK1241" t="str">
        <f t="shared" si="100"/>
        <v>No</v>
      </c>
    </row>
    <row r="1242" spans="16:63" x14ac:dyDescent="0.25">
      <c r="P1242" t="str">
        <f t="shared" si="96"/>
        <v>068Public School33</v>
      </c>
      <c r="Q1242">
        <f t="shared" si="97"/>
        <v>33</v>
      </c>
      <c r="R1242" s="179" t="s">
        <v>86</v>
      </c>
      <c r="S1242" s="179" t="s">
        <v>7811</v>
      </c>
      <c r="T1242" t="s">
        <v>1503</v>
      </c>
      <c r="U1242" t="s">
        <v>7812</v>
      </c>
      <c r="V1242" t="s">
        <v>7813</v>
      </c>
      <c r="W1242" t="s">
        <v>4152</v>
      </c>
      <c r="X1242" t="s">
        <v>7814</v>
      </c>
      <c r="Z1242" t="s">
        <v>2614</v>
      </c>
      <c r="AA1242" t="s">
        <v>9137</v>
      </c>
      <c r="AB1242" t="s">
        <v>3203</v>
      </c>
      <c r="AD1242" t="s">
        <v>81</v>
      </c>
      <c r="AM1242">
        <v>2503904022</v>
      </c>
      <c r="AN1242">
        <v>2503901302</v>
      </c>
      <c r="AO1242" t="s">
        <v>9504</v>
      </c>
      <c r="AR1242" t="s">
        <v>3118</v>
      </c>
      <c r="AS1242" t="s">
        <v>3119</v>
      </c>
      <c r="AW1242" t="s">
        <v>3119</v>
      </c>
      <c r="AX1242" t="s">
        <v>3119</v>
      </c>
      <c r="AY1242" t="s">
        <v>3119</v>
      </c>
      <c r="AZ1242" t="s">
        <v>3119</v>
      </c>
      <c r="BA1242" t="s">
        <v>3119</v>
      </c>
      <c r="BB1242" t="s">
        <v>3119</v>
      </c>
      <c r="BC1242" t="s">
        <v>3119</v>
      </c>
      <c r="BD1242" t="s">
        <v>3118</v>
      </c>
      <c r="BE1242" t="s">
        <v>3118</v>
      </c>
      <c r="BF1242" t="s">
        <v>3118</v>
      </c>
      <c r="BG1242" t="s">
        <v>3118</v>
      </c>
      <c r="BH1242" t="s">
        <v>3118</v>
      </c>
      <c r="BI1242" t="str">
        <f t="shared" si="98"/>
        <v>Yes</v>
      </c>
      <c r="BJ1242" t="str">
        <f t="shared" si="99"/>
        <v>Yes</v>
      </c>
      <c r="BK1242" t="str">
        <f t="shared" si="100"/>
        <v>No</v>
      </c>
    </row>
    <row r="1243" spans="16:63" x14ac:dyDescent="0.25">
      <c r="P1243" t="str">
        <f t="shared" si="96"/>
        <v>068Public School34</v>
      </c>
      <c r="Q1243">
        <f t="shared" si="97"/>
        <v>34</v>
      </c>
      <c r="R1243" s="179" t="s">
        <v>86</v>
      </c>
      <c r="S1243" s="179" t="s">
        <v>7815</v>
      </c>
      <c r="T1243" t="s">
        <v>1683</v>
      </c>
      <c r="U1243" t="s">
        <v>7816</v>
      </c>
      <c r="V1243" t="s">
        <v>4387</v>
      </c>
      <c r="W1243" t="s">
        <v>4152</v>
      </c>
      <c r="X1243" t="s">
        <v>7817</v>
      </c>
      <c r="Z1243" t="s">
        <v>155</v>
      </c>
      <c r="AA1243" t="s">
        <v>3964</v>
      </c>
      <c r="AB1243" t="s">
        <v>3203</v>
      </c>
      <c r="AD1243" t="s">
        <v>81</v>
      </c>
      <c r="AM1243">
        <v>2507583252</v>
      </c>
      <c r="AN1243">
        <v>2507510635</v>
      </c>
      <c r="AO1243" t="s">
        <v>3965</v>
      </c>
      <c r="AR1243" t="s">
        <v>3118</v>
      </c>
      <c r="AS1243" t="s">
        <v>3119</v>
      </c>
      <c r="AW1243" t="s">
        <v>3119</v>
      </c>
      <c r="AX1243" t="s">
        <v>3119</v>
      </c>
      <c r="AY1243" t="s">
        <v>3119</v>
      </c>
      <c r="AZ1243" t="s">
        <v>3119</v>
      </c>
      <c r="BA1243" t="s">
        <v>3119</v>
      </c>
      <c r="BB1243" t="s">
        <v>3119</v>
      </c>
      <c r="BC1243" t="s">
        <v>3119</v>
      </c>
      <c r="BD1243" t="s">
        <v>3118</v>
      </c>
      <c r="BE1243" t="s">
        <v>3118</v>
      </c>
      <c r="BF1243" t="s">
        <v>3118</v>
      </c>
      <c r="BG1243" t="s">
        <v>3118</v>
      </c>
      <c r="BH1243" t="s">
        <v>3118</v>
      </c>
      <c r="BI1243" t="str">
        <f t="shared" si="98"/>
        <v>Yes</v>
      </c>
      <c r="BJ1243" t="str">
        <f t="shared" si="99"/>
        <v>Yes</v>
      </c>
      <c r="BK1243" t="str">
        <f t="shared" si="100"/>
        <v>No</v>
      </c>
    </row>
    <row r="1244" spans="16:63" x14ac:dyDescent="0.25">
      <c r="P1244" t="str">
        <f t="shared" si="96"/>
        <v>068Public School35</v>
      </c>
      <c r="Q1244">
        <f t="shared" si="97"/>
        <v>35</v>
      </c>
      <c r="R1244" s="179" t="s">
        <v>86</v>
      </c>
      <c r="S1244" s="179" t="s">
        <v>7818</v>
      </c>
      <c r="T1244" t="s">
        <v>522</v>
      </c>
      <c r="U1244" t="s">
        <v>7819</v>
      </c>
      <c r="V1244" t="s">
        <v>4387</v>
      </c>
      <c r="W1244" t="s">
        <v>4152</v>
      </c>
      <c r="X1244" t="s">
        <v>7820</v>
      </c>
      <c r="Z1244" t="s">
        <v>1963</v>
      </c>
      <c r="AA1244" t="s">
        <v>805</v>
      </c>
      <c r="AB1244" t="s">
        <v>3203</v>
      </c>
      <c r="AD1244" t="s">
        <v>81</v>
      </c>
      <c r="AM1244">
        <v>2507161030</v>
      </c>
      <c r="AN1244">
        <v>2507160476</v>
      </c>
      <c r="AO1244" t="s">
        <v>3966</v>
      </c>
      <c r="AR1244" t="s">
        <v>3118</v>
      </c>
      <c r="AS1244" t="s">
        <v>3119</v>
      </c>
      <c r="AW1244" t="s">
        <v>3119</v>
      </c>
      <c r="AX1244" t="s">
        <v>3119</v>
      </c>
      <c r="AY1244" t="s">
        <v>3119</v>
      </c>
      <c r="AZ1244" t="s">
        <v>3119</v>
      </c>
      <c r="BA1244" t="s">
        <v>3119</v>
      </c>
      <c r="BB1244" t="s">
        <v>3119</v>
      </c>
      <c r="BC1244" t="s">
        <v>3119</v>
      </c>
      <c r="BD1244" t="s">
        <v>3118</v>
      </c>
      <c r="BE1244" t="s">
        <v>3118</v>
      </c>
      <c r="BF1244" t="s">
        <v>3118</v>
      </c>
      <c r="BG1244" t="s">
        <v>3118</v>
      </c>
      <c r="BH1244" t="s">
        <v>3118</v>
      </c>
      <c r="BI1244" t="str">
        <f t="shared" si="98"/>
        <v>Yes</v>
      </c>
      <c r="BJ1244" t="str">
        <f t="shared" si="99"/>
        <v>Yes</v>
      </c>
      <c r="BK1244" t="str">
        <f t="shared" si="100"/>
        <v>No</v>
      </c>
    </row>
    <row r="1245" spans="16:63" x14ac:dyDescent="0.25">
      <c r="P1245" t="str">
        <f t="shared" si="96"/>
        <v>068Public School36</v>
      </c>
      <c r="Q1245">
        <f t="shared" si="97"/>
        <v>36</v>
      </c>
      <c r="R1245" s="179" t="s">
        <v>86</v>
      </c>
      <c r="S1245" s="179" t="s">
        <v>7821</v>
      </c>
      <c r="T1245" t="s">
        <v>8817</v>
      </c>
      <c r="U1245" t="s">
        <v>7822</v>
      </c>
      <c r="V1245" t="s">
        <v>4387</v>
      </c>
      <c r="W1245" t="s">
        <v>4152</v>
      </c>
      <c r="X1245" t="s">
        <v>7823</v>
      </c>
      <c r="Z1245" t="s">
        <v>3947</v>
      </c>
      <c r="AA1245" t="s">
        <v>3948</v>
      </c>
      <c r="AB1245" t="s">
        <v>3203</v>
      </c>
      <c r="AD1245" t="s">
        <v>81</v>
      </c>
      <c r="AM1245">
        <v>2507290450</v>
      </c>
      <c r="AN1245">
        <v>2507290460</v>
      </c>
      <c r="AO1245" t="s">
        <v>3949</v>
      </c>
      <c r="AR1245" t="s">
        <v>3118</v>
      </c>
      <c r="AS1245" t="s">
        <v>3119</v>
      </c>
      <c r="AW1245" t="s">
        <v>3119</v>
      </c>
      <c r="AX1245" t="s">
        <v>3119</v>
      </c>
      <c r="AY1245" t="s">
        <v>3119</v>
      </c>
      <c r="AZ1245" t="s">
        <v>3119</v>
      </c>
      <c r="BA1245" t="s">
        <v>3119</v>
      </c>
      <c r="BB1245" t="s">
        <v>3119</v>
      </c>
      <c r="BC1245" t="s">
        <v>3119</v>
      </c>
      <c r="BD1245" t="s">
        <v>3118</v>
      </c>
      <c r="BE1245" t="s">
        <v>3118</v>
      </c>
      <c r="BF1245" t="s">
        <v>3118</v>
      </c>
      <c r="BG1245" t="s">
        <v>3118</v>
      </c>
      <c r="BH1245" t="s">
        <v>3118</v>
      </c>
      <c r="BI1245" t="str">
        <f t="shared" si="98"/>
        <v>Yes</v>
      </c>
      <c r="BJ1245" t="str">
        <f t="shared" si="99"/>
        <v>Yes</v>
      </c>
      <c r="BK1245" t="str">
        <f t="shared" si="100"/>
        <v>No</v>
      </c>
    </row>
    <row r="1246" spans="16:63" x14ac:dyDescent="0.25">
      <c r="P1246" t="str">
        <f t="shared" si="96"/>
        <v>068Public School37</v>
      </c>
      <c r="Q1246">
        <f t="shared" si="97"/>
        <v>37</v>
      </c>
      <c r="R1246" s="179" t="s">
        <v>86</v>
      </c>
      <c r="S1246" s="179" t="s">
        <v>7824</v>
      </c>
      <c r="T1246" t="s">
        <v>428</v>
      </c>
      <c r="U1246" t="s">
        <v>8818</v>
      </c>
      <c r="V1246" t="s">
        <v>4387</v>
      </c>
      <c r="W1246" t="s">
        <v>4152</v>
      </c>
      <c r="X1246" t="s">
        <v>8814</v>
      </c>
      <c r="Z1246" t="s">
        <v>162</v>
      </c>
      <c r="AA1246" t="s">
        <v>2053</v>
      </c>
      <c r="AB1246" t="s">
        <v>3203</v>
      </c>
      <c r="AD1246" t="s">
        <v>81</v>
      </c>
      <c r="AM1246">
        <v>2507542447</v>
      </c>
      <c r="AN1246">
        <v>2507540296</v>
      </c>
      <c r="AO1246" t="s">
        <v>3967</v>
      </c>
      <c r="AR1246" t="s">
        <v>3118</v>
      </c>
      <c r="AS1246" t="s">
        <v>3118</v>
      </c>
      <c r="AW1246" t="s">
        <v>3118</v>
      </c>
      <c r="AX1246" t="s">
        <v>3118</v>
      </c>
      <c r="AY1246" t="s">
        <v>3118</v>
      </c>
      <c r="AZ1246" t="s">
        <v>3118</v>
      </c>
      <c r="BA1246" t="s">
        <v>3118</v>
      </c>
      <c r="BB1246" t="s">
        <v>3118</v>
      </c>
      <c r="BC1246" t="s">
        <v>3118</v>
      </c>
      <c r="BD1246" t="s">
        <v>3118</v>
      </c>
      <c r="BE1246" t="s">
        <v>3118</v>
      </c>
      <c r="BF1246" t="s">
        <v>3118</v>
      </c>
      <c r="BG1246" t="s">
        <v>3118</v>
      </c>
      <c r="BH1246" t="s">
        <v>3119</v>
      </c>
      <c r="BI1246" t="str">
        <f t="shared" si="98"/>
        <v>No</v>
      </c>
      <c r="BJ1246" t="str">
        <f t="shared" si="99"/>
        <v>No</v>
      </c>
      <c r="BK1246" t="str">
        <f t="shared" si="100"/>
        <v>Yes</v>
      </c>
    </row>
    <row r="1247" spans="16:63" x14ac:dyDescent="0.25">
      <c r="P1247" t="str">
        <f t="shared" si="96"/>
        <v>069Public School1</v>
      </c>
      <c r="Q1247">
        <f t="shared" si="97"/>
        <v>1</v>
      </c>
      <c r="R1247" s="179" t="s">
        <v>235</v>
      </c>
      <c r="S1247" s="179" t="s">
        <v>4389</v>
      </c>
      <c r="T1247" t="s">
        <v>3169</v>
      </c>
      <c r="U1247" t="s">
        <v>4390</v>
      </c>
      <c r="V1247" t="s">
        <v>4391</v>
      </c>
      <c r="W1247" t="s">
        <v>4152</v>
      </c>
      <c r="X1247" t="s">
        <v>4392</v>
      </c>
      <c r="Z1247" t="s">
        <v>2359</v>
      </c>
      <c r="AA1247" t="s">
        <v>234</v>
      </c>
      <c r="AB1247" t="s">
        <v>3116</v>
      </c>
      <c r="AD1247" t="s">
        <v>81</v>
      </c>
      <c r="AM1247">
        <v>2502482969</v>
      </c>
      <c r="AN1247">
        <v>2502482914</v>
      </c>
      <c r="AO1247" t="s">
        <v>3170</v>
      </c>
      <c r="AR1247" t="s">
        <v>3118</v>
      </c>
      <c r="AS1247" t="s">
        <v>3118</v>
      </c>
      <c r="AW1247" t="s">
        <v>3118</v>
      </c>
      <c r="AX1247" t="s">
        <v>3118</v>
      </c>
      <c r="AY1247" t="s">
        <v>3118</v>
      </c>
      <c r="AZ1247" t="s">
        <v>3118</v>
      </c>
      <c r="BA1247" t="s">
        <v>3118</v>
      </c>
      <c r="BB1247" t="s">
        <v>3118</v>
      </c>
      <c r="BC1247" t="s">
        <v>3118</v>
      </c>
      <c r="BD1247" t="s">
        <v>3118</v>
      </c>
      <c r="BE1247" t="s">
        <v>3118</v>
      </c>
      <c r="BF1247" t="s">
        <v>3119</v>
      </c>
      <c r="BG1247" t="s">
        <v>3119</v>
      </c>
      <c r="BH1247" t="s">
        <v>3119</v>
      </c>
      <c r="BI1247" t="str">
        <f t="shared" si="98"/>
        <v>No</v>
      </c>
      <c r="BJ1247" t="str">
        <f t="shared" si="99"/>
        <v>No</v>
      </c>
      <c r="BK1247" t="str">
        <f t="shared" si="100"/>
        <v>Yes</v>
      </c>
    </row>
    <row r="1248" spans="16:63" x14ac:dyDescent="0.25">
      <c r="P1248" t="str">
        <f t="shared" si="96"/>
        <v>069Public School2</v>
      </c>
      <c r="Q1248">
        <f t="shared" si="97"/>
        <v>2</v>
      </c>
      <c r="R1248" s="179" t="s">
        <v>235</v>
      </c>
      <c r="S1248" s="179" t="s">
        <v>4512</v>
      </c>
      <c r="T1248" t="s">
        <v>8819</v>
      </c>
      <c r="U1248" t="s">
        <v>4513</v>
      </c>
      <c r="V1248" t="s">
        <v>4391</v>
      </c>
      <c r="W1248" t="s">
        <v>4152</v>
      </c>
      <c r="X1248" t="s">
        <v>4514</v>
      </c>
      <c r="Z1248" t="s">
        <v>2359</v>
      </c>
      <c r="AA1248" t="s">
        <v>234</v>
      </c>
      <c r="AB1248" t="s">
        <v>3181</v>
      </c>
      <c r="AD1248" t="s">
        <v>81</v>
      </c>
      <c r="AM1248">
        <v>2502482969</v>
      </c>
      <c r="AN1248">
        <v>2502482914</v>
      </c>
      <c r="AO1248" t="s">
        <v>3170</v>
      </c>
      <c r="AR1248" t="s">
        <v>3118</v>
      </c>
      <c r="AS1248" t="s">
        <v>3118</v>
      </c>
      <c r="AW1248" t="s">
        <v>3118</v>
      </c>
      <c r="AX1248" t="s">
        <v>3118</v>
      </c>
      <c r="AY1248" t="s">
        <v>3118</v>
      </c>
      <c r="AZ1248" t="s">
        <v>3118</v>
      </c>
      <c r="BA1248" t="s">
        <v>3118</v>
      </c>
      <c r="BB1248" t="s">
        <v>3118</v>
      </c>
      <c r="BC1248" t="s">
        <v>3118</v>
      </c>
      <c r="BD1248" t="s">
        <v>3118</v>
      </c>
      <c r="BE1248" t="s">
        <v>3118</v>
      </c>
      <c r="BF1248" t="s">
        <v>3118</v>
      </c>
      <c r="BG1248" t="s">
        <v>3118</v>
      </c>
      <c r="BH1248" t="s">
        <v>3118</v>
      </c>
      <c r="BI1248" t="str">
        <f t="shared" si="98"/>
        <v>No</v>
      </c>
      <c r="BJ1248" t="str">
        <f t="shared" si="99"/>
        <v>No</v>
      </c>
      <c r="BK1248" t="str">
        <f t="shared" si="100"/>
        <v>No</v>
      </c>
    </row>
    <row r="1249" spans="16:63" x14ac:dyDescent="0.25">
      <c r="P1249" t="str">
        <f t="shared" si="96"/>
        <v>069Public School3</v>
      </c>
      <c r="Q1249">
        <f t="shared" si="97"/>
        <v>3</v>
      </c>
      <c r="R1249" s="179" t="s">
        <v>235</v>
      </c>
      <c r="S1249" s="179" t="s">
        <v>7825</v>
      </c>
      <c r="T1249" t="s">
        <v>1394</v>
      </c>
      <c r="U1249" t="s">
        <v>8820</v>
      </c>
      <c r="V1249" t="s">
        <v>7826</v>
      </c>
      <c r="W1249" t="s">
        <v>4152</v>
      </c>
      <c r="X1249" t="s">
        <v>8821</v>
      </c>
      <c r="Z1249" t="s">
        <v>9138</v>
      </c>
      <c r="AA1249" t="s">
        <v>9139</v>
      </c>
      <c r="AB1249" t="s">
        <v>3203</v>
      </c>
      <c r="AD1249" t="s">
        <v>81</v>
      </c>
      <c r="AM1249">
        <v>2507529212</v>
      </c>
      <c r="AN1249">
        <v>2507522960</v>
      </c>
      <c r="AO1249" t="s">
        <v>9505</v>
      </c>
      <c r="AR1249" t="s">
        <v>3118</v>
      </c>
      <c r="AS1249" t="s">
        <v>3119</v>
      </c>
      <c r="AW1249" t="s">
        <v>3119</v>
      </c>
      <c r="AX1249" t="s">
        <v>3119</v>
      </c>
      <c r="AY1249" t="s">
        <v>3119</v>
      </c>
      <c r="AZ1249" t="s">
        <v>3119</v>
      </c>
      <c r="BA1249" t="s">
        <v>3119</v>
      </c>
      <c r="BB1249" t="s">
        <v>3119</v>
      </c>
      <c r="BC1249" t="s">
        <v>3119</v>
      </c>
      <c r="BD1249" t="s">
        <v>3118</v>
      </c>
      <c r="BE1249" t="s">
        <v>3118</v>
      </c>
      <c r="BF1249" t="s">
        <v>3118</v>
      </c>
      <c r="BG1249" t="s">
        <v>3118</v>
      </c>
      <c r="BH1249" t="s">
        <v>3118</v>
      </c>
      <c r="BI1249" t="str">
        <f t="shared" si="98"/>
        <v>Yes</v>
      </c>
      <c r="BJ1249" t="str">
        <f t="shared" si="99"/>
        <v>Yes</v>
      </c>
      <c r="BK1249" t="str">
        <f t="shared" si="100"/>
        <v>No</v>
      </c>
    </row>
    <row r="1250" spans="16:63" x14ac:dyDescent="0.25">
      <c r="P1250" t="str">
        <f t="shared" si="96"/>
        <v>069Public School4</v>
      </c>
      <c r="Q1250">
        <f t="shared" si="97"/>
        <v>4</v>
      </c>
      <c r="R1250" s="179" t="s">
        <v>235</v>
      </c>
      <c r="S1250" s="179" t="s">
        <v>7827</v>
      </c>
      <c r="T1250" t="s">
        <v>732</v>
      </c>
      <c r="U1250" t="s">
        <v>8822</v>
      </c>
      <c r="V1250" t="s">
        <v>8823</v>
      </c>
      <c r="W1250" t="s">
        <v>4152</v>
      </c>
      <c r="X1250" t="s">
        <v>8824</v>
      </c>
      <c r="Z1250" t="s">
        <v>2508</v>
      </c>
      <c r="AA1250" t="s">
        <v>2756</v>
      </c>
      <c r="AB1250" t="s">
        <v>3203</v>
      </c>
      <c r="AD1250" t="s">
        <v>81</v>
      </c>
      <c r="AM1250">
        <v>2502485721</v>
      </c>
      <c r="AN1250">
        <v>2509541531</v>
      </c>
      <c r="AO1250" t="s">
        <v>3969</v>
      </c>
      <c r="AR1250" t="s">
        <v>3118</v>
      </c>
      <c r="AS1250" t="s">
        <v>3118</v>
      </c>
      <c r="AW1250" t="s">
        <v>3118</v>
      </c>
      <c r="AX1250" t="s">
        <v>3118</v>
      </c>
      <c r="AY1250" t="s">
        <v>3118</v>
      </c>
      <c r="AZ1250" t="s">
        <v>3118</v>
      </c>
      <c r="BA1250" t="s">
        <v>3118</v>
      </c>
      <c r="BB1250" t="s">
        <v>3118</v>
      </c>
      <c r="BC1250" t="s">
        <v>3118</v>
      </c>
      <c r="BD1250" t="s">
        <v>3119</v>
      </c>
      <c r="BE1250" t="s">
        <v>3119</v>
      </c>
      <c r="BF1250" t="s">
        <v>3119</v>
      </c>
      <c r="BG1250" t="s">
        <v>3119</v>
      </c>
      <c r="BH1250" t="s">
        <v>3119</v>
      </c>
      <c r="BI1250" t="str">
        <f t="shared" si="98"/>
        <v>No</v>
      </c>
      <c r="BJ1250" t="str">
        <f t="shared" si="99"/>
        <v>No</v>
      </c>
      <c r="BK1250" t="str">
        <f t="shared" si="100"/>
        <v>Yes</v>
      </c>
    </row>
    <row r="1251" spans="16:63" x14ac:dyDescent="0.25">
      <c r="P1251" t="str">
        <f t="shared" si="96"/>
        <v>069Public School5</v>
      </c>
      <c r="Q1251">
        <f t="shared" si="97"/>
        <v>5</v>
      </c>
      <c r="R1251" s="179" t="s">
        <v>235</v>
      </c>
      <c r="S1251" s="179" t="s">
        <v>7828</v>
      </c>
      <c r="T1251" t="s">
        <v>1081</v>
      </c>
      <c r="U1251" t="s">
        <v>7829</v>
      </c>
      <c r="V1251" t="s">
        <v>7826</v>
      </c>
      <c r="W1251" t="s">
        <v>4152</v>
      </c>
      <c r="X1251" t="s">
        <v>7830</v>
      </c>
      <c r="Z1251" t="s">
        <v>332</v>
      </c>
      <c r="AA1251" t="s">
        <v>2468</v>
      </c>
      <c r="AB1251" t="s">
        <v>3203</v>
      </c>
      <c r="AD1251" t="s">
        <v>81</v>
      </c>
      <c r="AM1251">
        <v>2507525651</v>
      </c>
      <c r="AN1251">
        <v>2507528604</v>
      </c>
      <c r="AO1251" t="s">
        <v>9506</v>
      </c>
      <c r="AR1251" t="s">
        <v>3118</v>
      </c>
      <c r="AS1251" t="s">
        <v>3118</v>
      </c>
      <c r="AW1251" t="s">
        <v>3118</v>
      </c>
      <c r="AX1251" t="s">
        <v>3118</v>
      </c>
      <c r="AY1251" t="s">
        <v>3118</v>
      </c>
      <c r="AZ1251" t="s">
        <v>3118</v>
      </c>
      <c r="BA1251" t="s">
        <v>3118</v>
      </c>
      <c r="BB1251" t="s">
        <v>3118</v>
      </c>
      <c r="BC1251" t="s">
        <v>3118</v>
      </c>
      <c r="BD1251" t="s">
        <v>3119</v>
      </c>
      <c r="BE1251" t="s">
        <v>3119</v>
      </c>
      <c r="BF1251" t="s">
        <v>3119</v>
      </c>
      <c r="BG1251" t="s">
        <v>3119</v>
      </c>
      <c r="BH1251" t="s">
        <v>3119</v>
      </c>
      <c r="BI1251" t="str">
        <f t="shared" si="98"/>
        <v>No</v>
      </c>
      <c r="BJ1251" t="str">
        <f t="shared" si="99"/>
        <v>No</v>
      </c>
      <c r="BK1251" t="str">
        <f t="shared" si="100"/>
        <v>Yes</v>
      </c>
    </row>
    <row r="1252" spans="16:63" x14ac:dyDescent="0.25">
      <c r="P1252" t="str">
        <f t="shared" si="96"/>
        <v>069Public School6</v>
      </c>
      <c r="Q1252">
        <f t="shared" si="97"/>
        <v>6</v>
      </c>
      <c r="R1252" s="179" t="s">
        <v>235</v>
      </c>
      <c r="S1252" s="179" t="s">
        <v>7831</v>
      </c>
      <c r="T1252" t="s">
        <v>355</v>
      </c>
      <c r="U1252" t="s">
        <v>7832</v>
      </c>
      <c r="V1252" t="s">
        <v>7833</v>
      </c>
      <c r="W1252" t="s">
        <v>4152</v>
      </c>
      <c r="X1252" t="s">
        <v>7834</v>
      </c>
      <c r="Z1252" t="s">
        <v>3056</v>
      </c>
      <c r="AA1252" t="s">
        <v>399</v>
      </c>
      <c r="AB1252" t="s">
        <v>3203</v>
      </c>
      <c r="AD1252" t="s">
        <v>81</v>
      </c>
      <c r="AM1252">
        <v>2507578487</v>
      </c>
      <c r="AN1252">
        <v>2507578593</v>
      </c>
      <c r="AO1252" t="s">
        <v>3971</v>
      </c>
      <c r="AR1252" t="s">
        <v>3118</v>
      </c>
      <c r="AS1252" t="s">
        <v>3119</v>
      </c>
      <c r="AW1252" t="s">
        <v>3119</v>
      </c>
      <c r="AX1252" t="s">
        <v>3119</v>
      </c>
      <c r="AY1252" t="s">
        <v>3119</v>
      </c>
      <c r="AZ1252" t="s">
        <v>3119</v>
      </c>
      <c r="BA1252" t="s">
        <v>3119</v>
      </c>
      <c r="BB1252" t="s">
        <v>3119</v>
      </c>
      <c r="BC1252" t="s">
        <v>3119</v>
      </c>
      <c r="BD1252" t="s">
        <v>3118</v>
      </c>
      <c r="BE1252" t="s">
        <v>3118</v>
      </c>
      <c r="BF1252" t="s">
        <v>3118</v>
      </c>
      <c r="BG1252" t="s">
        <v>3118</v>
      </c>
      <c r="BH1252" t="s">
        <v>3118</v>
      </c>
      <c r="BI1252" t="str">
        <f t="shared" si="98"/>
        <v>Yes</v>
      </c>
      <c r="BJ1252" t="str">
        <f t="shared" si="99"/>
        <v>Yes</v>
      </c>
      <c r="BK1252" t="str">
        <f t="shared" si="100"/>
        <v>No</v>
      </c>
    </row>
    <row r="1253" spans="16:63" x14ac:dyDescent="0.25">
      <c r="P1253" t="str">
        <f t="shared" si="96"/>
        <v>069Public School7</v>
      </c>
      <c r="Q1253">
        <f t="shared" si="97"/>
        <v>7</v>
      </c>
      <c r="R1253" s="179" t="s">
        <v>235</v>
      </c>
      <c r="S1253" s="179" t="s">
        <v>7835</v>
      </c>
      <c r="T1253" t="s">
        <v>783</v>
      </c>
      <c r="U1253" t="s">
        <v>4530</v>
      </c>
      <c r="V1253" t="s">
        <v>7836</v>
      </c>
      <c r="W1253" t="s">
        <v>4152</v>
      </c>
      <c r="X1253" t="s">
        <v>7837</v>
      </c>
      <c r="Z1253" t="s">
        <v>3056</v>
      </c>
      <c r="AA1253" t="s">
        <v>399</v>
      </c>
      <c r="AB1253" t="s">
        <v>3203</v>
      </c>
      <c r="AD1253" t="s">
        <v>81</v>
      </c>
      <c r="AM1253">
        <v>2503338813</v>
      </c>
      <c r="AN1253">
        <v>2503338772</v>
      </c>
      <c r="AO1253" t="s">
        <v>9507</v>
      </c>
      <c r="AR1253" t="s">
        <v>3118</v>
      </c>
      <c r="AS1253" t="s">
        <v>3119</v>
      </c>
      <c r="AW1253" t="s">
        <v>3119</v>
      </c>
      <c r="AX1253" t="s">
        <v>3119</v>
      </c>
      <c r="AY1253" t="s">
        <v>3119</v>
      </c>
      <c r="AZ1253" t="s">
        <v>3119</v>
      </c>
      <c r="BA1253" t="s">
        <v>3119</v>
      </c>
      <c r="BB1253" t="s">
        <v>3119</v>
      </c>
      <c r="BC1253" t="s">
        <v>3119</v>
      </c>
      <c r="BD1253" t="s">
        <v>3119</v>
      </c>
      <c r="BE1253" t="s">
        <v>3119</v>
      </c>
      <c r="BF1253" t="s">
        <v>3118</v>
      </c>
      <c r="BG1253" t="s">
        <v>3118</v>
      </c>
      <c r="BH1253" t="s">
        <v>3118</v>
      </c>
      <c r="BI1253" t="str">
        <f t="shared" si="98"/>
        <v>Yes</v>
      </c>
      <c r="BJ1253" t="str">
        <f t="shared" si="99"/>
        <v>Yes</v>
      </c>
      <c r="BK1253" t="str">
        <f t="shared" si="100"/>
        <v>Yes</v>
      </c>
    </row>
    <row r="1254" spans="16:63" x14ac:dyDescent="0.25">
      <c r="P1254" t="str">
        <f t="shared" si="96"/>
        <v>069Public School8</v>
      </c>
      <c r="Q1254">
        <f t="shared" si="97"/>
        <v>8</v>
      </c>
      <c r="R1254" s="179" t="s">
        <v>235</v>
      </c>
      <c r="S1254" s="179" t="s">
        <v>7838</v>
      </c>
      <c r="T1254" t="s">
        <v>1256</v>
      </c>
      <c r="U1254" t="s">
        <v>8825</v>
      </c>
      <c r="V1254" t="s">
        <v>7839</v>
      </c>
      <c r="W1254" t="s">
        <v>4152</v>
      </c>
      <c r="X1254" t="s">
        <v>7840</v>
      </c>
      <c r="Z1254" t="s">
        <v>144</v>
      </c>
      <c r="AA1254" t="s">
        <v>85</v>
      </c>
      <c r="AB1254" t="s">
        <v>3203</v>
      </c>
      <c r="AD1254" t="s">
        <v>81</v>
      </c>
      <c r="AM1254">
        <v>2504687414</v>
      </c>
      <c r="AN1254">
        <v>2504687515</v>
      </c>
      <c r="AO1254" t="s">
        <v>3968</v>
      </c>
      <c r="AR1254" t="s">
        <v>3118</v>
      </c>
      <c r="AS1254" t="s">
        <v>3119</v>
      </c>
      <c r="AW1254" t="s">
        <v>3119</v>
      </c>
      <c r="AX1254" t="s">
        <v>3119</v>
      </c>
      <c r="AY1254" t="s">
        <v>3119</v>
      </c>
      <c r="AZ1254" t="s">
        <v>3119</v>
      </c>
      <c r="BA1254" t="s">
        <v>3119</v>
      </c>
      <c r="BB1254" t="s">
        <v>3119</v>
      </c>
      <c r="BC1254" t="s">
        <v>3119</v>
      </c>
      <c r="BD1254" t="s">
        <v>3118</v>
      </c>
      <c r="BE1254" t="s">
        <v>3118</v>
      </c>
      <c r="BF1254" t="s">
        <v>3118</v>
      </c>
      <c r="BG1254" t="s">
        <v>3118</v>
      </c>
      <c r="BH1254" t="s">
        <v>3118</v>
      </c>
      <c r="BI1254" t="str">
        <f t="shared" si="98"/>
        <v>Yes</v>
      </c>
      <c r="BJ1254" t="str">
        <f t="shared" si="99"/>
        <v>Yes</v>
      </c>
      <c r="BK1254" t="str">
        <f t="shared" si="100"/>
        <v>No</v>
      </c>
    </row>
    <row r="1255" spans="16:63" x14ac:dyDescent="0.25">
      <c r="P1255" t="str">
        <f t="shared" si="96"/>
        <v>069Public School9</v>
      </c>
      <c r="Q1255">
        <f t="shared" si="97"/>
        <v>9</v>
      </c>
      <c r="R1255" s="179" t="s">
        <v>235</v>
      </c>
      <c r="S1255" s="179" t="s">
        <v>7841</v>
      </c>
      <c r="T1255" t="s">
        <v>236</v>
      </c>
      <c r="U1255" t="s">
        <v>7842</v>
      </c>
      <c r="V1255" t="s">
        <v>7826</v>
      </c>
      <c r="W1255" t="s">
        <v>4152</v>
      </c>
      <c r="X1255" t="s">
        <v>7843</v>
      </c>
      <c r="Z1255" t="s">
        <v>318</v>
      </c>
      <c r="AA1255" t="s">
        <v>2757</v>
      </c>
      <c r="AB1255" t="s">
        <v>3203</v>
      </c>
      <c r="AD1255" t="s">
        <v>81</v>
      </c>
      <c r="AM1255">
        <v>2507523875</v>
      </c>
      <c r="AN1255">
        <v>2507527291</v>
      </c>
      <c r="AO1255" t="s">
        <v>3972</v>
      </c>
      <c r="AR1255" t="s">
        <v>3118</v>
      </c>
      <c r="AS1255" t="s">
        <v>3119</v>
      </c>
      <c r="AW1255" t="s">
        <v>3119</v>
      </c>
      <c r="AX1255" t="s">
        <v>3119</v>
      </c>
      <c r="AY1255" t="s">
        <v>3119</v>
      </c>
      <c r="AZ1255" t="s">
        <v>3119</v>
      </c>
      <c r="BA1255" t="s">
        <v>3119</v>
      </c>
      <c r="BB1255" t="s">
        <v>3119</v>
      </c>
      <c r="BC1255" t="s">
        <v>3119</v>
      </c>
      <c r="BD1255" t="s">
        <v>3118</v>
      </c>
      <c r="BE1255" t="s">
        <v>3118</v>
      </c>
      <c r="BF1255" t="s">
        <v>3118</v>
      </c>
      <c r="BG1255" t="s">
        <v>3118</v>
      </c>
      <c r="BH1255" t="s">
        <v>3118</v>
      </c>
      <c r="BI1255" t="str">
        <f t="shared" si="98"/>
        <v>Yes</v>
      </c>
      <c r="BJ1255" t="str">
        <f t="shared" si="99"/>
        <v>Yes</v>
      </c>
      <c r="BK1255" t="str">
        <f t="shared" si="100"/>
        <v>No</v>
      </c>
    </row>
    <row r="1256" spans="16:63" x14ac:dyDescent="0.25">
      <c r="P1256" t="str">
        <f t="shared" si="96"/>
        <v>069Public School10</v>
      </c>
      <c r="Q1256">
        <f t="shared" si="97"/>
        <v>10</v>
      </c>
      <c r="R1256" s="179" t="s">
        <v>235</v>
      </c>
      <c r="S1256" s="179" t="s">
        <v>7844</v>
      </c>
      <c r="T1256" t="s">
        <v>773</v>
      </c>
      <c r="U1256" t="s">
        <v>7845</v>
      </c>
      <c r="V1256" t="s">
        <v>7846</v>
      </c>
      <c r="W1256" t="s">
        <v>4152</v>
      </c>
      <c r="X1256" t="s">
        <v>7847</v>
      </c>
      <c r="Z1256" t="s">
        <v>181</v>
      </c>
      <c r="AA1256" t="s">
        <v>1422</v>
      </c>
      <c r="AB1256" t="s">
        <v>3203</v>
      </c>
      <c r="AD1256" t="s">
        <v>81</v>
      </c>
      <c r="AM1256">
        <v>2502488446</v>
      </c>
      <c r="AN1256">
        <v>2509541593</v>
      </c>
      <c r="AO1256" t="s">
        <v>3970</v>
      </c>
      <c r="AR1256" t="s">
        <v>3118</v>
      </c>
      <c r="AS1256" t="s">
        <v>3119</v>
      </c>
      <c r="AW1256" t="s">
        <v>3119</v>
      </c>
      <c r="AX1256" t="s">
        <v>3119</v>
      </c>
      <c r="AY1256" t="s">
        <v>3119</v>
      </c>
      <c r="AZ1256" t="s">
        <v>3119</v>
      </c>
      <c r="BA1256" t="s">
        <v>3119</v>
      </c>
      <c r="BB1256" t="s">
        <v>3119</v>
      </c>
      <c r="BC1256" t="s">
        <v>3119</v>
      </c>
      <c r="BD1256" t="s">
        <v>3118</v>
      </c>
      <c r="BE1256" t="s">
        <v>3118</v>
      </c>
      <c r="BF1256" t="s">
        <v>3118</v>
      </c>
      <c r="BG1256" t="s">
        <v>3118</v>
      </c>
      <c r="BH1256" t="s">
        <v>3118</v>
      </c>
      <c r="BI1256" t="str">
        <f t="shared" si="98"/>
        <v>Yes</v>
      </c>
      <c r="BJ1256" t="str">
        <f t="shared" si="99"/>
        <v>Yes</v>
      </c>
      <c r="BK1256" t="str">
        <f t="shared" si="100"/>
        <v>No</v>
      </c>
    </row>
    <row r="1257" spans="16:63" x14ac:dyDescent="0.25">
      <c r="P1257" t="str">
        <f t="shared" si="96"/>
        <v>069Public School11</v>
      </c>
      <c r="Q1257">
        <f t="shared" si="97"/>
        <v>11</v>
      </c>
      <c r="R1257" s="179" t="s">
        <v>235</v>
      </c>
      <c r="S1257" s="179" t="s">
        <v>7848</v>
      </c>
      <c r="T1257" t="s">
        <v>1974</v>
      </c>
      <c r="U1257" t="s">
        <v>8826</v>
      </c>
      <c r="V1257" t="s">
        <v>4391</v>
      </c>
      <c r="W1257" t="s">
        <v>4152</v>
      </c>
      <c r="X1257" t="s">
        <v>8827</v>
      </c>
      <c r="Z1257" t="s">
        <v>2477</v>
      </c>
      <c r="AA1257" t="s">
        <v>9140</v>
      </c>
      <c r="AB1257" t="s">
        <v>3203</v>
      </c>
      <c r="AD1257" t="s">
        <v>81</v>
      </c>
      <c r="AM1257">
        <v>2502484662</v>
      </c>
      <c r="AN1257">
        <v>2502484628</v>
      </c>
      <c r="AO1257" t="s">
        <v>3973</v>
      </c>
      <c r="AR1257" t="s">
        <v>3118</v>
      </c>
      <c r="AS1257" t="s">
        <v>3119</v>
      </c>
      <c r="AW1257" t="s">
        <v>3119</v>
      </c>
      <c r="AX1257" t="s">
        <v>3119</v>
      </c>
      <c r="AY1257" t="s">
        <v>3119</v>
      </c>
      <c r="AZ1257" t="s">
        <v>3119</v>
      </c>
      <c r="BA1257" t="s">
        <v>3119</v>
      </c>
      <c r="BB1257" t="s">
        <v>3119</v>
      </c>
      <c r="BC1257" t="s">
        <v>3119</v>
      </c>
      <c r="BD1257" t="s">
        <v>3118</v>
      </c>
      <c r="BE1257" t="s">
        <v>3118</v>
      </c>
      <c r="BF1257" t="s">
        <v>3118</v>
      </c>
      <c r="BG1257" t="s">
        <v>3118</v>
      </c>
      <c r="BH1257" t="s">
        <v>3118</v>
      </c>
      <c r="BI1257" t="str">
        <f t="shared" si="98"/>
        <v>Yes</v>
      </c>
      <c r="BJ1257" t="str">
        <f t="shared" si="99"/>
        <v>Yes</v>
      </c>
      <c r="BK1257" t="str">
        <f t="shared" si="100"/>
        <v>No</v>
      </c>
    </row>
    <row r="1258" spans="16:63" x14ac:dyDescent="0.25">
      <c r="P1258" t="str">
        <f t="shared" si="96"/>
        <v>069Public School12</v>
      </c>
      <c r="Q1258">
        <f t="shared" si="97"/>
        <v>12</v>
      </c>
      <c r="R1258" s="179" t="s">
        <v>235</v>
      </c>
      <c r="S1258" s="179" t="s">
        <v>7849</v>
      </c>
      <c r="T1258" t="s">
        <v>1986</v>
      </c>
      <c r="U1258" t="s">
        <v>7850</v>
      </c>
      <c r="V1258" t="s">
        <v>4391</v>
      </c>
      <c r="W1258" t="s">
        <v>4152</v>
      </c>
      <c r="X1258" t="s">
        <v>7851</v>
      </c>
      <c r="Z1258" t="s">
        <v>1082</v>
      </c>
      <c r="AA1258" t="s">
        <v>1083</v>
      </c>
      <c r="AB1258" t="s">
        <v>3203</v>
      </c>
      <c r="AD1258" t="s">
        <v>81</v>
      </c>
      <c r="AM1258">
        <v>2502482038</v>
      </c>
      <c r="AN1258">
        <v>2509541825</v>
      </c>
      <c r="AO1258" t="s">
        <v>3974</v>
      </c>
      <c r="AR1258" t="s">
        <v>3118</v>
      </c>
      <c r="AS1258" t="s">
        <v>3119</v>
      </c>
      <c r="AW1258" t="s">
        <v>3119</v>
      </c>
      <c r="AX1258" t="s">
        <v>3119</v>
      </c>
      <c r="AY1258" t="s">
        <v>3119</v>
      </c>
      <c r="AZ1258" t="s">
        <v>3119</v>
      </c>
      <c r="BA1258" t="s">
        <v>3119</v>
      </c>
      <c r="BB1258" t="s">
        <v>3119</v>
      </c>
      <c r="BC1258" t="s">
        <v>3119</v>
      </c>
      <c r="BD1258" t="s">
        <v>3118</v>
      </c>
      <c r="BE1258" t="s">
        <v>3118</v>
      </c>
      <c r="BF1258" t="s">
        <v>3118</v>
      </c>
      <c r="BG1258" t="s">
        <v>3118</v>
      </c>
      <c r="BH1258" t="s">
        <v>3118</v>
      </c>
      <c r="BI1258" t="str">
        <f t="shared" si="98"/>
        <v>Yes</v>
      </c>
      <c r="BJ1258" t="str">
        <f t="shared" si="99"/>
        <v>Yes</v>
      </c>
      <c r="BK1258" t="str">
        <f t="shared" si="100"/>
        <v>No</v>
      </c>
    </row>
    <row r="1259" spans="16:63" x14ac:dyDescent="0.25">
      <c r="P1259" t="str">
        <f t="shared" si="96"/>
        <v>070Public School1</v>
      </c>
      <c r="Q1259">
        <f t="shared" si="97"/>
        <v>1</v>
      </c>
      <c r="R1259" s="179" t="s">
        <v>109</v>
      </c>
      <c r="S1259" s="179" t="s">
        <v>4393</v>
      </c>
      <c r="T1259" t="s">
        <v>3061</v>
      </c>
      <c r="U1259" t="s">
        <v>4394</v>
      </c>
      <c r="V1259" t="s">
        <v>4395</v>
      </c>
      <c r="W1259" t="s">
        <v>4152</v>
      </c>
      <c r="X1259" t="s">
        <v>4396</v>
      </c>
      <c r="Z1259" t="s">
        <v>665</v>
      </c>
      <c r="AA1259" t="s">
        <v>2758</v>
      </c>
      <c r="AB1259" t="s">
        <v>3116</v>
      </c>
      <c r="AD1259" t="s">
        <v>81</v>
      </c>
      <c r="AM1259">
        <v>2507233744</v>
      </c>
      <c r="AN1259">
        <v>2507233711</v>
      </c>
      <c r="AO1259" t="s">
        <v>3982</v>
      </c>
      <c r="AR1259" t="s">
        <v>3118</v>
      </c>
      <c r="AS1259" t="s">
        <v>3118</v>
      </c>
      <c r="AW1259" t="s">
        <v>3118</v>
      </c>
      <c r="AX1259" t="s">
        <v>3118</v>
      </c>
      <c r="AY1259" t="s">
        <v>3118</v>
      </c>
      <c r="AZ1259" t="s">
        <v>3118</v>
      </c>
      <c r="BA1259" t="s">
        <v>3118</v>
      </c>
      <c r="BB1259" t="s">
        <v>3118</v>
      </c>
      <c r="BC1259" t="s">
        <v>3118</v>
      </c>
      <c r="BD1259" t="s">
        <v>3119</v>
      </c>
      <c r="BE1259" t="s">
        <v>3119</v>
      </c>
      <c r="BF1259" t="s">
        <v>3119</v>
      </c>
      <c r="BG1259" t="s">
        <v>3119</v>
      </c>
      <c r="BH1259" t="s">
        <v>3119</v>
      </c>
      <c r="BI1259" t="str">
        <f t="shared" si="98"/>
        <v>No</v>
      </c>
      <c r="BJ1259" t="str">
        <f t="shared" si="99"/>
        <v>No</v>
      </c>
      <c r="BK1259" t="str">
        <f t="shared" si="100"/>
        <v>Yes</v>
      </c>
    </row>
    <row r="1260" spans="16:63" x14ac:dyDescent="0.25">
      <c r="P1260" t="str">
        <f t="shared" si="96"/>
        <v>070Public School2</v>
      </c>
      <c r="Q1260">
        <f t="shared" si="97"/>
        <v>2</v>
      </c>
      <c r="R1260" s="179" t="s">
        <v>109</v>
      </c>
      <c r="S1260" s="179" t="s">
        <v>4515</v>
      </c>
      <c r="T1260" t="s">
        <v>8828</v>
      </c>
      <c r="U1260" t="s">
        <v>4394</v>
      </c>
      <c r="V1260" t="s">
        <v>4395</v>
      </c>
      <c r="W1260" t="s">
        <v>4152</v>
      </c>
      <c r="X1260" t="s">
        <v>4396</v>
      </c>
      <c r="Z1260" t="s">
        <v>665</v>
      </c>
      <c r="AA1260" t="s">
        <v>2758</v>
      </c>
      <c r="AB1260" t="s">
        <v>3181</v>
      </c>
      <c r="AD1260" t="s">
        <v>81</v>
      </c>
      <c r="AM1260">
        <v>2507233744</v>
      </c>
      <c r="AO1260" t="s">
        <v>3982</v>
      </c>
      <c r="AR1260" t="s">
        <v>3118</v>
      </c>
      <c r="AS1260" t="s">
        <v>3118</v>
      </c>
      <c r="AW1260" t="s">
        <v>3118</v>
      </c>
      <c r="AX1260" t="s">
        <v>3118</v>
      </c>
      <c r="AY1260" t="s">
        <v>3118</v>
      </c>
      <c r="AZ1260" t="s">
        <v>3118</v>
      </c>
      <c r="BA1260" t="s">
        <v>3118</v>
      </c>
      <c r="BB1260" t="s">
        <v>3118</v>
      </c>
      <c r="BC1260" t="s">
        <v>3118</v>
      </c>
      <c r="BD1260" t="s">
        <v>3118</v>
      </c>
      <c r="BE1260" t="s">
        <v>3118</v>
      </c>
      <c r="BF1260" t="s">
        <v>3118</v>
      </c>
      <c r="BG1260" t="s">
        <v>3118</v>
      </c>
      <c r="BH1260" t="s">
        <v>3119</v>
      </c>
      <c r="BI1260" t="str">
        <f t="shared" si="98"/>
        <v>No</v>
      </c>
      <c r="BJ1260" t="str">
        <f t="shared" si="99"/>
        <v>No</v>
      </c>
      <c r="BK1260" t="str">
        <f t="shared" si="100"/>
        <v>Yes</v>
      </c>
    </row>
    <row r="1261" spans="16:63" x14ac:dyDescent="0.25">
      <c r="P1261" t="str">
        <f t="shared" si="96"/>
        <v>070Public School3</v>
      </c>
      <c r="Q1261">
        <f t="shared" si="97"/>
        <v>3</v>
      </c>
      <c r="R1261" s="179" t="s">
        <v>109</v>
      </c>
      <c r="S1261" s="179" t="s">
        <v>4578</v>
      </c>
      <c r="T1261" t="s">
        <v>2759</v>
      </c>
      <c r="U1261" t="s">
        <v>4579</v>
      </c>
      <c r="V1261" t="s">
        <v>4395</v>
      </c>
      <c r="W1261" t="s">
        <v>4152</v>
      </c>
      <c r="X1261" t="s">
        <v>4580</v>
      </c>
      <c r="Z1261" t="s">
        <v>665</v>
      </c>
      <c r="AA1261" t="s">
        <v>2758</v>
      </c>
      <c r="AB1261" t="s">
        <v>3197</v>
      </c>
      <c r="AD1261" t="s">
        <v>81</v>
      </c>
      <c r="AM1261">
        <v>2507257789</v>
      </c>
      <c r="AN1261">
        <v>2507235926</v>
      </c>
      <c r="AO1261" t="s">
        <v>3202</v>
      </c>
      <c r="AR1261" t="s">
        <v>3118</v>
      </c>
      <c r="AS1261" t="s">
        <v>3118</v>
      </c>
      <c r="AW1261" t="s">
        <v>3118</v>
      </c>
      <c r="AX1261" t="s">
        <v>3118</v>
      </c>
      <c r="AY1261" t="s">
        <v>3118</v>
      </c>
      <c r="AZ1261" t="s">
        <v>3118</v>
      </c>
      <c r="BA1261" t="s">
        <v>3118</v>
      </c>
      <c r="BB1261" t="s">
        <v>3118</v>
      </c>
      <c r="BC1261" t="s">
        <v>3118</v>
      </c>
      <c r="BD1261" t="s">
        <v>3118</v>
      </c>
      <c r="BE1261" t="s">
        <v>3118</v>
      </c>
      <c r="BF1261" t="s">
        <v>3118</v>
      </c>
      <c r="BG1261" t="s">
        <v>3118</v>
      </c>
      <c r="BH1261" t="s">
        <v>3118</v>
      </c>
      <c r="BI1261" t="str">
        <f t="shared" si="98"/>
        <v>No</v>
      </c>
      <c r="BJ1261" t="str">
        <f t="shared" si="99"/>
        <v>No</v>
      </c>
      <c r="BK1261" t="str">
        <f t="shared" si="100"/>
        <v>No</v>
      </c>
    </row>
    <row r="1262" spans="16:63" x14ac:dyDescent="0.25">
      <c r="P1262" t="str">
        <f t="shared" si="96"/>
        <v>070Public School4</v>
      </c>
      <c r="Q1262">
        <f t="shared" si="97"/>
        <v>4</v>
      </c>
      <c r="R1262" s="179" t="s">
        <v>109</v>
      </c>
      <c r="S1262" s="179" t="s">
        <v>7852</v>
      </c>
      <c r="T1262" t="s">
        <v>154</v>
      </c>
      <c r="U1262" t="s">
        <v>7853</v>
      </c>
      <c r="V1262" t="s">
        <v>4395</v>
      </c>
      <c r="W1262" t="s">
        <v>4152</v>
      </c>
      <c r="X1262" t="s">
        <v>7854</v>
      </c>
      <c r="Z1262" t="s">
        <v>1225</v>
      </c>
      <c r="AA1262" t="s">
        <v>1552</v>
      </c>
      <c r="AB1262" t="s">
        <v>3203</v>
      </c>
      <c r="AD1262" t="s">
        <v>81</v>
      </c>
      <c r="AM1262">
        <v>2507236251</v>
      </c>
      <c r="AN1262">
        <v>2507232126</v>
      </c>
      <c r="AO1262" t="s">
        <v>3975</v>
      </c>
      <c r="AR1262" t="s">
        <v>3118</v>
      </c>
      <c r="AS1262" t="s">
        <v>3118</v>
      </c>
      <c r="AW1262" t="s">
        <v>3118</v>
      </c>
      <c r="AX1262" t="s">
        <v>3118</v>
      </c>
      <c r="AY1262" t="s">
        <v>3118</v>
      </c>
      <c r="AZ1262" t="s">
        <v>3118</v>
      </c>
      <c r="BA1262" t="s">
        <v>3118</v>
      </c>
      <c r="BB1262" t="s">
        <v>3118</v>
      </c>
      <c r="BC1262" t="s">
        <v>3118</v>
      </c>
      <c r="BD1262" t="s">
        <v>3119</v>
      </c>
      <c r="BE1262" t="s">
        <v>3119</v>
      </c>
      <c r="BF1262" t="s">
        <v>3119</v>
      </c>
      <c r="BG1262" t="s">
        <v>3119</v>
      </c>
      <c r="BH1262" t="s">
        <v>3119</v>
      </c>
      <c r="BI1262" t="str">
        <f t="shared" si="98"/>
        <v>No</v>
      </c>
      <c r="BJ1262" t="str">
        <f t="shared" si="99"/>
        <v>No</v>
      </c>
      <c r="BK1262" t="str">
        <f t="shared" si="100"/>
        <v>Yes</v>
      </c>
    </row>
    <row r="1263" spans="16:63" x14ac:dyDescent="0.25">
      <c r="P1263" t="str">
        <f t="shared" si="96"/>
        <v>070Public School5</v>
      </c>
      <c r="Q1263">
        <f t="shared" si="97"/>
        <v>5</v>
      </c>
      <c r="R1263" s="179" t="s">
        <v>109</v>
      </c>
      <c r="S1263" s="179" t="s">
        <v>7855</v>
      </c>
      <c r="T1263" t="s">
        <v>1677</v>
      </c>
      <c r="U1263" t="s">
        <v>4690</v>
      </c>
      <c r="V1263" t="s">
        <v>7856</v>
      </c>
      <c r="W1263" t="s">
        <v>4152</v>
      </c>
      <c r="X1263" t="s">
        <v>7857</v>
      </c>
      <c r="Z1263" t="s">
        <v>1587</v>
      </c>
      <c r="AA1263" t="s">
        <v>442</v>
      </c>
      <c r="AB1263" t="s">
        <v>3203</v>
      </c>
      <c r="AD1263" t="s">
        <v>81</v>
      </c>
      <c r="AM1263">
        <v>2507267796</v>
      </c>
      <c r="AN1263">
        <v>2507267710</v>
      </c>
      <c r="AO1263" t="s">
        <v>3976</v>
      </c>
      <c r="AR1263" t="s">
        <v>3118</v>
      </c>
      <c r="AS1263" t="s">
        <v>3118</v>
      </c>
      <c r="AW1263" t="s">
        <v>3118</v>
      </c>
      <c r="AX1263" t="s">
        <v>3118</v>
      </c>
      <c r="AY1263" t="s">
        <v>3118</v>
      </c>
      <c r="AZ1263" t="s">
        <v>3118</v>
      </c>
      <c r="BA1263" t="s">
        <v>3118</v>
      </c>
      <c r="BB1263" t="s">
        <v>3118</v>
      </c>
      <c r="BC1263" t="s">
        <v>3118</v>
      </c>
      <c r="BD1263" t="s">
        <v>3119</v>
      </c>
      <c r="BE1263" t="s">
        <v>3119</v>
      </c>
      <c r="BF1263" t="s">
        <v>3119</v>
      </c>
      <c r="BG1263" t="s">
        <v>3119</v>
      </c>
      <c r="BH1263" t="s">
        <v>3119</v>
      </c>
      <c r="BI1263" t="str">
        <f t="shared" si="98"/>
        <v>No</v>
      </c>
      <c r="BJ1263" t="str">
        <f t="shared" si="99"/>
        <v>No</v>
      </c>
      <c r="BK1263" t="str">
        <f t="shared" si="100"/>
        <v>Yes</v>
      </c>
    </row>
    <row r="1264" spans="16:63" x14ac:dyDescent="0.25">
      <c r="P1264" t="str">
        <f t="shared" si="96"/>
        <v>070Public School6</v>
      </c>
      <c r="Q1264">
        <f t="shared" si="97"/>
        <v>6</v>
      </c>
      <c r="R1264" s="179" t="s">
        <v>109</v>
      </c>
      <c r="S1264" s="179" t="s">
        <v>7858</v>
      </c>
      <c r="T1264" t="s">
        <v>156</v>
      </c>
      <c r="U1264" t="s">
        <v>7859</v>
      </c>
      <c r="V1264" t="s">
        <v>4395</v>
      </c>
      <c r="W1264" t="s">
        <v>4152</v>
      </c>
      <c r="X1264" t="s">
        <v>7860</v>
      </c>
      <c r="Z1264" t="s">
        <v>1225</v>
      </c>
      <c r="AA1264" t="s">
        <v>1552</v>
      </c>
      <c r="AB1264" t="s">
        <v>3203</v>
      </c>
      <c r="AD1264" t="s">
        <v>81</v>
      </c>
      <c r="AM1264">
        <v>2507240623</v>
      </c>
      <c r="AN1264">
        <v>2507240600</v>
      </c>
      <c r="AO1264" t="s">
        <v>3977</v>
      </c>
      <c r="AR1264" t="s">
        <v>3118</v>
      </c>
      <c r="AS1264" t="s">
        <v>3119</v>
      </c>
      <c r="AW1264" t="s">
        <v>3119</v>
      </c>
      <c r="AX1264" t="s">
        <v>3119</v>
      </c>
      <c r="AY1264" t="s">
        <v>3119</v>
      </c>
      <c r="AZ1264" t="s">
        <v>3119</v>
      </c>
      <c r="BA1264" t="s">
        <v>3119</v>
      </c>
      <c r="BB1264" t="s">
        <v>3119</v>
      </c>
      <c r="BC1264" t="s">
        <v>3119</v>
      </c>
      <c r="BD1264" t="s">
        <v>3118</v>
      </c>
      <c r="BE1264" t="s">
        <v>3118</v>
      </c>
      <c r="BF1264" t="s">
        <v>3118</v>
      </c>
      <c r="BG1264" t="s">
        <v>3118</v>
      </c>
      <c r="BH1264" t="s">
        <v>3118</v>
      </c>
      <c r="BI1264" t="str">
        <f t="shared" si="98"/>
        <v>Yes</v>
      </c>
      <c r="BJ1264" t="str">
        <f t="shared" si="99"/>
        <v>Yes</v>
      </c>
      <c r="BK1264" t="str">
        <f t="shared" si="100"/>
        <v>No</v>
      </c>
    </row>
    <row r="1265" spans="16:63" x14ac:dyDescent="0.25">
      <c r="P1265" t="str">
        <f t="shared" si="96"/>
        <v>070Public School7</v>
      </c>
      <c r="Q1265">
        <f t="shared" si="97"/>
        <v>7</v>
      </c>
      <c r="R1265" s="179" t="s">
        <v>109</v>
      </c>
      <c r="S1265" s="179" t="s">
        <v>7861</v>
      </c>
      <c r="T1265" t="s">
        <v>1027</v>
      </c>
      <c r="U1265" t="s">
        <v>7862</v>
      </c>
      <c r="V1265" t="s">
        <v>4395</v>
      </c>
      <c r="W1265" t="s">
        <v>4152</v>
      </c>
      <c r="X1265" t="s">
        <v>7863</v>
      </c>
      <c r="Z1265" t="s">
        <v>201</v>
      </c>
      <c r="AA1265" t="s">
        <v>478</v>
      </c>
      <c r="AB1265" t="s">
        <v>3203</v>
      </c>
      <c r="AD1265" t="s">
        <v>81</v>
      </c>
      <c r="AM1265">
        <v>2507237521</v>
      </c>
      <c r="AN1265">
        <v>2507231674</v>
      </c>
      <c r="AO1265" t="s">
        <v>3978</v>
      </c>
      <c r="AR1265" t="s">
        <v>3118</v>
      </c>
      <c r="AS1265" t="s">
        <v>3119</v>
      </c>
      <c r="AW1265" t="s">
        <v>3119</v>
      </c>
      <c r="AX1265" t="s">
        <v>3119</v>
      </c>
      <c r="AY1265" t="s">
        <v>3119</v>
      </c>
      <c r="AZ1265" t="s">
        <v>3119</v>
      </c>
      <c r="BA1265" t="s">
        <v>3119</v>
      </c>
      <c r="BB1265" t="s">
        <v>3119</v>
      </c>
      <c r="BC1265" t="s">
        <v>3119</v>
      </c>
      <c r="BD1265" t="s">
        <v>3118</v>
      </c>
      <c r="BE1265" t="s">
        <v>3118</v>
      </c>
      <c r="BF1265" t="s">
        <v>3118</v>
      </c>
      <c r="BG1265" t="s">
        <v>3118</v>
      </c>
      <c r="BH1265" t="s">
        <v>3118</v>
      </c>
      <c r="BI1265" t="str">
        <f t="shared" si="98"/>
        <v>Yes</v>
      </c>
      <c r="BJ1265" t="str">
        <f t="shared" si="99"/>
        <v>Yes</v>
      </c>
      <c r="BK1265" t="str">
        <f t="shared" si="100"/>
        <v>No</v>
      </c>
    </row>
    <row r="1266" spans="16:63" x14ac:dyDescent="0.25">
      <c r="P1266" t="str">
        <f t="shared" si="96"/>
        <v>070Public School8</v>
      </c>
      <c r="Q1266">
        <f t="shared" si="97"/>
        <v>8</v>
      </c>
      <c r="R1266" s="179" t="s">
        <v>109</v>
      </c>
      <c r="S1266" s="179" t="s">
        <v>7864</v>
      </c>
      <c r="T1266" t="s">
        <v>1185</v>
      </c>
      <c r="U1266" t="s">
        <v>7865</v>
      </c>
      <c r="V1266" t="s">
        <v>4395</v>
      </c>
      <c r="W1266" t="s">
        <v>4152</v>
      </c>
      <c r="X1266" t="s">
        <v>7866</v>
      </c>
      <c r="Z1266" t="s">
        <v>219</v>
      </c>
      <c r="AA1266" t="s">
        <v>553</v>
      </c>
      <c r="AB1266" t="s">
        <v>3203</v>
      </c>
      <c r="AD1266" t="s">
        <v>81</v>
      </c>
      <c r="AM1266">
        <v>2507240512</v>
      </c>
      <c r="AN1266">
        <v>2507240513</v>
      </c>
      <c r="AO1266" t="s">
        <v>3979</v>
      </c>
      <c r="AR1266" t="s">
        <v>3118</v>
      </c>
      <c r="AS1266" t="s">
        <v>3119</v>
      </c>
      <c r="AW1266" t="s">
        <v>3119</v>
      </c>
      <c r="AX1266" t="s">
        <v>3119</v>
      </c>
      <c r="AY1266" t="s">
        <v>3119</v>
      </c>
      <c r="AZ1266" t="s">
        <v>3119</v>
      </c>
      <c r="BA1266" t="s">
        <v>3119</v>
      </c>
      <c r="BB1266" t="s">
        <v>3119</v>
      </c>
      <c r="BC1266" t="s">
        <v>3119</v>
      </c>
      <c r="BD1266" t="s">
        <v>3118</v>
      </c>
      <c r="BE1266" t="s">
        <v>3118</v>
      </c>
      <c r="BF1266" t="s">
        <v>3118</v>
      </c>
      <c r="BG1266" t="s">
        <v>3118</v>
      </c>
      <c r="BH1266" t="s">
        <v>3118</v>
      </c>
      <c r="BI1266" t="str">
        <f t="shared" si="98"/>
        <v>Yes</v>
      </c>
      <c r="BJ1266" t="str">
        <f t="shared" si="99"/>
        <v>Yes</v>
      </c>
      <c r="BK1266" t="str">
        <f t="shared" si="100"/>
        <v>No</v>
      </c>
    </row>
    <row r="1267" spans="16:63" x14ac:dyDescent="0.25">
      <c r="P1267" t="str">
        <f t="shared" si="96"/>
        <v>070Public School9</v>
      </c>
      <c r="Q1267">
        <f t="shared" si="97"/>
        <v>9</v>
      </c>
      <c r="R1267" s="179" t="s">
        <v>109</v>
      </c>
      <c r="S1267" s="179" t="s">
        <v>7867</v>
      </c>
      <c r="T1267" t="s">
        <v>1751</v>
      </c>
      <c r="U1267" t="s">
        <v>4445</v>
      </c>
      <c r="V1267" t="s">
        <v>7868</v>
      </c>
      <c r="W1267" t="s">
        <v>4152</v>
      </c>
      <c r="X1267" t="s">
        <v>7869</v>
      </c>
      <c r="Z1267" t="s">
        <v>3057</v>
      </c>
      <c r="AA1267" t="s">
        <v>3058</v>
      </c>
      <c r="AB1267" t="s">
        <v>3203</v>
      </c>
      <c r="AD1267" t="s">
        <v>81</v>
      </c>
      <c r="AM1267">
        <v>2507253254</v>
      </c>
      <c r="AN1267">
        <v>2507253264</v>
      </c>
      <c r="AO1267" t="s">
        <v>3980</v>
      </c>
      <c r="AR1267" t="s">
        <v>3118</v>
      </c>
      <c r="AS1267" t="s">
        <v>3119</v>
      </c>
      <c r="AW1267" t="s">
        <v>3119</v>
      </c>
      <c r="AX1267" t="s">
        <v>3119</v>
      </c>
      <c r="AY1267" t="s">
        <v>3119</v>
      </c>
      <c r="AZ1267" t="s">
        <v>3119</v>
      </c>
      <c r="BA1267" t="s">
        <v>3119</v>
      </c>
      <c r="BB1267" t="s">
        <v>3119</v>
      </c>
      <c r="BC1267" t="s">
        <v>3119</v>
      </c>
      <c r="BD1267" t="s">
        <v>3118</v>
      </c>
      <c r="BE1267" t="s">
        <v>3118</v>
      </c>
      <c r="BF1267" t="s">
        <v>3118</v>
      </c>
      <c r="BG1267" t="s">
        <v>3118</v>
      </c>
      <c r="BH1267" t="s">
        <v>3118</v>
      </c>
      <c r="BI1267" t="str">
        <f t="shared" si="98"/>
        <v>Yes</v>
      </c>
      <c r="BJ1267" t="str">
        <f t="shared" si="99"/>
        <v>Yes</v>
      </c>
      <c r="BK1267" t="str">
        <f t="shared" si="100"/>
        <v>No</v>
      </c>
    </row>
    <row r="1268" spans="16:63" x14ac:dyDescent="0.25">
      <c r="P1268" t="str">
        <f t="shared" si="96"/>
        <v>070Public School10</v>
      </c>
      <c r="Q1268">
        <f t="shared" si="97"/>
        <v>10</v>
      </c>
      <c r="R1268" s="179" t="s">
        <v>109</v>
      </c>
      <c r="S1268" s="179" t="s">
        <v>7870</v>
      </c>
      <c r="T1268" t="s">
        <v>1771</v>
      </c>
      <c r="U1268" t="s">
        <v>7871</v>
      </c>
      <c r="V1268" t="s">
        <v>4395</v>
      </c>
      <c r="W1268" t="s">
        <v>4152</v>
      </c>
      <c r="X1268" t="s">
        <v>7872</v>
      </c>
      <c r="Z1268" t="s">
        <v>264</v>
      </c>
      <c r="AA1268" t="s">
        <v>265</v>
      </c>
      <c r="AB1268" t="s">
        <v>3203</v>
      </c>
      <c r="AD1268" t="s">
        <v>81</v>
      </c>
      <c r="AM1268">
        <v>2507241132</v>
      </c>
      <c r="AN1268">
        <v>2507241363</v>
      </c>
      <c r="AO1268" t="s">
        <v>3981</v>
      </c>
      <c r="AR1268" t="s">
        <v>3118</v>
      </c>
      <c r="AS1268" t="s">
        <v>3119</v>
      </c>
      <c r="AW1268" t="s">
        <v>3119</v>
      </c>
      <c r="AX1268" t="s">
        <v>3119</v>
      </c>
      <c r="AY1268" t="s">
        <v>3119</v>
      </c>
      <c r="AZ1268" t="s">
        <v>3119</v>
      </c>
      <c r="BA1268" t="s">
        <v>3119</v>
      </c>
      <c r="BB1268" t="s">
        <v>3119</v>
      </c>
      <c r="BC1268" t="s">
        <v>3119</v>
      </c>
      <c r="BD1268" t="s">
        <v>3118</v>
      </c>
      <c r="BE1268" t="s">
        <v>3118</v>
      </c>
      <c r="BF1268" t="s">
        <v>3118</v>
      </c>
      <c r="BG1268" t="s">
        <v>3118</v>
      </c>
      <c r="BH1268" t="s">
        <v>3118</v>
      </c>
      <c r="BI1268" t="str">
        <f t="shared" si="98"/>
        <v>Yes</v>
      </c>
      <c r="BJ1268" t="str">
        <f t="shared" si="99"/>
        <v>Yes</v>
      </c>
      <c r="BK1268" t="str">
        <f t="shared" si="100"/>
        <v>No</v>
      </c>
    </row>
    <row r="1269" spans="16:63" x14ac:dyDescent="0.25">
      <c r="P1269" t="str">
        <f t="shared" si="96"/>
        <v>070Public School11</v>
      </c>
      <c r="Q1269">
        <f t="shared" si="97"/>
        <v>11</v>
      </c>
      <c r="R1269" s="179" t="s">
        <v>109</v>
      </c>
      <c r="S1269" s="179" t="s">
        <v>7873</v>
      </c>
      <c r="T1269" t="s">
        <v>1676</v>
      </c>
      <c r="U1269" t="s">
        <v>7874</v>
      </c>
      <c r="V1269" t="s">
        <v>7856</v>
      </c>
      <c r="W1269" t="s">
        <v>4152</v>
      </c>
      <c r="X1269" t="s">
        <v>7857</v>
      </c>
      <c r="Z1269" t="s">
        <v>394</v>
      </c>
      <c r="AA1269" t="s">
        <v>2807</v>
      </c>
      <c r="AB1269" t="s">
        <v>3203</v>
      </c>
      <c r="AD1269" t="s">
        <v>81</v>
      </c>
      <c r="AM1269">
        <v>2507267793</v>
      </c>
      <c r="AN1269">
        <v>2507262732</v>
      </c>
      <c r="AO1269" t="s">
        <v>9508</v>
      </c>
      <c r="AR1269" t="s">
        <v>3118</v>
      </c>
      <c r="AS1269" t="s">
        <v>3119</v>
      </c>
      <c r="AW1269" t="s">
        <v>3119</v>
      </c>
      <c r="AX1269" t="s">
        <v>3119</v>
      </c>
      <c r="AY1269" t="s">
        <v>3119</v>
      </c>
      <c r="AZ1269" t="s">
        <v>3119</v>
      </c>
      <c r="BA1269" t="s">
        <v>3119</v>
      </c>
      <c r="BB1269" t="s">
        <v>3119</v>
      </c>
      <c r="BC1269" t="s">
        <v>3119</v>
      </c>
      <c r="BD1269" t="s">
        <v>3118</v>
      </c>
      <c r="BE1269" t="s">
        <v>3118</v>
      </c>
      <c r="BF1269" t="s">
        <v>3118</v>
      </c>
      <c r="BG1269" t="s">
        <v>3118</v>
      </c>
      <c r="BH1269" t="s">
        <v>3118</v>
      </c>
      <c r="BI1269" t="str">
        <f t="shared" si="98"/>
        <v>Yes</v>
      </c>
      <c r="BJ1269" t="str">
        <f t="shared" si="99"/>
        <v>Yes</v>
      </c>
      <c r="BK1269" t="str">
        <f t="shared" si="100"/>
        <v>No</v>
      </c>
    </row>
    <row r="1270" spans="16:63" x14ac:dyDescent="0.25">
      <c r="P1270" t="str">
        <f t="shared" si="96"/>
        <v>070Public School12</v>
      </c>
      <c r="Q1270">
        <f t="shared" si="97"/>
        <v>12</v>
      </c>
      <c r="R1270" s="179" t="s">
        <v>109</v>
      </c>
      <c r="S1270" s="179" t="s">
        <v>7875</v>
      </c>
      <c r="T1270" t="s">
        <v>263</v>
      </c>
      <c r="U1270" t="s">
        <v>4530</v>
      </c>
      <c r="V1270" t="s">
        <v>7876</v>
      </c>
      <c r="W1270" t="s">
        <v>4152</v>
      </c>
      <c r="X1270" t="s">
        <v>7877</v>
      </c>
      <c r="Z1270" t="s">
        <v>665</v>
      </c>
      <c r="AA1270" t="s">
        <v>2758</v>
      </c>
      <c r="AB1270" t="s">
        <v>3203</v>
      </c>
      <c r="AD1270" t="s">
        <v>81</v>
      </c>
      <c r="AM1270">
        <v>2507283352</v>
      </c>
      <c r="AN1270">
        <v>2507283350</v>
      </c>
      <c r="AO1270" t="s">
        <v>3982</v>
      </c>
      <c r="AR1270" t="s">
        <v>3118</v>
      </c>
      <c r="AS1270" t="s">
        <v>3119</v>
      </c>
      <c r="AW1270" t="s">
        <v>3119</v>
      </c>
      <c r="AX1270" t="s">
        <v>3119</v>
      </c>
      <c r="AY1270" t="s">
        <v>3119</v>
      </c>
      <c r="AZ1270" t="s">
        <v>3119</v>
      </c>
      <c r="BA1270" t="s">
        <v>3119</v>
      </c>
      <c r="BB1270" t="s">
        <v>3119</v>
      </c>
      <c r="BC1270" t="s">
        <v>3119</v>
      </c>
      <c r="BD1270" t="s">
        <v>3119</v>
      </c>
      <c r="BE1270" t="s">
        <v>3119</v>
      </c>
      <c r="BF1270" t="s">
        <v>3118</v>
      </c>
      <c r="BG1270" t="s">
        <v>3119</v>
      </c>
      <c r="BH1270" t="s">
        <v>3119</v>
      </c>
      <c r="BI1270" t="str">
        <f t="shared" si="98"/>
        <v>Yes</v>
      </c>
      <c r="BJ1270" t="str">
        <f t="shared" si="99"/>
        <v>Yes</v>
      </c>
      <c r="BK1270" t="str">
        <f t="shared" si="100"/>
        <v>Yes</v>
      </c>
    </row>
    <row r="1271" spans="16:63" x14ac:dyDescent="0.25">
      <c r="P1271" t="str">
        <f t="shared" si="96"/>
        <v>070Public School13</v>
      </c>
      <c r="Q1271">
        <f t="shared" si="97"/>
        <v>13</v>
      </c>
      <c r="R1271" s="179" t="s">
        <v>109</v>
      </c>
      <c r="S1271" s="179" t="s">
        <v>7878</v>
      </c>
      <c r="T1271" t="s">
        <v>8829</v>
      </c>
      <c r="U1271" t="s">
        <v>7879</v>
      </c>
      <c r="V1271" t="s">
        <v>4395</v>
      </c>
      <c r="W1271" t="s">
        <v>4152</v>
      </c>
      <c r="X1271" t="s">
        <v>7880</v>
      </c>
      <c r="Z1271" t="s">
        <v>3059</v>
      </c>
      <c r="AA1271" t="s">
        <v>3060</v>
      </c>
      <c r="AB1271" t="s">
        <v>3203</v>
      </c>
      <c r="AD1271" t="s">
        <v>81</v>
      </c>
      <c r="AM1271">
        <v>2507238151</v>
      </c>
      <c r="AN1271">
        <v>2507235997</v>
      </c>
      <c r="AO1271" t="s">
        <v>3983</v>
      </c>
      <c r="AR1271" t="s">
        <v>3118</v>
      </c>
      <c r="AS1271" t="s">
        <v>3119</v>
      </c>
      <c r="AW1271" t="s">
        <v>3119</v>
      </c>
      <c r="AX1271" t="s">
        <v>3119</v>
      </c>
      <c r="AY1271" t="s">
        <v>3119</v>
      </c>
      <c r="AZ1271" t="s">
        <v>3119</v>
      </c>
      <c r="BA1271" t="s">
        <v>3119</v>
      </c>
      <c r="BB1271" t="s">
        <v>3119</v>
      </c>
      <c r="BC1271" t="s">
        <v>3119</v>
      </c>
      <c r="BD1271" t="s">
        <v>3118</v>
      </c>
      <c r="BE1271" t="s">
        <v>3118</v>
      </c>
      <c r="BF1271" t="s">
        <v>3118</v>
      </c>
      <c r="BG1271" t="s">
        <v>3118</v>
      </c>
      <c r="BH1271" t="s">
        <v>3118</v>
      </c>
      <c r="BI1271" t="str">
        <f t="shared" si="98"/>
        <v>Yes</v>
      </c>
      <c r="BJ1271" t="str">
        <f t="shared" si="99"/>
        <v>Yes</v>
      </c>
      <c r="BK1271" t="str">
        <f t="shared" si="100"/>
        <v>No</v>
      </c>
    </row>
    <row r="1272" spans="16:63" x14ac:dyDescent="0.25">
      <c r="P1272" t="str">
        <f t="shared" si="96"/>
        <v>070Public School14</v>
      </c>
      <c r="Q1272">
        <f t="shared" si="97"/>
        <v>14</v>
      </c>
      <c r="R1272" s="179" t="s">
        <v>109</v>
      </c>
      <c r="S1272" s="179" t="s">
        <v>7881</v>
      </c>
      <c r="T1272" t="s">
        <v>2048</v>
      </c>
      <c r="U1272" t="s">
        <v>7882</v>
      </c>
      <c r="V1272" t="s">
        <v>4395</v>
      </c>
      <c r="W1272" t="s">
        <v>4152</v>
      </c>
      <c r="X1272" t="s">
        <v>7883</v>
      </c>
      <c r="Z1272" t="s">
        <v>2224</v>
      </c>
      <c r="AA1272" t="s">
        <v>2225</v>
      </c>
      <c r="AB1272" t="s">
        <v>3203</v>
      </c>
      <c r="AD1272" t="s">
        <v>81</v>
      </c>
      <c r="AM1272">
        <v>2507237522</v>
      </c>
      <c r="AN1272">
        <v>2507237557</v>
      </c>
      <c r="AO1272" t="s">
        <v>3984</v>
      </c>
      <c r="AR1272" t="s">
        <v>3118</v>
      </c>
      <c r="AS1272" t="s">
        <v>3119</v>
      </c>
      <c r="AW1272" t="s">
        <v>3119</v>
      </c>
      <c r="AX1272" t="s">
        <v>3119</v>
      </c>
      <c r="AY1272" t="s">
        <v>3119</v>
      </c>
      <c r="AZ1272" t="s">
        <v>3119</v>
      </c>
      <c r="BA1272" t="s">
        <v>3119</v>
      </c>
      <c r="BB1272" t="s">
        <v>3119</v>
      </c>
      <c r="BC1272" t="s">
        <v>3119</v>
      </c>
      <c r="BD1272" t="s">
        <v>3118</v>
      </c>
      <c r="BE1272" t="s">
        <v>3118</v>
      </c>
      <c r="BF1272" t="s">
        <v>3118</v>
      </c>
      <c r="BG1272" t="s">
        <v>3118</v>
      </c>
      <c r="BH1272" t="s">
        <v>3118</v>
      </c>
      <c r="BI1272" t="str">
        <f t="shared" si="98"/>
        <v>Yes</v>
      </c>
      <c r="BJ1272" t="str">
        <f t="shared" si="99"/>
        <v>Yes</v>
      </c>
      <c r="BK1272" t="str">
        <f t="shared" si="100"/>
        <v>No</v>
      </c>
    </row>
    <row r="1273" spans="16:63" x14ac:dyDescent="0.25">
      <c r="P1273" t="str">
        <f t="shared" si="96"/>
        <v>071Public School1</v>
      </c>
      <c r="Q1273">
        <f t="shared" si="97"/>
        <v>1</v>
      </c>
      <c r="R1273" s="179" t="s">
        <v>151</v>
      </c>
      <c r="S1273" s="179" t="s">
        <v>4397</v>
      </c>
      <c r="T1273" t="s">
        <v>860</v>
      </c>
      <c r="U1273" t="s">
        <v>4398</v>
      </c>
      <c r="V1273" t="s">
        <v>4399</v>
      </c>
      <c r="W1273" t="s">
        <v>4152</v>
      </c>
      <c r="X1273" t="s">
        <v>4400</v>
      </c>
      <c r="Z1273" t="s">
        <v>2169</v>
      </c>
      <c r="AA1273" t="s">
        <v>2760</v>
      </c>
      <c r="AB1273" t="s">
        <v>3116</v>
      </c>
      <c r="AD1273" t="s">
        <v>81</v>
      </c>
      <c r="AM1273">
        <v>2503382752</v>
      </c>
      <c r="AN1273">
        <v>2503386132</v>
      </c>
      <c r="AO1273" t="s">
        <v>9509</v>
      </c>
      <c r="AR1273" t="s">
        <v>3118</v>
      </c>
      <c r="AS1273" t="s">
        <v>3118</v>
      </c>
      <c r="AW1273" t="s">
        <v>3118</v>
      </c>
      <c r="AX1273" t="s">
        <v>3118</v>
      </c>
      <c r="AY1273" t="s">
        <v>3118</v>
      </c>
      <c r="AZ1273" t="s">
        <v>3118</v>
      </c>
      <c r="BA1273" t="s">
        <v>3118</v>
      </c>
      <c r="BB1273" t="s">
        <v>3118</v>
      </c>
      <c r="BC1273" t="s">
        <v>3119</v>
      </c>
      <c r="BD1273" t="s">
        <v>3119</v>
      </c>
      <c r="BE1273" t="s">
        <v>3119</v>
      </c>
      <c r="BF1273" t="s">
        <v>3119</v>
      </c>
      <c r="BG1273" t="s">
        <v>3119</v>
      </c>
      <c r="BH1273" t="s">
        <v>3119</v>
      </c>
      <c r="BI1273" t="str">
        <f t="shared" si="98"/>
        <v>No</v>
      </c>
      <c r="BJ1273" t="str">
        <f t="shared" si="99"/>
        <v>Yes</v>
      </c>
      <c r="BK1273" t="str">
        <f t="shared" si="100"/>
        <v>Yes</v>
      </c>
    </row>
    <row r="1274" spans="16:63" x14ac:dyDescent="0.25">
      <c r="P1274" t="str">
        <f t="shared" si="96"/>
        <v>071Public School2</v>
      </c>
      <c r="Q1274">
        <f t="shared" si="97"/>
        <v>2</v>
      </c>
      <c r="R1274" s="179" t="s">
        <v>151</v>
      </c>
      <c r="S1274" s="179" t="s">
        <v>4401</v>
      </c>
      <c r="T1274" t="s">
        <v>8830</v>
      </c>
      <c r="U1274" t="s">
        <v>4402</v>
      </c>
      <c r="V1274" t="s">
        <v>4399</v>
      </c>
      <c r="W1274" t="s">
        <v>4152</v>
      </c>
      <c r="X1274" t="s">
        <v>4403</v>
      </c>
      <c r="Z1274" t="s">
        <v>89</v>
      </c>
      <c r="AA1274" t="s">
        <v>2093</v>
      </c>
      <c r="AB1274" t="s">
        <v>3116</v>
      </c>
      <c r="AD1274" t="s">
        <v>81</v>
      </c>
      <c r="AM1274">
        <v>2503314040</v>
      </c>
      <c r="AN1274">
        <v>2503314041</v>
      </c>
      <c r="AO1274" t="s">
        <v>3171</v>
      </c>
      <c r="AR1274" t="s">
        <v>3118</v>
      </c>
      <c r="AS1274" t="s">
        <v>3118</v>
      </c>
      <c r="AW1274" t="s">
        <v>3118</v>
      </c>
      <c r="AX1274" t="s">
        <v>3118</v>
      </c>
      <c r="AY1274" t="s">
        <v>3118</v>
      </c>
      <c r="AZ1274" t="s">
        <v>3118</v>
      </c>
      <c r="BA1274" t="s">
        <v>3118</v>
      </c>
      <c r="BB1274" t="s">
        <v>3118</v>
      </c>
      <c r="BC1274" t="s">
        <v>3118</v>
      </c>
      <c r="BD1274" t="s">
        <v>3118</v>
      </c>
      <c r="BE1274" t="s">
        <v>3118</v>
      </c>
      <c r="BF1274" t="s">
        <v>3119</v>
      </c>
      <c r="BG1274" t="s">
        <v>3119</v>
      </c>
      <c r="BH1274" t="s">
        <v>3119</v>
      </c>
      <c r="BI1274" t="str">
        <f t="shared" si="98"/>
        <v>No</v>
      </c>
      <c r="BJ1274" t="str">
        <f t="shared" si="99"/>
        <v>No</v>
      </c>
      <c r="BK1274" t="str">
        <f t="shared" si="100"/>
        <v>Yes</v>
      </c>
    </row>
    <row r="1275" spans="16:63" x14ac:dyDescent="0.25">
      <c r="P1275" t="str">
        <f t="shared" si="96"/>
        <v>071Public School3</v>
      </c>
      <c r="Q1275">
        <f t="shared" si="97"/>
        <v>3</v>
      </c>
      <c r="R1275" s="179" t="s">
        <v>151</v>
      </c>
      <c r="S1275" s="179" t="s">
        <v>4516</v>
      </c>
      <c r="T1275" t="s">
        <v>3191</v>
      </c>
      <c r="U1275" t="s">
        <v>8831</v>
      </c>
      <c r="V1275" t="s">
        <v>4399</v>
      </c>
      <c r="W1275" t="s">
        <v>4152</v>
      </c>
      <c r="X1275" t="s">
        <v>8832</v>
      </c>
      <c r="Z1275" t="s">
        <v>3067</v>
      </c>
      <c r="AA1275" t="s">
        <v>3068</v>
      </c>
      <c r="AB1275" t="s">
        <v>3181</v>
      </c>
      <c r="AD1275" t="s">
        <v>81</v>
      </c>
      <c r="AM1275">
        <v>2503345500</v>
      </c>
      <c r="AO1275" t="s">
        <v>9510</v>
      </c>
      <c r="AR1275" t="s">
        <v>3118</v>
      </c>
      <c r="AS1275" t="s">
        <v>3118</v>
      </c>
      <c r="AW1275" t="s">
        <v>3118</v>
      </c>
      <c r="AX1275" t="s">
        <v>3118</v>
      </c>
      <c r="AY1275" t="s">
        <v>3118</v>
      </c>
      <c r="AZ1275" t="s">
        <v>3118</v>
      </c>
      <c r="BA1275" t="s">
        <v>3118</v>
      </c>
      <c r="BB1275" t="s">
        <v>3118</v>
      </c>
      <c r="BC1275" t="s">
        <v>3118</v>
      </c>
      <c r="BD1275" t="s">
        <v>3118</v>
      </c>
      <c r="BE1275" t="s">
        <v>3118</v>
      </c>
      <c r="BF1275" t="s">
        <v>3119</v>
      </c>
      <c r="BG1275" t="s">
        <v>3119</v>
      </c>
      <c r="BH1275" t="s">
        <v>3119</v>
      </c>
      <c r="BI1275" t="str">
        <f t="shared" si="98"/>
        <v>No</v>
      </c>
      <c r="BJ1275" t="str">
        <f t="shared" si="99"/>
        <v>No</v>
      </c>
      <c r="BK1275" t="str">
        <f t="shared" si="100"/>
        <v>Yes</v>
      </c>
    </row>
    <row r="1276" spans="16:63" x14ac:dyDescent="0.25">
      <c r="P1276" t="str">
        <f t="shared" si="96"/>
        <v>071Public School4</v>
      </c>
      <c r="Q1276">
        <f t="shared" si="97"/>
        <v>4</v>
      </c>
      <c r="R1276" s="179" t="s">
        <v>151</v>
      </c>
      <c r="S1276" s="179" t="s">
        <v>7884</v>
      </c>
      <c r="T1276" t="s">
        <v>8833</v>
      </c>
      <c r="U1276" t="s">
        <v>7885</v>
      </c>
      <c r="V1276" t="s">
        <v>4399</v>
      </c>
      <c r="W1276" t="s">
        <v>4152</v>
      </c>
      <c r="X1276" t="s">
        <v>7886</v>
      </c>
      <c r="Z1276" t="s">
        <v>1025</v>
      </c>
      <c r="AA1276" t="s">
        <v>213</v>
      </c>
      <c r="AB1276" t="s">
        <v>3203</v>
      </c>
      <c r="AD1276" t="s">
        <v>81</v>
      </c>
      <c r="AM1276">
        <v>2503389262</v>
      </c>
      <c r="AN1276">
        <v>2503381308</v>
      </c>
      <c r="AO1276" t="s">
        <v>9511</v>
      </c>
      <c r="AR1276" t="s">
        <v>3118</v>
      </c>
      <c r="AS1276" t="s">
        <v>3118</v>
      </c>
      <c r="AW1276" t="s">
        <v>3118</v>
      </c>
      <c r="AX1276" t="s">
        <v>3118</v>
      </c>
      <c r="AY1276" t="s">
        <v>3118</v>
      </c>
      <c r="AZ1276" t="s">
        <v>3118</v>
      </c>
      <c r="BA1276" t="s">
        <v>3118</v>
      </c>
      <c r="BB1276" t="s">
        <v>3118</v>
      </c>
      <c r="BC1276" t="s">
        <v>3118</v>
      </c>
      <c r="BD1276" t="s">
        <v>3119</v>
      </c>
      <c r="BE1276" t="s">
        <v>3119</v>
      </c>
      <c r="BF1276" t="s">
        <v>3119</v>
      </c>
      <c r="BG1276" t="s">
        <v>3119</v>
      </c>
      <c r="BH1276" t="s">
        <v>3119</v>
      </c>
      <c r="BI1276" t="str">
        <f t="shared" si="98"/>
        <v>No</v>
      </c>
      <c r="BJ1276" t="str">
        <f t="shared" si="99"/>
        <v>No</v>
      </c>
      <c r="BK1276" t="str">
        <f t="shared" si="100"/>
        <v>Yes</v>
      </c>
    </row>
    <row r="1277" spans="16:63" x14ac:dyDescent="0.25">
      <c r="P1277" t="str">
        <f t="shared" si="96"/>
        <v>071Public School5</v>
      </c>
      <c r="Q1277">
        <f t="shared" si="97"/>
        <v>5</v>
      </c>
      <c r="R1277" s="179" t="s">
        <v>151</v>
      </c>
      <c r="S1277" s="179" t="s">
        <v>7887</v>
      </c>
      <c r="T1277" t="s">
        <v>951</v>
      </c>
      <c r="U1277" t="s">
        <v>7888</v>
      </c>
      <c r="V1277" t="s">
        <v>7889</v>
      </c>
      <c r="W1277" t="s">
        <v>4152</v>
      </c>
      <c r="X1277" t="s">
        <v>7890</v>
      </c>
      <c r="Z1277" t="s">
        <v>215</v>
      </c>
      <c r="AA1277" t="s">
        <v>559</v>
      </c>
      <c r="AB1277" t="s">
        <v>3203</v>
      </c>
      <c r="AD1277" t="s">
        <v>81</v>
      </c>
      <c r="AM1277">
        <v>2503395525</v>
      </c>
      <c r="AN1277">
        <v>2503390832</v>
      </c>
      <c r="AO1277" t="s">
        <v>9512</v>
      </c>
      <c r="AR1277" t="s">
        <v>3118</v>
      </c>
      <c r="AS1277" t="s">
        <v>3118</v>
      </c>
      <c r="AW1277" t="s">
        <v>3118</v>
      </c>
      <c r="AX1277" t="s">
        <v>3118</v>
      </c>
      <c r="AY1277" t="s">
        <v>3118</v>
      </c>
      <c r="AZ1277" t="s">
        <v>3118</v>
      </c>
      <c r="BA1277" t="s">
        <v>3118</v>
      </c>
      <c r="BB1277" t="s">
        <v>3118</v>
      </c>
      <c r="BC1277" t="s">
        <v>3118</v>
      </c>
      <c r="BD1277" t="s">
        <v>3119</v>
      </c>
      <c r="BE1277" t="s">
        <v>3119</v>
      </c>
      <c r="BF1277" t="s">
        <v>3119</v>
      </c>
      <c r="BG1277" t="s">
        <v>3119</v>
      </c>
      <c r="BH1277" t="s">
        <v>3119</v>
      </c>
      <c r="BI1277" t="str">
        <f t="shared" si="98"/>
        <v>No</v>
      </c>
      <c r="BJ1277" t="str">
        <f t="shared" si="99"/>
        <v>No</v>
      </c>
      <c r="BK1277" t="str">
        <f t="shared" si="100"/>
        <v>Yes</v>
      </c>
    </row>
    <row r="1278" spans="16:63" x14ac:dyDescent="0.25">
      <c r="P1278" t="str">
        <f t="shared" si="96"/>
        <v>071Public School6</v>
      </c>
      <c r="Q1278">
        <f t="shared" si="97"/>
        <v>6</v>
      </c>
      <c r="R1278" s="179" t="s">
        <v>151</v>
      </c>
      <c r="S1278" s="179" t="s">
        <v>7891</v>
      </c>
      <c r="T1278" t="s">
        <v>730</v>
      </c>
      <c r="U1278" t="s">
        <v>7892</v>
      </c>
      <c r="V1278" t="s">
        <v>7889</v>
      </c>
      <c r="W1278" t="s">
        <v>4152</v>
      </c>
      <c r="X1278" t="s">
        <v>7893</v>
      </c>
      <c r="Z1278" t="s">
        <v>3985</v>
      </c>
      <c r="AA1278" t="s">
        <v>3986</v>
      </c>
      <c r="AB1278" t="s">
        <v>3203</v>
      </c>
      <c r="AD1278" t="s">
        <v>81</v>
      </c>
      <c r="AM1278">
        <v>2503396864</v>
      </c>
      <c r="AN1278">
        <v>2503396871</v>
      </c>
      <c r="AO1278" t="s">
        <v>9513</v>
      </c>
      <c r="AR1278" t="s">
        <v>3118</v>
      </c>
      <c r="AS1278" t="s">
        <v>3119</v>
      </c>
      <c r="AW1278" t="s">
        <v>3119</v>
      </c>
      <c r="AX1278" t="s">
        <v>3119</v>
      </c>
      <c r="AY1278" t="s">
        <v>3119</v>
      </c>
      <c r="AZ1278" t="s">
        <v>3119</v>
      </c>
      <c r="BA1278" t="s">
        <v>3119</v>
      </c>
      <c r="BB1278" t="s">
        <v>3119</v>
      </c>
      <c r="BC1278" t="s">
        <v>3119</v>
      </c>
      <c r="BD1278" t="s">
        <v>3118</v>
      </c>
      <c r="BE1278" t="s">
        <v>3118</v>
      </c>
      <c r="BF1278" t="s">
        <v>3118</v>
      </c>
      <c r="BG1278" t="s">
        <v>3118</v>
      </c>
      <c r="BH1278" t="s">
        <v>3118</v>
      </c>
      <c r="BI1278" t="str">
        <f t="shared" si="98"/>
        <v>Yes</v>
      </c>
      <c r="BJ1278" t="str">
        <f t="shared" si="99"/>
        <v>Yes</v>
      </c>
      <c r="BK1278" t="str">
        <f t="shared" si="100"/>
        <v>No</v>
      </c>
    </row>
    <row r="1279" spans="16:63" x14ac:dyDescent="0.25">
      <c r="P1279" t="str">
        <f t="shared" si="96"/>
        <v>071Public School7</v>
      </c>
      <c r="Q1279">
        <f t="shared" si="97"/>
        <v>7</v>
      </c>
      <c r="R1279" s="179" t="s">
        <v>151</v>
      </c>
      <c r="S1279" s="179" t="s">
        <v>7894</v>
      </c>
      <c r="T1279" t="s">
        <v>2761</v>
      </c>
      <c r="U1279" t="s">
        <v>7895</v>
      </c>
      <c r="V1279" t="s">
        <v>4399</v>
      </c>
      <c r="W1279" t="s">
        <v>4152</v>
      </c>
      <c r="X1279" t="s">
        <v>7896</v>
      </c>
      <c r="Z1279" t="s">
        <v>287</v>
      </c>
      <c r="AA1279" t="s">
        <v>595</v>
      </c>
      <c r="AB1279" t="s">
        <v>3203</v>
      </c>
      <c r="AD1279" t="s">
        <v>81</v>
      </c>
      <c r="AM1279">
        <v>2503343168</v>
      </c>
      <c r="AN1279">
        <v>2503384315</v>
      </c>
      <c r="AO1279" t="s">
        <v>9514</v>
      </c>
      <c r="AR1279" t="s">
        <v>3118</v>
      </c>
      <c r="AS1279" t="s">
        <v>3118</v>
      </c>
      <c r="AW1279" t="s">
        <v>3118</v>
      </c>
      <c r="AX1279" t="s">
        <v>3118</v>
      </c>
      <c r="AY1279" t="s">
        <v>3118</v>
      </c>
      <c r="AZ1279" t="s">
        <v>3118</v>
      </c>
      <c r="BA1279" t="s">
        <v>3118</v>
      </c>
      <c r="BB1279" t="s">
        <v>3119</v>
      </c>
      <c r="BC1279" t="s">
        <v>3119</v>
      </c>
      <c r="BD1279" t="s">
        <v>3119</v>
      </c>
      <c r="BE1279" t="s">
        <v>3119</v>
      </c>
      <c r="BF1279" t="s">
        <v>3118</v>
      </c>
      <c r="BG1279" t="s">
        <v>3118</v>
      </c>
      <c r="BH1279" t="s">
        <v>3118</v>
      </c>
      <c r="BI1279" t="str">
        <f t="shared" si="98"/>
        <v>No</v>
      </c>
      <c r="BJ1279" t="str">
        <f t="shared" si="99"/>
        <v>Yes</v>
      </c>
      <c r="BK1279" t="str">
        <f t="shared" si="100"/>
        <v>Yes</v>
      </c>
    </row>
    <row r="1280" spans="16:63" x14ac:dyDescent="0.25">
      <c r="P1280" t="str">
        <f t="shared" si="96"/>
        <v>071Public School8</v>
      </c>
      <c r="Q1280">
        <f t="shared" si="97"/>
        <v>8</v>
      </c>
      <c r="R1280" s="179" t="s">
        <v>151</v>
      </c>
      <c r="S1280" s="179" t="s">
        <v>7897</v>
      </c>
      <c r="T1280" t="s">
        <v>1943</v>
      </c>
      <c r="U1280" t="s">
        <v>4163</v>
      </c>
      <c r="V1280" t="s">
        <v>7898</v>
      </c>
      <c r="W1280" t="s">
        <v>4152</v>
      </c>
      <c r="X1280" t="s">
        <v>7899</v>
      </c>
      <c r="Z1280" t="s">
        <v>1215</v>
      </c>
      <c r="AA1280" t="s">
        <v>1216</v>
      </c>
      <c r="AB1280" t="s">
        <v>3203</v>
      </c>
      <c r="AD1280" t="s">
        <v>81</v>
      </c>
      <c r="AM1280">
        <v>2503368511</v>
      </c>
      <c r="AN1280">
        <v>2503368460</v>
      </c>
      <c r="AO1280" t="s">
        <v>9515</v>
      </c>
      <c r="AR1280" t="s">
        <v>3118</v>
      </c>
      <c r="AS1280" t="s">
        <v>3119</v>
      </c>
      <c r="AW1280" t="s">
        <v>3119</v>
      </c>
      <c r="AX1280" t="s">
        <v>3119</v>
      </c>
      <c r="AY1280" t="s">
        <v>3119</v>
      </c>
      <c r="AZ1280" t="s">
        <v>3119</v>
      </c>
      <c r="BA1280" t="s">
        <v>3119</v>
      </c>
      <c r="BB1280" t="s">
        <v>3119</v>
      </c>
      <c r="BC1280" t="s">
        <v>3119</v>
      </c>
      <c r="BD1280" t="s">
        <v>3119</v>
      </c>
      <c r="BE1280" t="s">
        <v>3119</v>
      </c>
      <c r="BF1280" t="s">
        <v>3118</v>
      </c>
      <c r="BG1280" t="s">
        <v>3118</v>
      </c>
      <c r="BH1280" t="s">
        <v>3118</v>
      </c>
      <c r="BI1280" t="str">
        <f t="shared" si="98"/>
        <v>Yes</v>
      </c>
      <c r="BJ1280" t="str">
        <f t="shared" si="99"/>
        <v>Yes</v>
      </c>
      <c r="BK1280" t="str">
        <f t="shared" si="100"/>
        <v>Yes</v>
      </c>
    </row>
    <row r="1281" spans="16:63" x14ac:dyDescent="0.25">
      <c r="P1281" t="str">
        <f t="shared" si="96"/>
        <v>071Public School9</v>
      </c>
      <c r="Q1281">
        <f t="shared" si="97"/>
        <v>9</v>
      </c>
      <c r="R1281" s="179" t="s">
        <v>151</v>
      </c>
      <c r="S1281" s="179" t="s">
        <v>7900</v>
      </c>
      <c r="T1281" t="s">
        <v>3987</v>
      </c>
      <c r="U1281" t="s">
        <v>7901</v>
      </c>
      <c r="V1281" t="s">
        <v>4399</v>
      </c>
      <c r="W1281" t="s">
        <v>4152</v>
      </c>
      <c r="X1281" t="s">
        <v>7902</v>
      </c>
      <c r="Z1281" t="s">
        <v>153</v>
      </c>
      <c r="AA1281" t="s">
        <v>2762</v>
      </c>
      <c r="AB1281" t="s">
        <v>3203</v>
      </c>
      <c r="AD1281" t="s">
        <v>81</v>
      </c>
      <c r="AM1281">
        <v>2503342428</v>
      </c>
      <c r="AN1281">
        <v>2503340659</v>
      </c>
      <c r="AO1281" t="s">
        <v>9516</v>
      </c>
      <c r="AR1281" t="s">
        <v>3118</v>
      </c>
      <c r="AS1281" t="s">
        <v>3118</v>
      </c>
      <c r="AW1281" t="s">
        <v>3118</v>
      </c>
      <c r="AX1281" t="s">
        <v>3118</v>
      </c>
      <c r="AY1281" t="s">
        <v>3118</v>
      </c>
      <c r="AZ1281" t="s">
        <v>3118</v>
      </c>
      <c r="BA1281" t="s">
        <v>3118</v>
      </c>
      <c r="BB1281" t="s">
        <v>3118</v>
      </c>
      <c r="BC1281" t="s">
        <v>3118</v>
      </c>
      <c r="BD1281" t="s">
        <v>3119</v>
      </c>
      <c r="BE1281" t="s">
        <v>3119</v>
      </c>
      <c r="BF1281" t="s">
        <v>3119</v>
      </c>
      <c r="BG1281" t="s">
        <v>3119</v>
      </c>
      <c r="BH1281" t="s">
        <v>3119</v>
      </c>
      <c r="BI1281" t="str">
        <f t="shared" si="98"/>
        <v>No</v>
      </c>
      <c r="BJ1281" t="str">
        <f t="shared" si="99"/>
        <v>No</v>
      </c>
      <c r="BK1281" t="str">
        <f t="shared" si="100"/>
        <v>Yes</v>
      </c>
    </row>
    <row r="1282" spans="16:63" x14ac:dyDescent="0.25">
      <c r="P1282" t="str">
        <f t="shared" ref="P1282:P1345" si="101">R1282&amp;AD1282&amp;Q1282</f>
        <v>071Public School10</v>
      </c>
      <c r="Q1282">
        <f t="shared" ref="Q1282:Q1345" si="102">IF(R1281=R1282,Q1281+1,1)</f>
        <v>10</v>
      </c>
      <c r="R1282" s="179" t="s">
        <v>151</v>
      </c>
      <c r="S1282" s="179" t="s">
        <v>7903</v>
      </c>
      <c r="T1282" t="s">
        <v>222</v>
      </c>
      <c r="U1282" t="s">
        <v>7904</v>
      </c>
      <c r="V1282" t="s">
        <v>4399</v>
      </c>
      <c r="W1282" t="s">
        <v>4152</v>
      </c>
      <c r="X1282" t="s">
        <v>7905</v>
      </c>
      <c r="Z1282" t="s">
        <v>102</v>
      </c>
      <c r="AA1282" t="s">
        <v>3988</v>
      </c>
      <c r="AB1282" t="s">
        <v>3203</v>
      </c>
      <c r="AD1282" t="s">
        <v>81</v>
      </c>
      <c r="AM1282">
        <v>2503343191</v>
      </c>
      <c r="AO1282" t="s">
        <v>9517</v>
      </c>
      <c r="AR1282" t="s">
        <v>3118</v>
      </c>
      <c r="AS1282" t="s">
        <v>3119</v>
      </c>
      <c r="AW1282" t="s">
        <v>3119</v>
      </c>
      <c r="AX1282" t="s">
        <v>3119</v>
      </c>
      <c r="AY1282" t="s">
        <v>3119</v>
      </c>
      <c r="AZ1282" t="s">
        <v>3119</v>
      </c>
      <c r="BA1282" t="s">
        <v>3119</v>
      </c>
      <c r="BB1282" t="s">
        <v>3118</v>
      </c>
      <c r="BC1282" t="s">
        <v>3118</v>
      </c>
      <c r="BD1282" t="s">
        <v>3118</v>
      </c>
      <c r="BE1282" t="s">
        <v>3118</v>
      </c>
      <c r="BF1282" t="s">
        <v>3118</v>
      </c>
      <c r="BG1282" t="s">
        <v>3118</v>
      </c>
      <c r="BH1282" t="s">
        <v>3118</v>
      </c>
      <c r="BI1282" t="str">
        <f t="shared" si="98"/>
        <v>Yes</v>
      </c>
      <c r="BJ1282" t="str">
        <f t="shared" si="99"/>
        <v>Yes</v>
      </c>
      <c r="BK1282" t="str">
        <f t="shared" si="100"/>
        <v>No</v>
      </c>
    </row>
    <row r="1283" spans="16:63" x14ac:dyDescent="0.25">
      <c r="P1283" t="str">
        <f t="shared" si="101"/>
        <v>071Public School11</v>
      </c>
      <c r="Q1283">
        <f t="shared" si="102"/>
        <v>11</v>
      </c>
      <c r="R1283" s="179" t="s">
        <v>151</v>
      </c>
      <c r="S1283" s="179" t="s">
        <v>7906</v>
      </c>
      <c r="T1283" t="s">
        <v>377</v>
      </c>
      <c r="U1283" t="s">
        <v>7907</v>
      </c>
      <c r="V1283" t="s">
        <v>7889</v>
      </c>
      <c r="W1283" t="s">
        <v>4152</v>
      </c>
      <c r="X1283" t="s">
        <v>7908</v>
      </c>
      <c r="Z1283" t="s">
        <v>9141</v>
      </c>
      <c r="AA1283" t="s">
        <v>9142</v>
      </c>
      <c r="AB1283" t="s">
        <v>3203</v>
      </c>
      <c r="AD1283" t="s">
        <v>81</v>
      </c>
      <c r="AM1283">
        <v>2503392232</v>
      </c>
      <c r="AO1283" t="s">
        <v>9518</v>
      </c>
      <c r="AR1283" t="s">
        <v>3118</v>
      </c>
      <c r="AS1283" t="s">
        <v>3119</v>
      </c>
      <c r="AW1283" t="s">
        <v>3119</v>
      </c>
      <c r="AX1283" t="s">
        <v>3119</v>
      </c>
      <c r="AY1283" t="s">
        <v>3119</v>
      </c>
      <c r="AZ1283" t="s">
        <v>3119</v>
      </c>
      <c r="BA1283" t="s">
        <v>3119</v>
      </c>
      <c r="BB1283" t="s">
        <v>3119</v>
      </c>
      <c r="BC1283" t="s">
        <v>3119</v>
      </c>
      <c r="BD1283" t="s">
        <v>3118</v>
      </c>
      <c r="BE1283" t="s">
        <v>3118</v>
      </c>
      <c r="BF1283" t="s">
        <v>3118</v>
      </c>
      <c r="BG1283" t="s">
        <v>3118</v>
      </c>
      <c r="BH1283" t="s">
        <v>3118</v>
      </c>
      <c r="BI1283" t="str">
        <f t="shared" ref="BI1283:BI1346" si="103">IF(OR(AR1283="Y",AS1283="Y"),"Yes","No")</f>
        <v>Yes</v>
      </c>
      <c r="BJ1283" t="str">
        <f t="shared" ref="BJ1283:BJ1346" si="104">IF(OR(AW1283="Y",AX1283="Y",AY1283="Y",AZ1283="Y",BA1283="Y",BB1283="Y",BC1283="Y"),"Yes","No")</f>
        <v>Yes</v>
      </c>
      <c r="BK1283" t="str">
        <f t="shared" ref="BK1283:BK1346" si="105">IF(OR(BD1283="Y",BE1283="Y",BF1283="Y",BG1283="Y",BH1283="Y"),"Yes","No")</f>
        <v>No</v>
      </c>
    </row>
    <row r="1284" spans="16:63" x14ac:dyDescent="0.25">
      <c r="P1284" t="str">
        <f t="shared" si="101"/>
        <v>071Public School12</v>
      </c>
      <c r="Q1284">
        <f t="shared" si="102"/>
        <v>12</v>
      </c>
      <c r="R1284" s="179" t="s">
        <v>151</v>
      </c>
      <c r="S1284" s="179" t="s">
        <v>7909</v>
      </c>
      <c r="T1284" t="s">
        <v>594</v>
      </c>
      <c r="U1284" t="s">
        <v>7910</v>
      </c>
      <c r="V1284" t="s">
        <v>4399</v>
      </c>
      <c r="W1284" t="s">
        <v>4152</v>
      </c>
      <c r="X1284" t="s">
        <v>7911</v>
      </c>
      <c r="Z1284" t="s">
        <v>1873</v>
      </c>
      <c r="AA1284" t="s">
        <v>498</v>
      </c>
      <c r="AB1284" t="s">
        <v>3203</v>
      </c>
      <c r="AD1284" t="s">
        <v>81</v>
      </c>
      <c r="AM1284">
        <v>2503385396</v>
      </c>
      <c r="AN1284">
        <v>2508970983</v>
      </c>
      <c r="AO1284" t="s">
        <v>9519</v>
      </c>
      <c r="AR1284" t="s">
        <v>3118</v>
      </c>
      <c r="AS1284" t="s">
        <v>3119</v>
      </c>
      <c r="AW1284" t="s">
        <v>3119</v>
      </c>
      <c r="AX1284" t="s">
        <v>3119</v>
      </c>
      <c r="AY1284" t="s">
        <v>3119</v>
      </c>
      <c r="AZ1284" t="s">
        <v>3119</v>
      </c>
      <c r="BA1284" t="s">
        <v>3119</v>
      </c>
      <c r="BB1284" t="s">
        <v>3118</v>
      </c>
      <c r="BC1284" t="s">
        <v>3118</v>
      </c>
      <c r="BD1284" t="s">
        <v>3118</v>
      </c>
      <c r="BE1284" t="s">
        <v>3118</v>
      </c>
      <c r="BF1284" t="s">
        <v>3118</v>
      </c>
      <c r="BG1284" t="s">
        <v>3118</v>
      </c>
      <c r="BH1284" t="s">
        <v>3118</v>
      </c>
      <c r="BI1284" t="str">
        <f t="shared" si="103"/>
        <v>Yes</v>
      </c>
      <c r="BJ1284" t="str">
        <f t="shared" si="104"/>
        <v>Yes</v>
      </c>
      <c r="BK1284" t="str">
        <f t="shared" si="105"/>
        <v>No</v>
      </c>
    </row>
    <row r="1285" spans="16:63" x14ac:dyDescent="0.25">
      <c r="P1285" t="str">
        <f t="shared" si="101"/>
        <v>071Public School13</v>
      </c>
      <c r="Q1285">
        <f t="shared" si="102"/>
        <v>13</v>
      </c>
      <c r="R1285" s="179" t="s">
        <v>151</v>
      </c>
      <c r="S1285" s="179" t="s">
        <v>7912</v>
      </c>
      <c r="T1285" t="s">
        <v>2226</v>
      </c>
      <c r="U1285" t="s">
        <v>7913</v>
      </c>
      <c r="V1285" t="s">
        <v>7914</v>
      </c>
      <c r="W1285" t="s">
        <v>4152</v>
      </c>
      <c r="X1285" t="s">
        <v>7915</v>
      </c>
      <c r="Z1285" t="s">
        <v>9143</v>
      </c>
      <c r="AA1285" t="s">
        <v>9144</v>
      </c>
      <c r="AB1285" t="s">
        <v>3203</v>
      </c>
      <c r="AD1285" t="s">
        <v>81</v>
      </c>
      <c r="AM1285">
        <v>2503352324</v>
      </c>
      <c r="AN1285">
        <v>2503352824</v>
      </c>
      <c r="AO1285" t="s">
        <v>9520</v>
      </c>
      <c r="AR1285" t="s">
        <v>3118</v>
      </c>
      <c r="AS1285" t="s">
        <v>3119</v>
      </c>
      <c r="AW1285" t="s">
        <v>3119</v>
      </c>
      <c r="AX1285" t="s">
        <v>3119</v>
      </c>
      <c r="AY1285" t="s">
        <v>3119</v>
      </c>
      <c r="AZ1285" t="s">
        <v>3119</v>
      </c>
      <c r="BA1285" t="s">
        <v>3119</v>
      </c>
      <c r="BB1285" t="s">
        <v>3119</v>
      </c>
      <c r="BC1285" t="s">
        <v>3119</v>
      </c>
      <c r="BD1285" t="s">
        <v>3118</v>
      </c>
      <c r="BE1285" t="s">
        <v>3118</v>
      </c>
      <c r="BF1285" t="s">
        <v>3118</v>
      </c>
      <c r="BG1285" t="s">
        <v>3118</v>
      </c>
      <c r="BH1285" t="s">
        <v>3118</v>
      </c>
      <c r="BI1285" t="str">
        <f t="shared" si="103"/>
        <v>Yes</v>
      </c>
      <c r="BJ1285" t="str">
        <f t="shared" si="104"/>
        <v>Yes</v>
      </c>
      <c r="BK1285" t="str">
        <f t="shared" si="105"/>
        <v>No</v>
      </c>
    </row>
    <row r="1286" spans="16:63" x14ac:dyDescent="0.25">
      <c r="P1286" t="str">
        <f t="shared" si="101"/>
        <v>071Public School14</v>
      </c>
      <c r="Q1286">
        <f t="shared" si="102"/>
        <v>14</v>
      </c>
      <c r="R1286" s="179" t="s">
        <v>151</v>
      </c>
      <c r="S1286" s="179" t="s">
        <v>7916</v>
      </c>
      <c r="T1286" t="s">
        <v>969</v>
      </c>
      <c r="U1286" t="s">
        <v>7917</v>
      </c>
      <c r="V1286" t="s">
        <v>7918</v>
      </c>
      <c r="W1286" t="s">
        <v>4152</v>
      </c>
      <c r="X1286" t="s">
        <v>7919</v>
      </c>
      <c r="Z1286" t="s">
        <v>287</v>
      </c>
      <c r="AA1286" t="s">
        <v>595</v>
      </c>
      <c r="AB1286" t="s">
        <v>3203</v>
      </c>
      <c r="AD1286" t="s">
        <v>81</v>
      </c>
      <c r="AM1286">
        <v>2503352125</v>
      </c>
      <c r="AN1286">
        <v>2503352006</v>
      </c>
      <c r="AO1286" t="s">
        <v>9521</v>
      </c>
      <c r="AR1286" t="s">
        <v>3118</v>
      </c>
      <c r="AS1286" t="s">
        <v>3119</v>
      </c>
      <c r="AW1286" t="s">
        <v>3119</v>
      </c>
      <c r="AX1286" t="s">
        <v>3119</v>
      </c>
      <c r="AY1286" t="s">
        <v>3119</v>
      </c>
      <c r="AZ1286" t="s">
        <v>3119</v>
      </c>
      <c r="BA1286" t="s">
        <v>3119</v>
      </c>
      <c r="BB1286" t="s">
        <v>3119</v>
      </c>
      <c r="BC1286" t="s">
        <v>3119</v>
      </c>
      <c r="BD1286" t="s">
        <v>3118</v>
      </c>
      <c r="BE1286" t="s">
        <v>3118</v>
      </c>
      <c r="BF1286" t="s">
        <v>3118</v>
      </c>
      <c r="BG1286" t="s">
        <v>3118</v>
      </c>
      <c r="BH1286" t="s">
        <v>3118</v>
      </c>
      <c r="BI1286" t="str">
        <f t="shared" si="103"/>
        <v>Yes</v>
      </c>
      <c r="BJ1286" t="str">
        <f t="shared" si="104"/>
        <v>Yes</v>
      </c>
      <c r="BK1286" t="str">
        <f t="shared" si="105"/>
        <v>No</v>
      </c>
    </row>
    <row r="1287" spans="16:63" x14ac:dyDescent="0.25">
      <c r="P1287" t="str">
        <f t="shared" si="101"/>
        <v>071Public School15</v>
      </c>
      <c r="Q1287">
        <f t="shared" si="102"/>
        <v>15</v>
      </c>
      <c r="R1287" s="179" t="s">
        <v>151</v>
      </c>
      <c r="S1287" s="179" t="s">
        <v>7920</v>
      </c>
      <c r="T1287" t="s">
        <v>726</v>
      </c>
      <c r="U1287" t="s">
        <v>7921</v>
      </c>
      <c r="V1287" t="s">
        <v>4399</v>
      </c>
      <c r="W1287" t="s">
        <v>4152</v>
      </c>
      <c r="X1287" t="s">
        <v>7922</v>
      </c>
      <c r="Z1287" t="s">
        <v>3062</v>
      </c>
      <c r="AA1287" t="s">
        <v>3063</v>
      </c>
      <c r="AB1287" t="s">
        <v>3203</v>
      </c>
      <c r="AD1287" t="s">
        <v>81</v>
      </c>
      <c r="AM1287">
        <v>2503344495</v>
      </c>
      <c r="AN1287">
        <v>2508970487</v>
      </c>
      <c r="AO1287" t="s">
        <v>9522</v>
      </c>
      <c r="AR1287" t="s">
        <v>3118</v>
      </c>
      <c r="AS1287" t="s">
        <v>3119</v>
      </c>
      <c r="AW1287" t="s">
        <v>3119</v>
      </c>
      <c r="AX1287" t="s">
        <v>3119</v>
      </c>
      <c r="AY1287" t="s">
        <v>3119</v>
      </c>
      <c r="AZ1287" t="s">
        <v>3119</v>
      </c>
      <c r="BA1287" t="s">
        <v>3119</v>
      </c>
      <c r="BB1287" t="s">
        <v>3119</v>
      </c>
      <c r="BC1287" t="s">
        <v>3119</v>
      </c>
      <c r="BD1287" t="s">
        <v>3118</v>
      </c>
      <c r="BE1287" t="s">
        <v>3118</v>
      </c>
      <c r="BF1287" t="s">
        <v>3118</v>
      </c>
      <c r="BG1287" t="s">
        <v>3118</v>
      </c>
      <c r="BH1287" t="s">
        <v>3118</v>
      </c>
      <c r="BI1287" t="str">
        <f t="shared" si="103"/>
        <v>Yes</v>
      </c>
      <c r="BJ1287" t="str">
        <f t="shared" si="104"/>
        <v>Yes</v>
      </c>
      <c r="BK1287" t="str">
        <f t="shared" si="105"/>
        <v>No</v>
      </c>
    </row>
    <row r="1288" spans="16:63" x14ac:dyDescent="0.25">
      <c r="P1288" t="str">
        <f t="shared" si="101"/>
        <v>071Public School16</v>
      </c>
      <c r="Q1288">
        <f t="shared" si="102"/>
        <v>16</v>
      </c>
      <c r="R1288" s="179" t="s">
        <v>151</v>
      </c>
      <c r="S1288" s="179" t="s">
        <v>7923</v>
      </c>
      <c r="T1288" t="s">
        <v>1470</v>
      </c>
      <c r="U1288" t="s">
        <v>7924</v>
      </c>
      <c r="V1288" t="s">
        <v>7925</v>
      </c>
      <c r="W1288" t="s">
        <v>4152</v>
      </c>
      <c r="X1288" t="s">
        <v>7926</v>
      </c>
      <c r="Z1288" t="s">
        <v>2561</v>
      </c>
      <c r="AA1288" t="s">
        <v>3064</v>
      </c>
      <c r="AB1288" t="s">
        <v>3203</v>
      </c>
      <c r="AD1288" t="s">
        <v>81</v>
      </c>
      <c r="AM1288">
        <v>2503342161</v>
      </c>
      <c r="AN1288">
        <v>2503388051</v>
      </c>
      <c r="AO1288" t="s">
        <v>9523</v>
      </c>
      <c r="AR1288" t="s">
        <v>3118</v>
      </c>
      <c r="AS1288" t="s">
        <v>3119</v>
      </c>
      <c r="AW1288" t="s">
        <v>3119</v>
      </c>
      <c r="AX1288" t="s">
        <v>3119</v>
      </c>
      <c r="AY1288" t="s">
        <v>3119</v>
      </c>
      <c r="AZ1288" t="s">
        <v>3119</v>
      </c>
      <c r="BA1288" t="s">
        <v>3119</v>
      </c>
      <c r="BB1288" t="s">
        <v>3119</v>
      </c>
      <c r="BC1288" t="s">
        <v>3118</v>
      </c>
      <c r="BD1288" t="s">
        <v>3118</v>
      </c>
      <c r="BE1288" t="s">
        <v>3118</v>
      </c>
      <c r="BF1288" t="s">
        <v>3118</v>
      </c>
      <c r="BG1288" t="s">
        <v>3118</v>
      </c>
      <c r="BH1288" t="s">
        <v>3118</v>
      </c>
      <c r="BI1288" t="str">
        <f t="shared" si="103"/>
        <v>Yes</v>
      </c>
      <c r="BJ1288" t="str">
        <f t="shared" si="104"/>
        <v>Yes</v>
      </c>
      <c r="BK1288" t="str">
        <f t="shared" si="105"/>
        <v>No</v>
      </c>
    </row>
    <row r="1289" spans="16:63" x14ac:dyDescent="0.25">
      <c r="P1289" t="str">
        <f t="shared" si="101"/>
        <v>071Public School17</v>
      </c>
      <c r="Q1289">
        <f t="shared" si="102"/>
        <v>17</v>
      </c>
      <c r="R1289" s="179" t="s">
        <v>151</v>
      </c>
      <c r="S1289" s="179" t="s">
        <v>7927</v>
      </c>
      <c r="T1289" t="s">
        <v>152</v>
      </c>
      <c r="U1289" t="s">
        <v>4690</v>
      </c>
      <c r="V1289" t="s">
        <v>7928</v>
      </c>
      <c r="W1289" t="s">
        <v>4152</v>
      </c>
      <c r="X1289" t="s">
        <v>7929</v>
      </c>
      <c r="Z1289" t="s">
        <v>3065</v>
      </c>
      <c r="AA1289" t="s">
        <v>3066</v>
      </c>
      <c r="AB1289" t="s">
        <v>3203</v>
      </c>
      <c r="AD1289" t="s">
        <v>81</v>
      </c>
      <c r="AM1289">
        <v>2503393732</v>
      </c>
      <c r="AN1289">
        <v>2503391874</v>
      </c>
      <c r="AO1289" t="s">
        <v>9524</v>
      </c>
      <c r="AR1289" t="s">
        <v>3118</v>
      </c>
      <c r="AS1289" t="s">
        <v>3119</v>
      </c>
      <c r="AW1289" t="s">
        <v>3119</v>
      </c>
      <c r="AX1289" t="s">
        <v>3119</v>
      </c>
      <c r="AY1289" t="s">
        <v>3119</v>
      </c>
      <c r="AZ1289" t="s">
        <v>3119</v>
      </c>
      <c r="BA1289" t="s">
        <v>3119</v>
      </c>
      <c r="BB1289" t="s">
        <v>3119</v>
      </c>
      <c r="BC1289" t="s">
        <v>3119</v>
      </c>
      <c r="BD1289" t="s">
        <v>3118</v>
      </c>
      <c r="BE1289" t="s">
        <v>3118</v>
      </c>
      <c r="BF1289" t="s">
        <v>3118</v>
      </c>
      <c r="BG1289" t="s">
        <v>3118</v>
      </c>
      <c r="BH1289" t="s">
        <v>3118</v>
      </c>
      <c r="BI1289" t="str">
        <f t="shared" si="103"/>
        <v>Yes</v>
      </c>
      <c r="BJ1289" t="str">
        <f t="shared" si="104"/>
        <v>Yes</v>
      </c>
      <c r="BK1289" t="str">
        <f t="shared" si="105"/>
        <v>No</v>
      </c>
    </row>
    <row r="1290" spans="16:63" x14ac:dyDescent="0.25">
      <c r="P1290" t="str">
        <f t="shared" si="101"/>
        <v>071Public School18</v>
      </c>
      <c r="Q1290">
        <f t="shared" si="102"/>
        <v>18</v>
      </c>
      <c r="R1290" s="179" t="s">
        <v>151</v>
      </c>
      <c r="S1290" s="179" t="s">
        <v>7930</v>
      </c>
      <c r="T1290" t="s">
        <v>1214</v>
      </c>
      <c r="U1290" t="s">
        <v>7931</v>
      </c>
      <c r="V1290" t="s">
        <v>7932</v>
      </c>
      <c r="W1290" t="s">
        <v>4152</v>
      </c>
      <c r="X1290" t="s">
        <v>7933</v>
      </c>
      <c r="Z1290" t="s">
        <v>3067</v>
      </c>
      <c r="AA1290" t="s">
        <v>3068</v>
      </c>
      <c r="AB1290" t="s">
        <v>3203</v>
      </c>
      <c r="AD1290" t="s">
        <v>81</v>
      </c>
      <c r="AM1290">
        <v>2503375114</v>
      </c>
      <c r="AN1290">
        <v>2503378741</v>
      </c>
      <c r="AO1290" t="s">
        <v>9525</v>
      </c>
      <c r="AR1290" t="s">
        <v>3118</v>
      </c>
      <c r="AS1290" t="s">
        <v>3119</v>
      </c>
      <c r="AW1290" t="s">
        <v>3119</v>
      </c>
      <c r="AX1290" t="s">
        <v>3119</v>
      </c>
      <c r="AY1290" t="s">
        <v>3119</v>
      </c>
      <c r="AZ1290" t="s">
        <v>3119</v>
      </c>
      <c r="BA1290" t="s">
        <v>3119</v>
      </c>
      <c r="BB1290" t="s">
        <v>3119</v>
      </c>
      <c r="BC1290" t="s">
        <v>3119</v>
      </c>
      <c r="BD1290" t="s">
        <v>3118</v>
      </c>
      <c r="BE1290" t="s">
        <v>3118</v>
      </c>
      <c r="BF1290" t="s">
        <v>3118</v>
      </c>
      <c r="BG1290" t="s">
        <v>3118</v>
      </c>
      <c r="BH1290" t="s">
        <v>3118</v>
      </c>
      <c r="BI1290" t="str">
        <f t="shared" si="103"/>
        <v>Yes</v>
      </c>
      <c r="BJ1290" t="str">
        <f t="shared" si="104"/>
        <v>Yes</v>
      </c>
      <c r="BK1290" t="str">
        <f t="shared" si="105"/>
        <v>No</v>
      </c>
    </row>
    <row r="1291" spans="16:63" x14ac:dyDescent="0.25">
      <c r="P1291" t="str">
        <f t="shared" si="101"/>
        <v>071Public School19</v>
      </c>
      <c r="Q1291">
        <f t="shared" si="102"/>
        <v>19</v>
      </c>
      <c r="R1291" s="179" t="s">
        <v>151</v>
      </c>
      <c r="S1291" s="179" t="s">
        <v>7934</v>
      </c>
      <c r="T1291" t="s">
        <v>1690</v>
      </c>
      <c r="U1291" t="s">
        <v>7935</v>
      </c>
      <c r="V1291" t="s">
        <v>4399</v>
      </c>
      <c r="W1291" t="s">
        <v>4152</v>
      </c>
      <c r="X1291" t="s">
        <v>7936</v>
      </c>
      <c r="Z1291" t="s">
        <v>659</v>
      </c>
      <c r="AA1291" t="s">
        <v>9145</v>
      </c>
      <c r="AB1291" t="s">
        <v>3203</v>
      </c>
      <c r="AD1291" t="s">
        <v>81</v>
      </c>
      <c r="AM1291">
        <v>2508970343</v>
      </c>
      <c r="AN1291">
        <v>2508973923</v>
      </c>
      <c r="AO1291" t="s">
        <v>9526</v>
      </c>
      <c r="AR1291" t="s">
        <v>3118</v>
      </c>
      <c r="AS1291" t="s">
        <v>3119</v>
      </c>
      <c r="AW1291" t="s">
        <v>3119</v>
      </c>
      <c r="AX1291" t="s">
        <v>3119</v>
      </c>
      <c r="AY1291" t="s">
        <v>3119</v>
      </c>
      <c r="AZ1291" t="s">
        <v>3119</v>
      </c>
      <c r="BA1291" t="s">
        <v>3119</v>
      </c>
      <c r="BB1291" t="s">
        <v>3119</v>
      </c>
      <c r="BC1291" t="s">
        <v>3119</v>
      </c>
      <c r="BD1291" t="s">
        <v>3118</v>
      </c>
      <c r="BE1291" t="s">
        <v>3118</v>
      </c>
      <c r="BF1291" t="s">
        <v>3118</v>
      </c>
      <c r="BG1291" t="s">
        <v>3118</v>
      </c>
      <c r="BH1291" t="s">
        <v>3118</v>
      </c>
      <c r="BI1291" t="str">
        <f t="shared" si="103"/>
        <v>Yes</v>
      </c>
      <c r="BJ1291" t="str">
        <f t="shared" si="104"/>
        <v>Yes</v>
      </c>
      <c r="BK1291" t="str">
        <f t="shared" si="105"/>
        <v>No</v>
      </c>
    </row>
    <row r="1292" spans="16:63" x14ac:dyDescent="0.25">
      <c r="P1292" t="str">
        <f t="shared" si="101"/>
        <v>071Public School20</v>
      </c>
      <c r="Q1292">
        <f t="shared" si="102"/>
        <v>20</v>
      </c>
      <c r="R1292" s="179" t="s">
        <v>151</v>
      </c>
      <c r="S1292" s="179" t="s">
        <v>7937</v>
      </c>
      <c r="T1292" t="s">
        <v>975</v>
      </c>
      <c r="U1292" t="s">
        <v>7938</v>
      </c>
      <c r="V1292" t="s">
        <v>4399</v>
      </c>
      <c r="W1292" t="s">
        <v>4152</v>
      </c>
      <c r="X1292" t="s">
        <v>7939</v>
      </c>
      <c r="Z1292" t="s">
        <v>2575</v>
      </c>
      <c r="AA1292" t="s">
        <v>2576</v>
      </c>
      <c r="AB1292" t="s">
        <v>3203</v>
      </c>
      <c r="AD1292" t="s">
        <v>81</v>
      </c>
      <c r="AM1292">
        <v>2503386596</v>
      </c>
      <c r="AN1292">
        <v>2503386533</v>
      </c>
      <c r="AO1292" t="s">
        <v>9527</v>
      </c>
      <c r="AR1292" t="s">
        <v>3118</v>
      </c>
      <c r="AS1292" t="s">
        <v>3119</v>
      </c>
      <c r="AW1292" t="s">
        <v>3119</v>
      </c>
      <c r="AX1292" t="s">
        <v>3119</v>
      </c>
      <c r="AY1292" t="s">
        <v>3119</v>
      </c>
      <c r="AZ1292" t="s">
        <v>3119</v>
      </c>
      <c r="BA1292" t="s">
        <v>3119</v>
      </c>
      <c r="BB1292" t="s">
        <v>3119</v>
      </c>
      <c r="BC1292" t="s">
        <v>3119</v>
      </c>
      <c r="BD1292" t="s">
        <v>3118</v>
      </c>
      <c r="BE1292" t="s">
        <v>3118</v>
      </c>
      <c r="BF1292" t="s">
        <v>3118</v>
      </c>
      <c r="BG1292" t="s">
        <v>3118</v>
      </c>
      <c r="BH1292" t="s">
        <v>3118</v>
      </c>
      <c r="BI1292" t="str">
        <f t="shared" si="103"/>
        <v>Yes</v>
      </c>
      <c r="BJ1292" t="str">
        <f t="shared" si="104"/>
        <v>Yes</v>
      </c>
      <c r="BK1292" t="str">
        <f t="shared" si="105"/>
        <v>No</v>
      </c>
    </row>
    <row r="1293" spans="16:63" x14ac:dyDescent="0.25">
      <c r="P1293" t="str">
        <f t="shared" si="101"/>
        <v>071Public School21</v>
      </c>
      <c r="Q1293">
        <f t="shared" si="102"/>
        <v>21</v>
      </c>
      <c r="R1293" s="179" t="s">
        <v>151</v>
      </c>
      <c r="S1293" s="179" t="s">
        <v>7940</v>
      </c>
      <c r="T1293" t="s">
        <v>2095</v>
      </c>
      <c r="U1293" t="s">
        <v>7941</v>
      </c>
      <c r="V1293" t="s">
        <v>4399</v>
      </c>
      <c r="W1293" t="s">
        <v>4152</v>
      </c>
      <c r="X1293" t="s">
        <v>7942</v>
      </c>
      <c r="Z1293" t="s">
        <v>115</v>
      </c>
      <c r="AA1293" t="s">
        <v>2077</v>
      </c>
      <c r="AB1293" t="s">
        <v>3203</v>
      </c>
      <c r="AD1293" t="s">
        <v>81</v>
      </c>
      <c r="AM1293">
        <v>2503375300</v>
      </c>
      <c r="AN1293">
        <v>2503372310</v>
      </c>
      <c r="AO1293" t="s">
        <v>3989</v>
      </c>
      <c r="AR1293" t="s">
        <v>3118</v>
      </c>
      <c r="AS1293" t="s">
        <v>3119</v>
      </c>
      <c r="AW1293" t="s">
        <v>3119</v>
      </c>
      <c r="AX1293" t="s">
        <v>3119</v>
      </c>
      <c r="AY1293" t="s">
        <v>3119</v>
      </c>
      <c r="AZ1293" t="s">
        <v>3119</v>
      </c>
      <c r="BA1293" t="s">
        <v>3119</v>
      </c>
      <c r="BB1293" t="s">
        <v>3119</v>
      </c>
      <c r="BC1293" t="s">
        <v>3119</v>
      </c>
      <c r="BD1293" t="s">
        <v>3118</v>
      </c>
      <c r="BE1293" t="s">
        <v>3118</v>
      </c>
      <c r="BF1293" t="s">
        <v>3118</v>
      </c>
      <c r="BG1293" t="s">
        <v>3118</v>
      </c>
      <c r="BH1293" t="s">
        <v>3118</v>
      </c>
      <c r="BI1293" t="str">
        <f t="shared" si="103"/>
        <v>Yes</v>
      </c>
      <c r="BJ1293" t="str">
        <f t="shared" si="104"/>
        <v>Yes</v>
      </c>
      <c r="BK1293" t="str">
        <f t="shared" si="105"/>
        <v>No</v>
      </c>
    </row>
    <row r="1294" spans="16:63" x14ac:dyDescent="0.25">
      <c r="P1294" t="str">
        <f t="shared" si="101"/>
        <v>071Public School22</v>
      </c>
      <c r="Q1294">
        <f t="shared" si="102"/>
        <v>22</v>
      </c>
      <c r="R1294" s="179" t="s">
        <v>151</v>
      </c>
      <c r="S1294" s="179" t="s">
        <v>7943</v>
      </c>
      <c r="T1294" t="s">
        <v>246</v>
      </c>
      <c r="U1294" t="s">
        <v>7944</v>
      </c>
      <c r="V1294" t="s">
        <v>7889</v>
      </c>
      <c r="W1294" t="s">
        <v>4152</v>
      </c>
      <c r="X1294" t="s">
        <v>7945</v>
      </c>
      <c r="Z1294" t="s">
        <v>2354</v>
      </c>
      <c r="AA1294" t="s">
        <v>1261</v>
      </c>
      <c r="AB1294" t="s">
        <v>3203</v>
      </c>
      <c r="AD1294" t="s">
        <v>81</v>
      </c>
      <c r="AM1294">
        <v>2508900944</v>
      </c>
      <c r="AN1294">
        <v>2508900966</v>
      </c>
      <c r="AO1294" t="s">
        <v>9528</v>
      </c>
      <c r="AR1294" t="s">
        <v>3118</v>
      </c>
      <c r="AS1294" t="s">
        <v>3119</v>
      </c>
      <c r="AW1294" t="s">
        <v>3119</v>
      </c>
      <c r="AX1294" t="s">
        <v>3119</v>
      </c>
      <c r="AY1294" t="s">
        <v>3119</v>
      </c>
      <c r="AZ1294" t="s">
        <v>3119</v>
      </c>
      <c r="BA1294" t="s">
        <v>3119</v>
      </c>
      <c r="BB1294" t="s">
        <v>3119</v>
      </c>
      <c r="BC1294" t="s">
        <v>3119</v>
      </c>
      <c r="BD1294" t="s">
        <v>3118</v>
      </c>
      <c r="BE1294" t="s">
        <v>3118</v>
      </c>
      <c r="BF1294" t="s">
        <v>3118</v>
      </c>
      <c r="BG1294" t="s">
        <v>3118</v>
      </c>
      <c r="BH1294" t="s">
        <v>3118</v>
      </c>
      <c r="BI1294" t="str">
        <f t="shared" si="103"/>
        <v>Yes</v>
      </c>
      <c r="BJ1294" t="str">
        <f t="shared" si="104"/>
        <v>Yes</v>
      </c>
      <c r="BK1294" t="str">
        <f t="shared" si="105"/>
        <v>No</v>
      </c>
    </row>
    <row r="1295" spans="16:63" x14ac:dyDescent="0.25">
      <c r="P1295" t="str">
        <f t="shared" si="101"/>
        <v>071Public School23</v>
      </c>
      <c r="Q1295">
        <f t="shared" si="102"/>
        <v>23</v>
      </c>
      <c r="R1295" s="179" t="s">
        <v>151</v>
      </c>
      <c r="S1295" s="179" t="s">
        <v>7946</v>
      </c>
      <c r="T1295" t="s">
        <v>1407</v>
      </c>
      <c r="U1295" t="s">
        <v>7947</v>
      </c>
      <c r="V1295" t="s">
        <v>4399</v>
      </c>
      <c r="W1295" t="s">
        <v>4152</v>
      </c>
      <c r="X1295" t="s">
        <v>7948</v>
      </c>
      <c r="Z1295" t="s">
        <v>121</v>
      </c>
      <c r="AA1295" t="s">
        <v>2227</v>
      </c>
      <c r="AB1295" t="s">
        <v>3203</v>
      </c>
      <c r="AD1295" t="s">
        <v>81</v>
      </c>
      <c r="AM1295">
        <v>2503344089</v>
      </c>
      <c r="AN1295">
        <v>2503344029</v>
      </c>
      <c r="AO1295" t="s">
        <v>9529</v>
      </c>
      <c r="AR1295" t="s">
        <v>3118</v>
      </c>
      <c r="AS1295" t="s">
        <v>3119</v>
      </c>
      <c r="AW1295" t="s">
        <v>3119</v>
      </c>
      <c r="AX1295" t="s">
        <v>3119</v>
      </c>
      <c r="AY1295" t="s">
        <v>3119</v>
      </c>
      <c r="AZ1295" t="s">
        <v>3119</v>
      </c>
      <c r="BA1295" t="s">
        <v>3119</v>
      </c>
      <c r="BB1295" t="s">
        <v>3119</v>
      </c>
      <c r="BC1295" t="s">
        <v>3119</v>
      </c>
      <c r="BD1295" t="s">
        <v>3118</v>
      </c>
      <c r="BE1295" t="s">
        <v>3118</v>
      </c>
      <c r="BF1295" t="s">
        <v>3118</v>
      </c>
      <c r="BG1295" t="s">
        <v>3118</v>
      </c>
      <c r="BH1295" t="s">
        <v>3118</v>
      </c>
      <c r="BI1295" t="str">
        <f t="shared" si="103"/>
        <v>Yes</v>
      </c>
      <c r="BJ1295" t="str">
        <f t="shared" si="104"/>
        <v>Yes</v>
      </c>
      <c r="BK1295" t="str">
        <f t="shared" si="105"/>
        <v>No</v>
      </c>
    </row>
    <row r="1296" spans="16:63" x14ac:dyDescent="0.25">
      <c r="P1296" t="str">
        <f t="shared" si="101"/>
        <v>072Public School1</v>
      </c>
      <c r="Q1296">
        <f t="shared" si="102"/>
        <v>1</v>
      </c>
      <c r="R1296" s="179" t="s">
        <v>414</v>
      </c>
      <c r="S1296" s="179" t="s">
        <v>4404</v>
      </c>
      <c r="T1296" t="s">
        <v>753</v>
      </c>
      <c r="U1296" t="s">
        <v>4405</v>
      </c>
      <c r="V1296" t="s">
        <v>4406</v>
      </c>
      <c r="W1296" t="s">
        <v>4152</v>
      </c>
      <c r="X1296" t="s">
        <v>4407</v>
      </c>
      <c r="Z1296" t="s">
        <v>141</v>
      </c>
      <c r="AA1296" t="s">
        <v>980</v>
      </c>
      <c r="AB1296" t="s">
        <v>3116</v>
      </c>
      <c r="AD1296" t="s">
        <v>81</v>
      </c>
      <c r="AM1296">
        <v>2509234918</v>
      </c>
      <c r="AN1296">
        <v>2509234932</v>
      </c>
      <c r="AO1296" t="s">
        <v>3172</v>
      </c>
      <c r="AR1296" t="s">
        <v>3118</v>
      </c>
      <c r="AS1296" t="s">
        <v>3118</v>
      </c>
      <c r="AW1296" t="s">
        <v>3118</v>
      </c>
      <c r="AX1296" t="s">
        <v>3118</v>
      </c>
      <c r="AY1296" t="s">
        <v>3118</v>
      </c>
      <c r="AZ1296" t="s">
        <v>3118</v>
      </c>
      <c r="BA1296" t="s">
        <v>3118</v>
      </c>
      <c r="BB1296" t="s">
        <v>3118</v>
      </c>
      <c r="BC1296" t="s">
        <v>3118</v>
      </c>
      <c r="BD1296" t="s">
        <v>3119</v>
      </c>
      <c r="BE1296" t="s">
        <v>3119</v>
      </c>
      <c r="BF1296" t="s">
        <v>3119</v>
      </c>
      <c r="BG1296" t="s">
        <v>3119</v>
      </c>
      <c r="BH1296" t="s">
        <v>3119</v>
      </c>
      <c r="BI1296" t="str">
        <f t="shared" si="103"/>
        <v>No</v>
      </c>
      <c r="BJ1296" t="str">
        <f t="shared" si="104"/>
        <v>No</v>
      </c>
      <c r="BK1296" t="str">
        <f t="shared" si="105"/>
        <v>Yes</v>
      </c>
    </row>
    <row r="1297" spans="16:63" x14ac:dyDescent="0.25">
      <c r="P1297" t="str">
        <f t="shared" si="101"/>
        <v>072Public School2</v>
      </c>
      <c r="Q1297">
        <f t="shared" si="102"/>
        <v>2</v>
      </c>
      <c r="R1297" s="179" t="s">
        <v>414</v>
      </c>
      <c r="S1297" s="179" t="s">
        <v>4517</v>
      </c>
      <c r="T1297" t="s">
        <v>8834</v>
      </c>
      <c r="U1297" t="s">
        <v>4405</v>
      </c>
      <c r="V1297" t="s">
        <v>4406</v>
      </c>
      <c r="W1297" t="s">
        <v>4152</v>
      </c>
      <c r="X1297" t="s">
        <v>4407</v>
      </c>
      <c r="Z1297" t="s">
        <v>141</v>
      </c>
      <c r="AA1297" t="s">
        <v>980</v>
      </c>
      <c r="AB1297" t="s">
        <v>3181</v>
      </c>
      <c r="AD1297" t="s">
        <v>81</v>
      </c>
      <c r="AM1297">
        <v>2509234918</v>
      </c>
      <c r="AN1297">
        <v>2509234932</v>
      </c>
      <c r="AO1297" t="s">
        <v>3172</v>
      </c>
      <c r="AR1297" t="s">
        <v>3118</v>
      </c>
      <c r="AS1297" t="s">
        <v>3118</v>
      </c>
      <c r="AW1297" t="s">
        <v>3118</v>
      </c>
      <c r="AX1297" t="s">
        <v>3118</v>
      </c>
      <c r="AY1297" t="s">
        <v>3118</v>
      </c>
      <c r="AZ1297" t="s">
        <v>3118</v>
      </c>
      <c r="BA1297" t="s">
        <v>3118</v>
      </c>
      <c r="BB1297" t="s">
        <v>3118</v>
      </c>
      <c r="BC1297" t="s">
        <v>3118</v>
      </c>
      <c r="BD1297" t="s">
        <v>3118</v>
      </c>
      <c r="BE1297" t="s">
        <v>3118</v>
      </c>
      <c r="BF1297" t="s">
        <v>3118</v>
      </c>
      <c r="BG1297" t="s">
        <v>3118</v>
      </c>
      <c r="BH1297" t="s">
        <v>3118</v>
      </c>
      <c r="BI1297" t="str">
        <f t="shared" si="103"/>
        <v>No</v>
      </c>
      <c r="BJ1297" t="str">
        <f t="shared" si="104"/>
        <v>No</v>
      </c>
      <c r="BK1297" t="str">
        <f t="shared" si="105"/>
        <v>No</v>
      </c>
    </row>
    <row r="1298" spans="16:63" x14ac:dyDescent="0.25">
      <c r="P1298" t="str">
        <f t="shared" si="101"/>
        <v>072Public School3</v>
      </c>
      <c r="Q1298">
        <f t="shared" si="102"/>
        <v>3</v>
      </c>
      <c r="R1298" s="179" t="s">
        <v>414</v>
      </c>
      <c r="S1298" s="179" t="s">
        <v>7949</v>
      </c>
      <c r="T1298" t="s">
        <v>431</v>
      </c>
      <c r="U1298" t="s">
        <v>7950</v>
      </c>
      <c r="V1298" t="s">
        <v>4406</v>
      </c>
      <c r="W1298" t="s">
        <v>4152</v>
      </c>
      <c r="X1298" t="s">
        <v>7951</v>
      </c>
      <c r="Z1298" t="s">
        <v>219</v>
      </c>
      <c r="AA1298" t="s">
        <v>9146</v>
      </c>
      <c r="AB1298" t="s">
        <v>3203</v>
      </c>
      <c r="AD1298" t="s">
        <v>81</v>
      </c>
      <c r="AM1298">
        <v>2502866282</v>
      </c>
      <c r="AN1298">
        <v>2502860707</v>
      </c>
      <c r="AO1298" t="s">
        <v>3990</v>
      </c>
      <c r="AR1298" t="s">
        <v>3118</v>
      </c>
      <c r="AS1298" t="s">
        <v>3118</v>
      </c>
      <c r="AW1298" t="s">
        <v>3118</v>
      </c>
      <c r="AX1298" t="s">
        <v>3118</v>
      </c>
      <c r="AY1298" t="s">
        <v>3118</v>
      </c>
      <c r="AZ1298" t="s">
        <v>3118</v>
      </c>
      <c r="BA1298" t="s">
        <v>3118</v>
      </c>
      <c r="BB1298" t="s">
        <v>3118</v>
      </c>
      <c r="BC1298" t="s">
        <v>3118</v>
      </c>
      <c r="BD1298" t="s">
        <v>3118</v>
      </c>
      <c r="BE1298" t="s">
        <v>3119</v>
      </c>
      <c r="BF1298" t="s">
        <v>3119</v>
      </c>
      <c r="BG1298" t="s">
        <v>3119</v>
      </c>
      <c r="BH1298" t="s">
        <v>3119</v>
      </c>
      <c r="BI1298" t="str">
        <f t="shared" si="103"/>
        <v>No</v>
      </c>
      <c r="BJ1298" t="str">
        <f t="shared" si="104"/>
        <v>No</v>
      </c>
      <c r="BK1298" t="str">
        <f t="shared" si="105"/>
        <v>Yes</v>
      </c>
    </row>
    <row r="1299" spans="16:63" x14ac:dyDescent="0.25">
      <c r="P1299" t="str">
        <f t="shared" si="101"/>
        <v>072Public School4</v>
      </c>
      <c r="Q1299">
        <f t="shared" si="102"/>
        <v>4</v>
      </c>
      <c r="R1299" s="179" t="s">
        <v>414</v>
      </c>
      <c r="S1299" s="179" t="s">
        <v>7952</v>
      </c>
      <c r="T1299" t="s">
        <v>1649</v>
      </c>
      <c r="U1299" t="s">
        <v>7953</v>
      </c>
      <c r="V1299" t="s">
        <v>4406</v>
      </c>
      <c r="W1299" t="s">
        <v>4152</v>
      </c>
      <c r="X1299" t="s">
        <v>7954</v>
      </c>
      <c r="Z1299" t="s">
        <v>1463</v>
      </c>
      <c r="AA1299" t="s">
        <v>1350</v>
      </c>
      <c r="AB1299" t="s">
        <v>3203</v>
      </c>
      <c r="AD1299" t="s">
        <v>81</v>
      </c>
      <c r="AM1299">
        <v>2509239500</v>
      </c>
      <c r="AN1299">
        <v>2509239525</v>
      </c>
      <c r="AO1299" t="s">
        <v>3991</v>
      </c>
      <c r="AR1299" t="s">
        <v>3118</v>
      </c>
      <c r="AS1299" t="s">
        <v>3118</v>
      </c>
      <c r="AW1299" t="s">
        <v>3118</v>
      </c>
      <c r="AX1299" t="s">
        <v>3118</v>
      </c>
      <c r="AY1299" t="s">
        <v>3118</v>
      </c>
      <c r="AZ1299" t="s">
        <v>3118</v>
      </c>
      <c r="BA1299" t="s">
        <v>3118</v>
      </c>
      <c r="BB1299" t="s">
        <v>3118</v>
      </c>
      <c r="BC1299" t="s">
        <v>3118</v>
      </c>
      <c r="BD1299" t="s">
        <v>3118</v>
      </c>
      <c r="BE1299" t="s">
        <v>3119</v>
      </c>
      <c r="BF1299" t="s">
        <v>3119</v>
      </c>
      <c r="BG1299" t="s">
        <v>3119</v>
      </c>
      <c r="BH1299" t="s">
        <v>3119</v>
      </c>
      <c r="BI1299" t="str">
        <f t="shared" si="103"/>
        <v>No</v>
      </c>
      <c r="BJ1299" t="str">
        <f t="shared" si="104"/>
        <v>No</v>
      </c>
      <c r="BK1299" t="str">
        <f t="shared" si="105"/>
        <v>Yes</v>
      </c>
    </row>
    <row r="1300" spans="16:63" x14ac:dyDescent="0.25">
      <c r="P1300" t="str">
        <f t="shared" si="101"/>
        <v>072Public School5</v>
      </c>
      <c r="Q1300">
        <f t="shared" si="102"/>
        <v>5</v>
      </c>
      <c r="R1300" s="179" t="s">
        <v>414</v>
      </c>
      <c r="S1300" s="179" t="s">
        <v>7955</v>
      </c>
      <c r="T1300" t="s">
        <v>723</v>
      </c>
      <c r="U1300" t="s">
        <v>7956</v>
      </c>
      <c r="V1300" t="s">
        <v>4406</v>
      </c>
      <c r="W1300" t="s">
        <v>4152</v>
      </c>
      <c r="X1300" t="s">
        <v>7957</v>
      </c>
      <c r="Z1300" t="s">
        <v>2036</v>
      </c>
      <c r="AA1300" t="s">
        <v>179</v>
      </c>
      <c r="AB1300" t="s">
        <v>3203</v>
      </c>
      <c r="AD1300" t="s">
        <v>81</v>
      </c>
      <c r="AM1300">
        <v>2502878346</v>
      </c>
      <c r="AN1300">
        <v>2502872302</v>
      </c>
      <c r="AO1300" t="s">
        <v>3992</v>
      </c>
      <c r="AR1300" t="s">
        <v>3118</v>
      </c>
      <c r="AS1300" t="s">
        <v>3118</v>
      </c>
      <c r="AW1300" t="s">
        <v>3118</v>
      </c>
      <c r="AX1300" t="s">
        <v>3118</v>
      </c>
      <c r="AY1300" t="s">
        <v>3118</v>
      </c>
      <c r="AZ1300" t="s">
        <v>3118</v>
      </c>
      <c r="BA1300" t="s">
        <v>3118</v>
      </c>
      <c r="BB1300" t="s">
        <v>3119</v>
      </c>
      <c r="BC1300" t="s">
        <v>3119</v>
      </c>
      <c r="BD1300" t="s">
        <v>3119</v>
      </c>
      <c r="BE1300" t="s">
        <v>3118</v>
      </c>
      <c r="BF1300" t="s">
        <v>3118</v>
      </c>
      <c r="BG1300" t="s">
        <v>3118</v>
      </c>
      <c r="BH1300" t="s">
        <v>3118</v>
      </c>
      <c r="BI1300" t="str">
        <f t="shared" si="103"/>
        <v>No</v>
      </c>
      <c r="BJ1300" t="str">
        <f t="shared" si="104"/>
        <v>Yes</v>
      </c>
      <c r="BK1300" t="str">
        <f t="shared" si="105"/>
        <v>Yes</v>
      </c>
    </row>
    <row r="1301" spans="16:63" x14ac:dyDescent="0.25">
      <c r="P1301" t="str">
        <f t="shared" si="101"/>
        <v>072Public School6</v>
      </c>
      <c r="Q1301">
        <f t="shared" si="102"/>
        <v>6</v>
      </c>
      <c r="R1301" s="179" t="s">
        <v>414</v>
      </c>
      <c r="S1301" s="179" t="s">
        <v>7958</v>
      </c>
      <c r="T1301" t="s">
        <v>1584</v>
      </c>
      <c r="U1301" t="s">
        <v>7959</v>
      </c>
      <c r="V1301" t="s">
        <v>4406</v>
      </c>
      <c r="W1301" t="s">
        <v>4152</v>
      </c>
      <c r="X1301" t="s">
        <v>7960</v>
      </c>
      <c r="Z1301" t="s">
        <v>659</v>
      </c>
      <c r="AA1301" t="s">
        <v>9147</v>
      </c>
      <c r="AB1301" t="s">
        <v>3203</v>
      </c>
      <c r="AD1301" t="s">
        <v>81</v>
      </c>
      <c r="AM1301">
        <v>2509234253</v>
      </c>
      <c r="AN1301">
        <v>2509234289</v>
      </c>
      <c r="AO1301" t="s">
        <v>3993</v>
      </c>
      <c r="AR1301" t="s">
        <v>3118</v>
      </c>
      <c r="AS1301" t="s">
        <v>3118</v>
      </c>
      <c r="AW1301" t="s">
        <v>3118</v>
      </c>
      <c r="AX1301" t="s">
        <v>3118</v>
      </c>
      <c r="AY1301" t="s">
        <v>3118</v>
      </c>
      <c r="AZ1301" t="s">
        <v>3118</v>
      </c>
      <c r="BA1301" t="s">
        <v>3118</v>
      </c>
      <c r="BB1301" t="s">
        <v>3119</v>
      </c>
      <c r="BC1301" t="s">
        <v>3119</v>
      </c>
      <c r="BD1301" t="s">
        <v>3119</v>
      </c>
      <c r="BE1301" t="s">
        <v>3118</v>
      </c>
      <c r="BF1301" t="s">
        <v>3118</v>
      </c>
      <c r="BG1301" t="s">
        <v>3118</v>
      </c>
      <c r="BH1301" t="s">
        <v>3118</v>
      </c>
      <c r="BI1301" t="str">
        <f t="shared" si="103"/>
        <v>No</v>
      </c>
      <c r="BJ1301" t="str">
        <f t="shared" si="104"/>
        <v>Yes</v>
      </c>
      <c r="BK1301" t="str">
        <f t="shared" si="105"/>
        <v>Yes</v>
      </c>
    </row>
    <row r="1302" spans="16:63" x14ac:dyDescent="0.25">
      <c r="P1302" t="str">
        <f t="shared" si="101"/>
        <v>072Public School7</v>
      </c>
      <c r="Q1302">
        <f t="shared" si="102"/>
        <v>7</v>
      </c>
      <c r="R1302" s="179" t="s">
        <v>414</v>
      </c>
      <c r="S1302" s="179" t="s">
        <v>7961</v>
      </c>
      <c r="T1302" t="s">
        <v>2478</v>
      </c>
      <c r="U1302" t="s">
        <v>7962</v>
      </c>
      <c r="V1302" t="s">
        <v>7963</v>
      </c>
      <c r="W1302" t="s">
        <v>4152</v>
      </c>
      <c r="X1302" t="s">
        <v>7964</v>
      </c>
      <c r="Z1302" t="s">
        <v>91</v>
      </c>
      <c r="AA1302" t="s">
        <v>3994</v>
      </c>
      <c r="AB1302" t="s">
        <v>3203</v>
      </c>
      <c r="AD1302" t="s">
        <v>81</v>
      </c>
      <c r="AM1302">
        <v>2509356313</v>
      </c>
      <c r="AN1302">
        <v>2509356688</v>
      </c>
      <c r="AO1302" t="s">
        <v>3995</v>
      </c>
      <c r="AR1302" t="s">
        <v>3118</v>
      </c>
      <c r="AS1302" t="s">
        <v>3119</v>
      </c>
      <c r="AW1302" t="s">
        <v>3119</v>
      </c>
      <c r="AX1302" t="s">
        <v>3119</v>
      </c>
      <c r="AY1302" t="s">
        <v>3119</v>
      </c>
      <c r="AZ1302" t="s">
        <v>3119</v>
      </c>
      <c r="BA1302" t="s">
        <v>3119</v>
      </c>
      <c r="BB1302" t="s">
        <v>3119</v>
      </c>
      <c r="BC1302" t="s">
        <v>3119</v>
      </c>
      <c r="BD1302" t="s">
        <v>3119</v>
      </c>
      <c r="BE1302" t="s">
        <v>3119</v>
      </c>
      <c r="BF1302" t="s">
        <v>3119</v>
      </c>
      <c r="BG1302" t="s">
        <v>3119</v>
      </c>
      <c r="BH1302" t="s">
        <v>3119</v>
      </c>
      <c r="BI1302" t="str">
        <f t="shared" si="103"/>
        <v>Yes</v>
      </c>
      <c r="BJ1302" t="str">
        <f t="shared" si="104"/>
        <v>Yes</v>
      </c>
      <c r="BK1302" t="str">
        <f t="shared" si="105"/>
        <v>Yes</v>
      </c>
    </row>
    <row r="1303" spans="16:63" x14ac:dyDescent="0.25">
      <c r="P1303" t="str">
        <f t="shared" si="101"/>
        <v>072Public School8</v>
      </c>
      <c r="Q1303">
        <f t="shared" si="102"/>
        <v>8</v>
      </c>
      <c r="R1303" s="179" t="s">
        <v>414</v>
      </c>
      <c r="S1303" s="179" t="s">
        <v>7965</v>
      </c>
      <c r="T1303" t="s">
        <v>457</v>
      </c>
      <c r="U1303" t="s">
        <v>7966</v>
      </c>
      <c r="V1303" t="s">
        <v>4406</v>
      </c>
      <c r="W1303" t="s">
        <v>4152</v>
      </c>
      <c r="X1303" t="s">
        <v>7967</v>
      </c>
      <c r="Z1303" t="s">
        <v>262</v>
      </c>
      <c r="AA1303" t="s">
        <v>3069</v>
      </c>
      <c r="AB1303" t="s">
        <v>3203</v>
      </c>
      <c r="AD1303" t="s">
        <v>81</v>
      </c>
      <c r="AM1303">
        <v>2502878335</v>
      </c>
      <c r="AN1303">
        <v>2502860378</v>
      </c>
      <c r="AO1303" t="s">
        <v>3996</v>
      </c>
      <c r="AR1303" t="s">
        <v>3118</v>
      </c>
      <c r="AS1303" t="s">
        <v>3119</v>
      </c>
      <c r="AW1303" t="s">
        <v>3119</v>
      </c>
      <c r="AX1303" t="s">
        <v>3119</v>
      </c>
      <c r="AY1303" t="s">
        <v>3119</v>
      </c>
      <c r="AZ1303" t="s">
        <v>3119</v>
      </c>
      <c r="BA1303" t="s">
        <v>3119</v>
      </c>
      <c r="BB1303" t="s">
        <v>3118</v>
      </c>
      <c r="BC1303" t="s">
        <v>3118</v>
      </c>
      <c r="BD1303" t="s">
        <v>3118</v>
      </c>
      <c r="BE1303" t="s">
        <v>3118</v>
      </c>
      <c r="BF1303" t="s">
        <v>3118</v>
      </c>
      <c r="BG1303" t="s">
        <v>3118</v>
      </c>
      <c r="BH1303" t="s">
        <v>3118</v>
      </c>
      <c r="BI1303" t="str">
        <f t="shared" si="103"/>
        <v>Yes</v>
      </c>
      <c r="BJ1303" t="str">
        <f t="shared" si="104"/>
        <v>Yes</v>
      </c>
      <c r="BK1303" t="str">
        <f t="shared" si="105"/>
        <v>No</v>
      </c>
    </row>
    <row r="1304" spans="16:63" x14ac:dyDescent="0.25">
      <c r="P1304" t="str">
        <f t="shared" si="101"/>
        <v>072Public School9</v>
      </c>
      <c r="Q1304">
        <f t="shared" si="102"/>
        <v>9</v>
      </c>
      <c r="R1304" s="179" t="s">
        <v>414</v>
      </c>
      <c r="S1304" s="179" t="s">
        <v>7968</v>
      </c>
      <c r="T1304" t="s">
        <v>3997</v>
      </c>
      <c r="U1304" t="s">
        <v>7969</v>
      </c>
      <c r="V1304" t="s">
        <v>4406</v>
      </c>
      <c r="W1304" t="s">
        <v>4152</v>
      </c>
      <c r="X1304" t="s">
        <v>7970</v>
      </c>
      <c r="Z1304" t="s">
        <v>770</v>
      </c>
      <c r="AA1304" t="s">
        <v>1948</v>
      </c>
      <c r="AB1304" t="s">
        <v>3203</v>
      </c>
      <c r="AD1304" t="s">
        <v>81</v>
      </c>
      <c r="AM1304">
        <v>2502860511</v>
      </c>
      <c r="AN1304">
        <v>2502860938</v>
      </c>
      <c r="AO1304" t="s">
        <v>3998</v>
      </c>
      <c r="AR1304" t="s">
        <v>3118</v>
      </c>
      <c r="AS1304" t="s">
        <v>3119</v>
      </c>
      <c r="AW1304" t="s">
        <v>3119</v>
      </c>
      <c r="AX1304" t="s">
        <v>3119</v>
      </c>
      <c r="AY1304" t="s">
        <v>3119</v>
      </c>
      <c r="AZ1304" t="s">
        <v>3119</v>
      </c>
      <c r="BA1304" t="s">
        <v>3119</v>
      </c>
      <c r="BB1304" t="s">
        <v>3118</v>
      </c>
      <c r="BC1304" t="s">
        <v>3118</v>
      </c>
      <c r="BD1304" t="s">
        <v>3118</v>
      </c>
      <c r="BE1304" t="s">
        <v>3118</v>
      </c>
      <c r="BF1304" t="s">
        <v>3118</v>
      </c>
      <c r="BG1304" t="s">
        <v>3118</v>
      </c>
      <c r="BH1304" t="s">
        <v>3118</v>
      </c>
      <c r="BI1304" t="str">
        <f t="shared" si="103"/>
        <v>Yes</v>
      </c>
      <c r="BJ1304" t="str">
        <f t="shared" si="104"/>
        <v>Yes</v>
      </c>
      <c r="BK1304" t="str">
        <f t="shared" si="105"/>
        <v>No</v>
      </c>
    </row>
    <row r="1305" spans="16:63" x14ac:dyDescent="0.25">
      <c r="P1305" t="str">
        <f t="shared" si="101"/>
        <v>072Public School10</v>
      </c>
      <c r="Q1305">
        <f t="shared" si="102"/>
        <v>10</v>
      </c>
      <c r="R1305" s="179" t="s">
        <v>414</v>
      </c>
      <c r="S1305" s="179" t="s">
        <v>7971</v>
      </c>
      <c r="T1305" t="s">
        <v>1435</v>
      </c>
      <c r="U1305" t="s">
        <v>7972</v>
      </c>
      <c r="V1305" t="s">
        <v>4406</v>
      </c>
      <c r="W1305" t="s">
        <v>4152</v>
      </c>
      <c r="X1305" t="s">
        <v>7973</v>
      </c>
      <c r="Z1305" t="s">
        <v>206</v>
      </c>
      <c r="AA1305" t="s">
        <v>391</v>
      </c>
      <c r="AB1305" t="s">
        <v>3203</v>
      </c>
      <c r="AD1305" t="s">
        <v>81</v>
      </c>
      <c r="AM1305">
        <v>2508502035</v>
      </c>
      <c r="AN1305">
        <v>2508502034</v>
      </c>
      <c r="AO1305" t="s">
        <v>3999</v>
      </c>
      <c r="AR1305" t="s">
        <v>3118</v>
      </c>
      <c r="AS1305" t="s">
        <v>3119</v>
      </c>
      <c r="AW1305" t="s">
        <v>3119</v>
      </c>
      <c r="AX1305" t="s">
        <v>3119</v>
      </c>
      <c r="AY1305" t="s">
        <v>3119</v>
      </c>
      <c r="AZ1305" t="s">
        <v>3119</v>
      </c>
      <c r="BA1305" t="s">
        <v>3119</v>
      </c>
      <c r="BB1305" t="s">
        <v>3118</v>
      </c>
      <c r="BC1305" t="s">
        <v>3118</v>
      </c>
      <c r="BD1305" t="s">
        <v>3118</v>
      </c>
      <c r="BE1305" t="s">
        <v>3118</v>
      </c>
      <c r="BF1305" t="s">
        <v>3118</v>
      </c>
      <c r="BG1305" t="s">
        <v>3118</v>
      </c>
      <c r="BH1305" t="s">
        <v>3118</v>
      </c>
      <c r="BI1305" t="str">
        <f t="shared" si="103"/>
        <v>Yes</v>
      </c>
      <c r="BJ1305" t="str">
        <f t="shared" si="104"/>
        <v>Yes</v>
      </c>
      <c r="BK1305" t="str">
        <f t="shared" si="105"/>
        <v>No</v>
      </c>
    </row>
    <row r="1306" spans="16:63" x14ac:dyDescent="0.25">
      <c r="P1306" t="str">
        <f t="shared" si="101"/>
        <v>072Public School11</v>
      </c>
      <c r="Q1306">
        <f t="shared" si="102"/>
        <v>11</v>
      </c>
      <c r="R1306" s="179" t="s">
        <v>414</v>
      </c>
      <c r="S1306" s="179" t="s">
        <v>7974</v>
      </c>
      <c r="T1306" t="s">
        <v>850</v>
      </c>
      <c r="U1306" t="s">
        <v>7975</v>
      </c>
      <c r="V1306" t="s">
        <v>4406</v>
      </c>
      <c r="W1306" t="s">
        <v>4152</v>
      </c>
      <c r="X1306" t="s">
        <v>7976</v>
      </c>
      <c r="Z1306" t="s">
        <v>1225</v>
      </c>
      <c r="AA1306" t="s">
        <v>2764</v>
      </c>
      <c r="AB1306" t="s">
        <v>3203</v>
      </c>
      <c r="AD1306" t="s">
        <v>81</v>
      </c>
      <c r="AM1306">
        <v>2509230735</v>
      </c>
      <c r="AN1306">
        <v>2509237851</v>
      </c>
      <c r="AO1306" t="s">
        <v>4000</v>
      </c>
      <c r="AR1306" t="s">
        <v>3118</v>
      </c>
      <c r="AS1306" t="s">
        <v>3119</v>
      </c>
      <c r="AW1306" t="s">
        <v>3119</v>
      </c>
      <c r="AX1306" t="s">
        <v>3119</v>
      </c>
      <c r="AY1306" t="s">
        <v>3119</v>
      </c>
      <c r="AZ1306" t="s">
        <v>3119</v>
      </c>
      <c r="BA1306" t="s">
        <v>3119</v>
      </c>
      <c r="BB1306" t="s">
        <v>3118</v>
      </c>
      <c r="BC1306" t="s">
        <v>3118</v>
      </c>
      <c r="BD1306" t="s">
        <v>3118</v>
      </c>
      <c r="BE1306" t="s">
        <v>3118</v>
      </c>
      <c r="BF1306" t="s">
        <v>3118</v>
      </c>
      <c r="BG1306" t="s">
        <v>3118</v>
      </c>
      <c r="BH1306" t="s">
        <v>3118</v>
      </c>
      <c r="BI1306" t="str">
        <f t="shared" si="103"/>
        <v>Yes</v>
      </c>
      <c r="BJ1306" t="str">
        <f t="shared" si="104"/>
        <v>Yes</v>
      </c>
      <c r="BK1306" t="str">
        <f t="shared" si="105"/>
        <v>No</v>
      </c>
    </row>
    <row r="1307" spans="16:63" x14ac:dyDescent="0.25">
      <c r="P1307" t="str">
        <f t="shared" si="101"/>
        <v>072Public School12</v>
      </c>
      <c r="Q1307">
        <f t="shared" si="102"/>
        <v>12</v>
      </c>
      <c r="R1307" s="179" t="s">
        <v>414</v>
      </c>
      <c r="S1307" s="179" t="s">
        <v>7977</v>
      </c>
      <c r="T1307" t="s">
        <v>1304</v>
      </c>
      <c r="U1307" t="s">
        <v>7978</v>
      </c>
      <c r="V1307" t="s">
        <v>4406</v>
      </c>
      <c r="W1307" t="s">
        <v>4152</v>
      </c>
      <c r="X1307" t="s">
        <v>7979</v>
      </c>
      <c r="Z1307" t="s">
        <v>348</v>
      </c>
      <c r="AA1307" t="s">
        <v>2577</v>
      </c>
      <c r="AB1307" t="s">
        <v>3203</v>
      </c>
      <c r="AD1307" t="s">
        <v>81</v>
      </c>
      <c r="AM1307">
        <v>2509234266</v>
      </c>
      <c r="AN1307">
        <v>2509232589</v>
      </c>
      <c r="AO1307" t="s">
        <v>4001</v>
      </c>
      <c r="AR1307" t="s">
        <v>3118</v>
      </c>
      <c r="AS1307" t="s">
        <v>3119</v>
      </c>
      <c r="AW1307" t="s">
        <v>3119</v>
      </c>
      <c r="AX1307" t="s">
        <v>3119</v>
      </c>
      <c r="AY1307" t="s">
        <v>3119</v>
      </c>
      <c r="AZ1307" t="s">
        <v>3119</v>
      </c>
      <c r="BA1307" t="s">
        <v>3119</v>
      </c>
      <c r="BB1307" t="s">
        <v>3118</v>
      </c>
      <c r="BC1307" t="s">
        <v>3118</v>
      </c>
      <c r="BD1307" t="s">
        <v>3118</v>
      </c>
      <c r="BE1307" t="s">
        <v>3118</v>
      </c>
      <c r="BF1307" t="s">
        <v>3118</v>
      </c>
      <c r="BG1307" t="s">
        <v>3118</v>
      </c>
      <c r="BH1307" t="s">
        <v>3118</v>
      </c>
      <c r="BI1307" t="str">
        <f t="shared" si="103"/>
        <v>Yes</v>
      </c>
      <c r="BJ1307" t="str">
        <f t="shared" si="104"/>
        <v>Yes</v>
      </c>
      <c r="BK1307" t="str">
        <f t="shared" si="105"/>
        <v>No</v>
      </c>
    </row>
    <row r="1308" spans="16:63" x14ac:dyDescent="0.25">
      <c r="P1308" t="str">
        <f t="shared" si="101"/>
        <v>072Public School13</v>
      </c>
      <c r="Q1308">
        <f t="shared" si="102"/>
        <v>13</v>
      </c>
      <c r="R1308" s="179" t="s">
        <v>414</v>
      </c>
      <c r="S1308" s="179" t="s">
        <v>7980</v>
      </c>
      <c r="T1308" t="s">
        <v>1360</v>
      </c>
      <c r="U1308" t="s">
        <v>7981</v>
      </c>
      <c r="V1308" t="s">
        <v>4406</v>
      </c>
      <c r="W1308" t="s">
        <v>4152</v>
      </c>
      <c r="X1308" t="s">
        <v>7982</v>
      </c>
      <c r="Z1308" t="s">
        <v>1910</v>
      </c>
      <c r="AA1308" t="s">
        <v>399</v>
      </c>
      <c r="AB1308" t="s">
        <v>3203</v>
      </c>
      <c r="AD1308" t="s">
        <v>81</v>
      </c>
      <c r="AM1308">
        <v>2502878805</v>
      </c>
      <c r="AN1308">
        <v>2502863679</v>
      </c>
      <c r="AO1308" t="s">
        <v>4002</v>
      </c>
      <c r="AR1308" t="s">
        <v>3118</v>
      </c>
      <c r="AS1308" t="s">
        <v>3119</v>
      </c>
      <c r="AW1308" t="s">
        <v>3119</v>
      </c>
      <c r="AX1308" t="s">
        <v>3119</v>
      </c>
      <c r="AY1308" t="s">
        <v>3119</v>
      </c>
      <c r="AZ1308" t="s">
        <v>3119</v>
      </c>
      <c r="BA1308" t="s">
        <v>3119</v>
      </c>
      <c r="BB1308" t="s">
        <v>3118</v>
      </c>
      <c r="BC1308" t="s">
        <v>3118</v>
      </c>
      <c r="BD1308" t="s">
        <v>3118</v>
      </c>
      <c r="BE1308" t="s">
        <v>3118</v>
      </c>
      <c r="BF1308" t="s">
        <v>3118</v>
      </c>
      <c r="BG1308" t="s">
        <v>3118</v>
      </c>
      <c r="BH1308" t="s">
        <v>3118</v>
      </c>
      <c r="BI1308" t="str">
        <f t="shared" si="103"/>
        <v>Yes</v>
      </c>
      <c r="BJ1308" t="str">
        <f t="shared" si="104"/>
        <v>Yes</v>
      </c>
      <c r="BK1308" t="str">
        <f t="shared" si="105"/>
        <v>No</v>
      </c>
    </row>
    <row r="1309" spans="16:63" x14ac:dyDescent="0.25">
      <c r="P1309" t="str">
        <f t="shared" si="101"/>
        <v>072Public School14</v>
      </c>
      <c r="Q1309">
        <f t="shared" si="102"/>
        <v>14</v>
      </c>
      <c r="R1309" s="179" t="s">
        <v>414</v>
      </c>
      <c r="S1309" s="179" t="s">
        <v>7983</v>
      </c>
      <c r="T1309" t="s">
        <v>1351</v>
      </c>
      <c r="U1309" t="s">
        <v>7984</v>
      </c>
      <c r="V1309" t="s">
        <v>4406</v>
      </c>
      <c r="W1309" t="s">
        <v>4152</v>
      </c>
      <c r="X1309" t="s">
        <v>7985</v>
      </c>
      <c r="Z1309" t="s">
        <v>2618</v>
      </c>
      <c r="AA1309" t="s">
        <v>3070</v>
      </c>
      <c r="AB1309" t="s">
        <v>3203</v>
      </c>
      <c r="AD1309" t="s">
        <v>81</v>
      </c>
      <c r="AM1309">
        <v>2509234251</v>
      </c>
      <c r="AN1309">
        <v>2509231076</v>
      </c>
      <c r="AO1309" t="s">
        <v>4003</v>
      </c>
      <c r="AR1309" t="s">
        <v>3118</v>
      </c>
      <c r="AS1309" t="s">
        <v>3119</v>
      </c>
      <c r="AW1309" t="s">
        <v>3119</v>
      </c>
      <c r="AX1309" t="s">
        <v>3119</v>
      </c>
      <c r="AY1309" t="s">
        <v>3119</v>
      </c>
      <c r="AZ1309" t="s">
        <v>3119</v>
      </c>
      <c r="BA1309" t="s">
        <v>3119</v>
      </c>
      <c r="BB1309" t="s">
        <v>3118</v>
      </c>
      <c r="BC1309" t="s">
        <v>3118</v>
      </c>
      <c r="BD1309" t="s">
        <v>3118</v>
      </c>
      <c r="BE1309" t="s">
        <v>3118</v>
      </c>
      <c r="BF1309" t="s">
        <v>3118</v>
      </c>
      <c r="BG1309" t="s">
        <v>3118</v>
      </c>
      <c r="BH1309" t="s">
        <v>3118</v>
      </c>
      <c r="BI1309" t="str">
        <f t="shared" si="103"/>
        <v>Yes</v>
      </c>
      <c r="BJ1309" t="str">
        <f t="shared" si="104"/>
        <v>Yes</v>
      </c>
      <c r="BK1309" t="str">
        <f t="shared" si="105"/>
        <v>No</v>
      </c>
    </row>
    <row r="1310" spans="16:63" x14ac:dyDescent="0.25">
      <c r="P1310" t="str">
        <f t="shared" si="101"/>
        <v>072Public School15</v>
      </c>
      <c r="Q1310">
        <f t="shared" si="102"/>
        <v>15</v>
      </c>
      <c r="R1310" s="179" t="s">
        <v>414</v>
      </c>
      <c r="S1310" s="179" t="s">
        <v>7986</v>
      </c>
      <c r="T1310" t="s">
        <v>1393</v>
      </c>
      <c r="U1310" t="s">
        <v>4740</v>
      </c>
      <c r="V1310" t="s">
        <v>7987</v>
      </c>
      <c r="W1310" t="s">
        <v>4152</v>
      </c>
      <c r="X1310" t="s">
        <v>7988</v>
      </c>
      <c r="Z1310" t="s">
        <v>2120</v>
      </c>
      <c r="AA1310" t="s">
        <v>2121</v>
      </c>
      <c r="AB1310" t="s">
        <v>3203</v>
      </c>
      <c r="AD1310" t="s">
        <v>81</v>
      </c>
      <c r="AM1310">
        <v>2502853385</v>
      </c>
      <c r="AN1310">
        <v>2502852617</v>
      </c>
      <c r="AO1310" t="s">
        <v>4004</v>
      </c>
      <c r="AR1310" t="s">
        <v>3118</v>
      </c>
      <c r="AS1310" t="s">
        <v>3119</v>
      </c>
      <c r="AW1310" t="s">
        <v>3119</v>
      </c>
      <c r="AX1310" t="s">
        <v>3119</v>
      </c>
      <c r="AY1310" t="s">
        <v>3119</v>
      </c>
      <c r="AZ1310" t="s">
        <v>3119</v>
      </c>
      <c r="BA1310" t="s">
        <v>3119</v>
      </c>
      <c r="BB1310" t="s">
        <v>3118</v>
      </c>
      <c r="BC1310" t="s">
        <v>3118</v>
      </c>
      <c r="BD1310" t="s">
        <v>3118</v>
      </c>
      <c r="BE1310" t="s">
        <v>3118</v>
      </c>
      <c r="BF1310" t="s">
        <v>3118</v>
      </c>
      <c r="BG1310" t="s">
        <v>3118</v>
      </c>
      <c r="BH1310" t="s">
        <v>3118</v>
      </c>
      <c r="BI1310" t="str">
        <f t="shared" si="103"/>
        <v>Yes</v>
      </c>
      <c r="BJ1310" t="str">
        <f t="shared" si="104"/>
        <v>Yes</v>
      </c>
      <c r="BK1310" t="str">
        <f t="shared" si="105"/>
        <v>No</v>
      </c>
    </row>
    <row r="1311" spans="16:63" x14ac:dyDescent="0.25">
      <c r="P1311" t="str">
        <f t="shared" si="101"/>
        <v>072Public School16</v>
      </c>
      <c r="Q1311">
        <f t="shared" si="102"/>
        <v>16</v>
      </c>
      <c r="R1311" s="179" t="s">
        <v>414</v>
      </c>
      <c r="S1311" s="179" t="s">
        <v>7989</v>
      </c>
      <c r="T1311" t="s">
        <v>1488</v>
      </c>
      <c r="U1311" t="s">
        <v>7990</v>
      </c>
      <c r="V1311" t="s">
        <v>4406</v>
      </c>
      <c r="W1311" t="s">
        <v>4152</v>
      </c>
      <c r="X1311" t="s">
        <v>7991</v>
      </c>
      <c r="Z1311" t="s">
        <v>173</v>
      </c>
      <c r="AA1311" t="s">
        <v>4005</v>
      </c>
      <c r="AB1311" t="s">
        <v>3203</v>
      </c>
      <c r="AD1311" t="s">
        <v>81</v>
      </c>
      <c r="AM1311">
        <v>2509234248</v>
      </c>
      <c r="AN1311">
        <v>2509233625</v>
      </c>
      <c r="AO1311" t="s">
        <v>4006</v>
      </c>
      <c r="AR1311" t="s">
        <v>3118</v>
      </c>
      <c r="AS1311" t="s">
        <v>3119</v>
      </c>
      <c r="AW1311" t="s">
        <v>3119</v>
      </c>
      <c r="AX1311" t="s">
        <v>3119</v>
      </c>
      <c r="AY1311" t="s">
        <v>3119</v>
      </c>
      <c r="AZ1311" t="s">
        <v>3119</v>
      </c>
      <c r="BA1311" t="s">
        <v>3119</v>
      </c>
      <c r="BB1311" t="s">
        <v>3118</v>
      </c>
      <c r="BC1311" t="s">
        <v>3118</v>
      </c>
      <c r="BD1311" t="s">
        <v>3118</v>
      </c>
      <c r="BE1311" t="s">
        <v>3118</v>
      </c>
      <c r="BF1311" t="s">
        <v>3118</v>
      </c>
      <c r="BG1311" t="s">
        <v>3118</v>
      </c>
      <c r="BH1311" t="s">
        <v>3118</v>
      </c>
      <c r="BI1311" t="str">
        <f t="shared" si="103"/>
        <v>Yes</v>
      </c>
      <c r="BJ1311" t="str">
        <f t="shared" si="104"/>
        <v>Yes</v>
      </c>
      <c r="BK1311" t="str">
        <f t="shared" si="105"/>
        <v>No</v>
      </c>
    </row>
    <row r="1312" spans="16:63" x14ac:dyDescent="0.25">
      <c r="P1312" t="str">
        <f t="shared" si="101"/>
        <v>072Public School17</v>
      </c>
      <c r="Q1312">
        <f t="shared" si="102"/>
        <v>17</v>
      </c>
      <c r="R1312" s="179" t="s">
        <v>414</v>
      </c>
      <c r="S1312" s="179" t="s">
        <v>7992</v>
      </c>
      <c r="T1312" t="s">
        <v>1619</v>
      </c>
      <c r="U1312" t="s">
        <v>4690</v>
      </c>
      <c r="V1312" t="s">
        <v>7993</v>
      </c>
      <c r="W1312" t="s">
        <v>4152</v>
      </c>
      <c r="X1312" t="s">
        <v>7994</v>
      </c>
      <c r="Z1312" t="s">
        <v>2120</v>
      </c>
      <c r="AA1312" t="s">
        <v>2121</v>
      </c>
      <c r="AB1312" t="s">
        <v>3203</v>
      </c>
      <c r="AD1312" t="s">
        <v>81</v>
      </c>
      <c r="AM1312">
        <v>2508302300</v>
      </c>
      <c r="AO1312" t="s">
        <v>9530</v>
      </c>
      <c r="AR1312" t="s">
        <v>3118</v>
      </c>
      <c r="AS1312" t="s">
        <v>3119</v>
      </c>
      <c r="AW1312" t="s">
        <v>3118</v>
      </c>
      <c r="AX1312" t="s">
        <v>3119</v>
      </c>
      <c r="AY1312" t="s">
        <v>3119</v>
      </c>
      <c r="AZ1312" t="s">
        <v>3119</v>
      </c>
      <c r="BA1312" t="s">
        <v>3119</v>
      </c>
      <c r="BB1312" t="s">
        <v>3119</v>
      </c>
      <c r="BC1312" t="s">
        <v>3119</v>
      </c>
      <c r="BD1312" t="s">
        <v>3119</v>
      </c>
      <c r="BE1312" t="s">
        <v>3119</v>
      </c>
      <c r="BF1312" t="s">
        <v>3118</v>
      </c>
      <c r="BG1312" t="s">
        <v>3119</v>
      </c>
      <c r="BH1312" t="s">
        <v>3118</v>
      </c>
      <c r="BI1312" t="str">
        <f t="shared" si="103"/>
        <v>Yes</v>
      </c>
      <c r="BJ1312" t="str">
        <f t="shared" si="104"/>
        <v>Yes</v>
      </c>
      <c r="BK1312" t="str">
        <f t="shared" si="105"/>
        <v>Yes</v>
      </c>
    </row>
    <row r="1313" spans="16:63" x14ac:dyDescent="0.25">
      <c r="P1313" t="str">
        <f t="shared" si="101"/>
        <v>072Public School18</v>
      </c>
      <c r="Q1313">
        <f t="shared" si="102"/>
        <v>18</v>
      </c>
      <c r="R1313" s="179" t="s">
        <v>414</v>
      </c>
      <c r="S1313" s="179" t="s">
        <v>7995</v>
      </c>
      <c r="T1313" t="s">
        <v>8835</v>
      </c>
      <c r="U1313" t="s">
        <v>7996</v>
      </c>
      <c r="V1313" t="s">
        <v>4406</v>
      </c>
      <c r="W1313" t="s">
        <v>4152</v>
      </c>
      <c r="X1313" t="s">
        <v>7997</v>
      </c>
      <c r="Z1313" t="s">
        <v>2763</v>
      </c>
      <c r="AA1313" t="s">
        <v>3071</v>
      </c>
      <c r="AB1313" t="s">
        <v>3203</v>
      </c>
      <c r="AD1313" t="s">
        <v>81</v>
      </c>
      <c r="AM1313">
        <v>2509234311</v>
      </c>
      <c r="AN1313">
        <v>2509234157</v>
      </c>
      <c r="AO1313" t="s">
        <v>4007</v>
      </c>
      <c r="AR1313" t="s">
        <v>3118</v>
      </c>
      <c r="AS1313" t="s">
        <v>3119</v>
      </c>
      <c r="AW1313" t="s">
        <v>3119</v>
      </c>
      <c r="AX1313" t="s">
        <v>3119</v>
      </c>
      <c r="AY1313" t="s">
        <v>3119</v>
      </c>
      <c r="AZ1313" t="s">
        <v>3119</v>
      </c>
      <c r="BA1313" t="s">
        <v>3119</v>
      </c>
      <c r="BB1313" t="s">
        <v>3118</v>
      </c>
      <c r="BC1313" t="s">
        <v>3118</v>
      </c>
      <c r="BD1313" t="s">
        <v>3118</v>
      </c>
      <c r="BE1313" t="s">
        <v>3118</v>
      </c>
      <c r="BF1313" t="s">
        <v>3118</v>
      </c>
      <c r="BG1313" t="s">
        <v>3118</v>
      </c>
      <c r="BH1313" t="s">
        <v>3118</v>
      </c>
      <c r="BI1313" t="str">
        <f t="shared" si="103"/>
        <v>Yes</v>
      </c>
      <c r="BJ1313" t="str">
        <f t="shared" si="104"/>
        <v>Yes</v>
      </c>
      <c r="BK1313" t="str">
        <f t="shared" si="105"/>
        <v>No</v>
      </c>
    </row>
    <row r="1314" spans="16:63" x14ac:dyDescent="0.25">
      <c r="P1314" t="str">
        <f t="shared" si="101"/>
        <v>072Public School19</v>
      </c>
      <c r="Q1314">
        <f t="shared" si="102"/>
        <v>19</v>
      </c>
      <c r="R1314" s="179" t="s">
        <v>414</v>
      </c>
      <c r="S1314" s="179" t="s">
        <v>7998</v>
      </c>
      <c r="T1314" t="s">
        <v>1497</v>
      </c>
      <c r="U1314" t="s">
        <v>4690</v>
      </c>
      <c r="V1314" t="s">
        <v>7999</v>
      </c>
      <c r="W1314" t="s">
        <v>4152</v>
      </c>
      <c r="X1314" t="s">
        <v>8000</v>
      </c>
      <c r="Z1314" t="s">
        <v>383</v>
      </c>
      <c r="AA1314" t="s">
        <v>2153</v>
      </c>
      <c r="AB1314" t="s">
        <v>3203</v>
      </c>
      <c r="AD1314" t="s">
        <v>81</v>
      </c>
      <c r="AM1314">
        <v>2502823314</v>
      </c>
      <c r="AN1314">
        <v>2502823822</v>
      </c>
      <c r="AO1314" t="s">
        <v>4008</v>
      </c>
      <c r="AR1314" t="s">
        <v>3118</v>
      </c>
      <c r="AS1314" t="s">
        <v>3119</v>
      </c>
      <c r="AW1314" t="s">
        <v>3119</v>
      </c>
      <c r="AX1314" t="s">
        <v>3119</v>
      </c>
      <c r="AY1314" t="s">
        <v>3119</v>
      </c>
      <c r="AZ1314" t="s">
        <v>3119</v>
      </c>
      <c r="BA1314" t="s">
        <v>3119</v>
      </c>
      <c r="BB1314" t="s">
        <v>3119</v>
      </c>
      <c r="BC1314" t="s">
        <v>3118</v>
      </c>
      <c r="BD1314" t="s">
        <v>3118</v>
      </c>
      <c r="BE1314" t="s">
        <v>3118</v>
      </c>
      <c r="BF1314" t="s">
        <v>3118</v>
      </c>
      <c r="BG1314" t="s">
        <v>3118</v>
      </c>
      <c r="BH1314" t="s">
        <v>3118</v>
      </c>
      <c r="BI1314" t="str">
        <f t="shared" si="103"/>
        <v>Yes</v>
      </c>
      <c r="BJ1314" t="str">
        <f t="shared" si="104"/>
        <v>Yes</v>
      </c>
      <c r="BK1314" t="str">
        <f t="shared" si="105"/>
        <v>No</v>
      </c>
    </row>
    <row r="1315" spans="16:63" x14ac:dyDescent="0.25">
      <c r="P1315" t="str">
        <f t="shared" si="101"/>
        <v>072Public School20</v>
      </c>
      <c r="Q1315">
        <f t="shared" si="102"/>
        <v>20</v>
      </c>
      <c r="R1315" s="179" t="s">
        <v>414</v>
      </c>
      <c r="S1315" s="179" t="s">
        <v>8621</v>
      </c>
      <c r="T1315" t="s">
        <v>8836</v>
      </c>
      <c r="U1315" t="s">
        <v>4405</v>
      </c>
      <c r="V1315" t="s">
        <v>4406</v>
      </c>
      <c r="W1315" t="s">
        <v>4152</v>
      </c>
      <c r="X1315" t="s">
        <v>4407</v>
      </c>
      <c r="Z1315" t="s">
        <v>141</v>
      </c>
      <c r="AA1315" t="s">
        <v>980</v>
      </c>
      <c r="AB1315" t="s">
        <v>4148</v>
      </c>
      <c r="AD1315" t="s">
        <v>81</v>
      </c>
      <c r="AM1315">
        <v>2509234918</v>
      </c>
      <c r="AN1315">
        <v>2509234932</v>
      </c>
      <c r="AO1315" t="s">
        <v>3172</v>
      </c>
      <c r="AR1315" t="s">
        <v>3118</v>
      </c>
      <c r="AS1315" t="s">
        <v>3118</v>
      </c>
      <c r="AW1315" t="s">
        <v>3118</v>
      </c>
      <c r="AX1315" t="s">
        <v>3118</v>
      </c>
      <c r="AY1315" t="s">
        <v>3118</v>
      </c>
      <c r="AZ1315" t="s">
        <v>3118</v>
      </c>
      <c r="BA1315" t="s">
        <v>3118</v>
      </c>
      <c r="BB1315" t="s">
        <v>3118</v>
      </c>
      <c r="BC1315" t="s">
        <v>3118</v>
      </c>
      <c r="BD1315" t="s">
        <v>3118</v>
      </c>
      <c r="BE1315" t="s">
        <v>3118</v>
      </c>
      <c r="BF1315" t="s">
        <v>3118</v>
      </c>
      <c r="BG1315" t="s">
        <v>3118</v>
      </c>
      <c r="BH1315" t="s">
        <v>3118</v>
      </c>
      <c r="BI1315" t="str">
        <f t="shared" si="103"/>
        <v>No</v>
      </c>
      <c r="BJ1315" t="str">
        <f t="shared" si="104"/>
        <v>No</v>
      </c>
      <c r="BK1315" t="str">
        <f t="shared" si="105"/>
        <v>No</v>
      </c>
    </row>
    <row r="1316" spans="16:63" x14ac:dyDescent="0.25">
      <c r="P1316" t="str">
        <f t="shared" si="101"/>
        <v>073Public School1</v>
      </c>
      <c r="Q1316">
        <f t="shared" si="102"/>
        <v>1</v>
      </c>
      <c r="R1316" s="179" t="s">
        <v>92</v>
      </c>
      <c r="S1316" s="179" t="s">
        <v>4408</v>
      </c>
      <c r="T1316" t="s">
        <v>1671</v>
      </c>
      <c r="U1316" t="s">
        <v>4409</v>
      </c>
      <c r="V1316" t="s">
        <v>4410</v>
      </c>
      <c r="W1316" t="s">
        <v>4152</v>
      </c>
      <c r="X1316" t="s">
        <v>4411</v>
      </c>
      <c r="Z1316" t="s">
        <v>659</v>
      </c>
      <c r="AA1316" t="s">
        <v>3084</v>
      </c>
      <c r="AB1316" t="s">
        <v>3116</v>
      </c>
      <c r="AD1316" t="s">
        <v>81</v>
      </c>
      <c r="AM1316">
        <v>2505543438</v>
      </c>
      <c r="AN1316">
        <v>2503772234</v>
      </c>
      <c r="AO1316" t="s">
        <v>3173</v>
      </c>
      <c r="AR1316" t="s">
        <v>3118</v>
      </c>
      <c r="AS1316" t="s">
        <v>3118</v>
      </c>
      <c r="AW1316" t="s">
        <v>3118</v>
      </c>
      <c r="AX1316" t="s">
        <v>3118</v>
      </c>
      <c r="AY1316" t="s">
        <v>3118</v>
      </c>
      <c r="AZ1316" t="s">
        <v>3118</v>
      </c>
      <c r="BA1316" t="s">
        <v>3118</v>
      </c>
      <c r="BB1316" t="s">
        <v>3118</v>
      </c>
      <c r="BC1316" t="s">
        <v>3119</v>
      </c>
      <c r="BD1316" t="s">
        <v>3119</v>
      </c>
      <c r="BE1316" t="s">
        <v>3119</v>
      </c>
      <c r="BF1316" t="s">
        <v>3119</v>
      </c>
      <c r="BG1316" t="s">
        <v>3119</v>
      </c>
      <c r="BH1316" t="s">
        <v>3119</v>
      </c>
      <c r="BI1316" t="str">
        <f t="shared" si="103"/>
        <v>No</v>
      </c>
      <c r="BJ1316" t="str">
        <f t="shared" si="104"/>
        <v>Yes</v>
      </c>
      <c r="BK1316" t="str">
        <f t="shared" si="105"/>
        <v>Yes</v>
      </c>
    </row>
    <row r="1317" spans="16:63" x14ac:dyDescent="0.25">
      <c r="P1317" t="str">
        <f t="shared" si="101"/>
        <v>073Public School2</v>
      </c>
      <c r="Q1317">
        <f t="shared" si="102"/>
        <v>2</v>
      </c>
      <c r="R1317" s="179" t="s">
        <v>92</v>
      </c>
      <c r="S1317" s="179" t="s">
        <v>4518</v>
      </c>
      <c r="T1317" t="s">
        <v>8837</v>
      </c>
      <c r="U1317" t="s">
        <v>4409</v>
      </c>
      <c r="V1317" t="s">
        <v>4410</v>
      </c>
      <c r="W1317" t="s">
        <v>4152</v>
      </c>
      <c r="X1317" t="s">
        <v>4411</v>
      </c>
      <c r="Z1317" t="s">
        <v>659</v>
      </c>
      <c r="AA1317" t="s">
        <v>3084</v>
      </c>
      <c r="AB1317" t="s">
        <v>3181</v>
      </c>
      <c r="AD1317" t="s">
        <v>81</v>
      </c>
      <c r="AM1317">
        <v>2505543438</v>
      </c>
      <c r="AN1317">
        <v>2503772234</v>
      </c>
      <c r="AO1317" t="s">
        <v>3173</v>
      </c>
      <c r="AR1317" t="s">
        <v>3118</v>
      </c>
      <c r="AS1317" t="s">
        <v>3118</v>
      </c>
      <c r="AW1317" t="s">
        <v>3118</v>
      </c>
      <c r="AX1317" t="s">
        <v>3118</v>
      </c>
      <c r="AY1317" t="s">
        <v>3118</v>
      </c>
      <c r="AZ1317" t="s">
        <v>3118</v>
      </c>
      <c r="BA1317" t="s">
        <v>3118</v>
      </c>
      <c r="BB1317" t="s">
        <v>3118</v>
      </c>
      <c r="BC1317" t="s">
        <v>3118</v>
      </c>
      <c r="BD1317" t="s">
        <v>3118</v>
      </c>
      <c r="BE1317" t="s">
        <v>3118</v>
      </c>
      <c r="BF1317" t="s">
        <v>3118</v>
      </c>
      <c r="BG1317" t="s">
        <v>3118</v>
      </c>
      <c r="BH1317" t="s">
        <v>3119</v>
      </c>
      <c r="BI1317" t="str">
        <f t="shared" si="103"/>
        <v>No</v>
      </c>
      <c r="BJ1317" t="str">
        <f t="shared" si="104"/>
        <v>No</v>
      </c>
      <c r="BK1317" t="str">
        <f t="shared" si="105"/>
        <v>Yes</v>
      </c>
    </row>
    <row r="1318" spans="16:63" x14ac:dyDescent="0.25">
      <c r="P1318" t="str">
        <f t="shared" si="101"/>
        <v>073Public School3</v>
      </c>
      <c r="Q1318">
        <f t="shared" si="102"/>
        <v>3</v>
      </c>
      <c r="R1318" s="179" t="s">
        <v>92</v>
      </c>
      <c r="S1318" s="179" t="s">
        <v>8001</v>
      </c>
      <c r="T1318" t="s">
        <v>2010</v>
      </c>
      <c r="U1318" t="s">
        <v>8002</v>
      </c>
      <c r="V1318" t="s">
        <v>4410</v>
      </c>
      <c r="W1318" t="s">
        <v>4152</v>
      </c>
      <c r="X1318" t="s">
        <v>8003</v>
      </c>
      <c r="Z1318" t="s">
        <v>221</v>
      </c>
      <c r="AA1318" t="s">
        <v>1886</v>
      </c>
      <c r="AB1318" t="s">
        <v>3203</v>
      </c>
      <c r="AD1318" t="s">
        <v>81</v>
      </c>
      <c r="AM1318">
        <v>2503740608</v>
      </c>
      <c r="AN1318">
        <v>2503772242</v>
      </c>
      <c r="AO1318" t="s">
        <v>4018</v>
      </c>
      <c r="AR1318" t="s">
        <v>3118</v>
      </c>
      <c r="AS1318" t="s">
        <v>3119</v>
      </c>
      <c r="AW1318" t="s">
        <v>3119</v>
      </c>
      <c r="AX1318" t="s">
        <v>3119</v>
      </c>
      <c r="AY1318" t="s">
        <v>3119</v>
      </c>
      <c r="AZ1318" t="s">
        <v>3119</v>
      </c>
      <c r="BA1318" t="s">
        <v>3119</v>
      </c>
      <c r="BB1318" t="s">
        <v>3119</v>
      </c>
      <c r="BC1318" t="s">
        <v>3119</v>
      </c>
      <c r="BD1318" t="s">
        <v>3118</v>
      </c>
      <c r="BE1318" t="s">
        <v>3118</v>
      </c>
      <c r="BF1318" t="s">
        <v>3118</v>
      </c>
      <c r="BG1318" t="s">
        <v>3118</v>
      </c>
      <c r="BH1318" t="s">
        <v>3118</v>
      </c>
      <c r="BI1318" t="str">
        <f t="shared" si="103"/>
        <v>Yes</v>
      </c>
      <c r="BJ1318" t="str">
        <f t="shared" si="104"/>
        <v>Yes</v>
      </c>
      <c r="BK1318" t="str">
        <f t="shared" si="105"/>
        <v>No</v>
      </c>
    </row>
    <row r="1319" spans="16:63" x14ac:dyDescent="0.25">
      <c r="P1319" t="str">
        <f t="shared" si="101"/>
        <v>073Public School4</v>
      </c>
      <c r="Q1319">
        <f t="shared" si="102"/>
        <v>4</v>
      </c>
      <c r="R1319" s="179" t="s">
        <v>92</v>
      </c>
      <c r="S1319" s="179" t="s">
        <v>8004</v>
      </c>
      <c r="T1319" t="s">
        <v>904</v>
      </c>
      <c r="U1319" t="s">
        <v>8005</v>
      </c>
      <c r="V1319" t="s">
        <v>8006</v>
      </c>
      <c r="W1319" t="s">
        <v>4152</v>
      </c>
      <c r="X1319" t="s">
        <v>8007</v>
      </c>
      <c r="Z1319" t="s">
        <v>107</v>
      </c>
      <c r="AA1319" t="s">
        <v>2509</v>
      </c>
      <c r="AB1319" t="s">
        <v>3203</v>
      </c>
      <c r="AD1319" t="s">
        <v>81</v>
      </c>
      <c r="AM1319">
        <v>2506793269</v>
      </c>
      <c r="AN1319">
        <v>2503772247</v>
      </c>
      <c r="AO1319" t="s">
        <v>9531</v>
      </c>
      <c r="AR1319" t="s">
        <v>3118</v>
      </c>
      <c r="AS1319" t="s">
        <v>3119</v>
      </c>
      <c r="AW1319" t="s">
        <v>3119</v>
      </c>
      <c r="AX1319" t="s">
        <v>3119</v>
      </c>
      <c r="AY1319" t="s">
        <v>3119</v>
      </c>
      <c r="AZ1319" t="s">
        <v>3119</v>
      </c>
      <c r="BA1319" t="s">
        <v>3119</v>
      </c>
      <c r="BB1319" t="s">
        <v>3119</v>
      </c>
      <c r="BC1319" t="s">
        <v>3118</v>
      </c>
      <c r="BD1319" t="s">
        <v>3118</v>
      </c>
      <c r="BE1319" t="s">
        <v>3118</v>
      </c>
      <c r="BF1319" t="s">
        <v>3118</v>
      </c>
      <c r="BG1319" t="s">
        <v>3118</v>
      </c>
      <c r="BH1319" t="s">
        <v>3118</v>
      </c>
      <c r="BI1319" t="str">
        <f t="shared" si="103"/>
        <v>Yes</v>
      </c>
      <c r="BJ1319" t="str">
        <f t="shared" si="104"/>
        <v>Yes</v>
      </c>
      <c r="BK1319" t="str">
        <f t="shared" si="105"/>
        <v>No</v>
      </c>
    </row>
    <row r="1320" spans="16:63" x14ac:dyDescent="0.25">
      <c r="P1320" t="str">
        <f t="shared" si="101"/>
        <v>073Public School5</v>
      </c>
      <c r="Q1320">
        <f t="shared" si="102"/>
        <v>5</v>
      </c>
      <c r="R1320" s="179" t="s">
        <v>92</v>
      </c>
      <c r="S1320" s="179" t="s">
        <v>8008</v>
      </c>
      <c r="T1320" t="s">
        <v>717</v>
      </c>
      <c r="U1320" t="s">
        <v>8009</v>
      </c>
      <c r="V1320" t="s">
        <v>4410</v>
      </c>
      <c r="W1320" t="s">
        <v>4152</v>
      </c>
      <c r="X1320" t="s">
        <v>8010</v>
      </c>
      <c r="Z1320" t="s">
        <v>2004</v>
      </c>
      <c r="AA1320" t="s">
        <v>3072</v>
      </c>
      <c r="AB1320" t="s">
        <v>3203</v>
      </c>
      <c r="AD1320" t="s">
        <v>81</v>
      </c>
      <c r="AM1320">
        <v>2503743174</v>
      </c>
      <c r="AN1320">
        <v>2503772244</v>
      </c>
      <c r="AO1320" t="s">
        <v>4011</v>
      </c>
      <c r="AR1320" t="s">
        <v>3118</v>
      </c>
      <c r="AS1320" t="s">
        <v>3119</v>
      </c>
      <c r="AW1320" t="s">
        <v>3119</v>
      </c>
      <c r="AX1320" t="s">
        <v>3119</v>
      </c>
      <c r="AY1320" t="s">
        <v>3119</v>
      </c>
      <c r="AZ1320" t="s">
        <v>3119</v>
      </c>
      <c r="BA1320" t="s">
        <v>3119</v>
      </c>
      <c r="BB1320" t="s">
        <v>3119</v>
      </c>
      <c r="BC1320" t="s">
        <v>3119</v>
      </c>
      <c r="BD1320" t="s">
        <v>3118</v>
      </c>
      <c r="BE1320" t="s">
        <v>3118</v>
      </c>
      <c r="BF1320" t="s">
        <v>3118</v>
      </c>
      <c r="BG1320" t="s">
        <v>3118</v>
      </c>
      <c r="BH1320" t="s">
        <v>3118</v>
      </c>
      <c r="BI1320" t="str">
        <f t="shared" si="103"/>
        <v>Yes</v>
      </c>
      <c r="BJ1320" t="str">
        <f t="shared" si="104"/>
        <v>Yes</v>
      </c>
      <c r="BK1320" t="str">
        <f t="shared" si="105"/>
        <v>No</v>
      </c>
    </row>
    <row r="1321" spans="16:63" x14ac:dyDescent="0.25">
      <c r="P1321" t="str">
        <f t="shared" si="101"/>
        <v>073Public School6</v>
      </c>
      <c r="Q1321">
        <f t="shared" si="102"/>
        <v>6</v>
      </c>
      <c r="R1321" s="179" t="s">
        <v>92</v>
      </c>
      <c r="S1321" s="179" t="s">
        <v>8011</v>
      </c>
      <c r="T1321" t="s">
        <v>1495</v>
      </c>
      <c r="U1321" t="s">
        <v>8012</v>
      </c>
      <c r="V1321" t="s">
        <v>8013</v>
      </c>
      <c r="W1321" t="s">
        <v>4152</v>
      </c>
      <c r="X1321" t="s">
        <v>8014</v>
      </c>
      <c r="Z1321" t="s">
        <v>107</v>
      </c>
      <c r="AA1321" t="s">
        <v>3073</v>
      </c>
      <c r="AB1321" t="s">
        <v>3203</v>
      </c>
      <c r="AD1321" t="s">
        <v>81</v>
      </c>
      <c r="AM1321">
        <v>2503732520</v>
      </c>
      <c r="AN1321">
        <v>2503772240</v>
      </c>
      <c r="AO1321" t="s">
        <v>4012</v>
      </c>
      <c r="AR1321" t="s">
        <v>3118</v>
      </c>
      <c r="AS1321" t="s">
        <v>3119</v>
      </c>
      <c r="AW1321" t="s">
        <v>3119</v>
      </c>
      <c r="AX1321" t="s">
        <v>3119</v>
      </c>
      <c r="AY1321" t="s">
        <v>3119</v>
      </c>
      <c r="AZ1321" t="s">
        <v>3119</v>
      </c>
      <c r="BA1321" t="s">
        <v>3119</v>
      </c>
      <c r="BB1321" t="s">
        <v>3119</v>
      </c>
      <c r="BC1321" t="s">
        <v>3119</v>
      </c>
      <c r="BD1321" t="s">
        <v>3118</v>
      </c>
      <c r="BE1321" t="s">
        <v>3118</v>
      </c>
      <c r="BF1321" t="s">
        <v>3118</v>
      </c>
      <c r="BG1321" t="s">
        <v>3118</v>
      </c>
      <c r="BH1321" t="s">
        <v>3118</v>
      </c>
      <c r="BI1321" t="str">
        <f t="shared" si="103"/>
        <v>Yes</v>
      </c>
      <c r="BJ1321" t="str">
        <f t="shared" si="104"/>
        <v>Yes</v>
      </c>
      <c r="BK1321" t="str">
        <f t="shared" si="105"/>
        <v>No</v>
      </c>
    </row>
    <row r="1322" spans="16:63" x14ac:dyDescent="0.25">
      <c r="P1322" t="str">
        <f t="shared" si="101"/>
        <v>073Public School7</v>
      </c>
      <c r="Q1322">
        <f t="shared" si="102"/>
        <v>7</v>
      </c>
      <c r="R1322" s="179" t="s">
        <v>92</v>
      </c>
      <c r="S1322" s="179" t="s">
        <v>8015</v>
      </c>
      <c r="T1322" t="s">
        <v>1189</v>
      </c>
      <c r="U1322" t="s">
        <v>8016</v>
      </c>
      <c r="V1322" t="s">
        <v>4410</v>
      </c>
      <c r="W1322" t="s">
        <v>4152</v>
      </c>
      <c r="X1322" t="s">
        <v>8017</v>
      </c>
      <c r="Z1322" t="s">
        <v>857</v>
      </c>
      <c r="AA1322" t="s">
        <v>2005</v>
      </c>
      <c r="AB1322" t="s">
        <v>3203</v>
      </c>
      <c r="AD1322" t="s">
        <v>81</v>
      </c>
      <c r="AM1322">
        <v>2503722027</v>
      </c>
      <c r="AN1322">
        <v>2503772227</v>
      </c>
      <c r="AO1322" t="s">
        <v>4013</v>
      </c>
      <c r="AR1322" t="s">
        <v>3118</v>
      </c>
      <c r="AS1322" t="s">
        <v>3119</v>
      </c>
      <c r="AW1322" t="s">
        <v>3119</v>
      </c>
      <c r="AX1322" t="s">
        <v>3119</v>
      </c>
      <c r="AY1322" t="s">
        <v>3119</v>
      </c>
      <c r="AZ1322" t="s">
        <v>3119</v>
      </c>
      <c r="BA1322" t="s">
        <v>3119</v>
      </c>
      <c r="BB1322" t="s">
        <v>3119</v>
      </c>
      <c r="BC1322" t="s">
        <v>3119</v>
      </c>
      <c r="BD1322" t="s">
        <v>3118</v>
      </c>
      <c r="BE1322" t="s">
        <v>3118</v>
      </c>
      <c r="BF1322" t="s">
        <v>3118</v>
      </c>
      <c r="BG1322" t="s">
        <v>3118</v>
      </c>
      <c r="BH1322" t="s">
        <v>3118</v>
      </c>
      <c r="BI1322" t="str">
        <f t="shared" si="103"/>
        <v>Yes</v>
      </c>
      <c r="BJ1322" t="str">
        <f t="shared" si="104"/>
        <v>Yes</v>
      </c>
      <c r="BK1322" t="str">
        <f t="shared" si="105"/>
        <v>No</v>
      </c>
    </row>
    <row r="1323" spans="16:63" x14ac:dyDescent="0.25">
      <c r="P1323" t="str">
        <f t="shared" si="101"/>
        <v>073Public School8</v>
      </c>
      <c r="Q1323">
        <f t="shared" si="102"/>
        <v>8</v>
      </c>
      <c r="R1323" s="179" t="s">
        <v>92</v>
      </c>
      <c r="S1323" s="179" t="s">
        <v>8018</v>
      </c>
      <c r="T1323" t="s">
        <v>1566</v>
      </c>
      <c r="U1323" t="s">
        <v>8019</v>
      </c>
      <c r="V1323" t="s">
        <v>4410</v>
      </c>
      <c r="W1323" t="s">
        <v>4152</v>
      </c>
      <c r="X1323" t="s">
        <v>8020</v>
      </c>
      <c r="Z1323" t="s">
        <v>196</v>
      </c>
      <c r="AA1323" t="s">
        <v>2084</v>
      </c>
      <c r="AB1323" t="s">
        <v>3203</v>
      </c>
      <c r="AD1323" t="s">
        <v>81</v>
      </c>
      <c r="AM1323">
        <v>2503741405</v>
      </c>
      <c r="AN1323">
        <v>2503772250</v>
      </c>
      <c r="AO1323" t="s">
        <v>4028</v>
      </c>
      <c r="AR1323" t="s">
        <v>3118</v>
      </c>
      <c r="AS1323" t="s">
        <v>3118</v>
      </c>
      <c r="AW1323" t="s">
        <v>3118</v>
      </c>
      <c r="AX1323" t="s">
        <v>3118</v>
      </c>
      <c r="AY1323" t="s">
        <v>3118</v>
      </c>
      <c r="AZ1323" t="s">
        <v>3118</v>
      </c>
      <c r="BA1323" t="s">
        <v>3118</v>
      </c>
      <c r="BB1323" t="s">
        <v>3118</v>
      </c>
      <c r="BC1323" t="s">
        <v>3118</v>
      </c>
      <c r="BD1323" t="s">
        <v>3119</v>
      </c>
      <c r="BE1323" t="s">
        <v>3119</v>
      </c>
      <c r="BF1323" t="s">
        <v>3119</v>
      </c>
      <c r="BG1323" t="s">
        <v>3119</v>
      </c>
      <c r="BH1323" t="s">
        <v>3119</v>
      </c>
      <c r="BI1323" t="str">
        <f t="shared" si="103"/>
        <v>No</v>
      </c>
      <c r="BJ1323" t="str">
        <f t="shared" si="104"/>
        <v>No</v>
      </c>
      <c r="BK1323" t="str">
        <f t="shared" si="105"/>
        <v>Yes</v>
      </c>
    </row>
    <row r="1324" spans="16:63" x14ac:dyDescent="0.25">
      <c r="P1324" t="str">
        <f t="shared" si="101"/>
        <v>073Public School9</v>
      </c>
      <c r="Q1324">
        <f t="shared" si="102"/>
        <v>9</v>
      </c>
      <c r="R1324" s="179" t="s">
        <v>92</v>
      </c>
      <c r="S1324" s="179" t="s">
        <v>8021</v>
      </c>
      <c r="T1324" t="s">
        <v>8838</v>
      </c>
      <c r="U1324" t="s">
        <v>8022</v>
      </c>
      <c r="V1324" t="s">
        <v>4410</v>
      </c>
      <c r="W1324" t="s">
        <v>4152</v>
      </c>
      <c r="X1324" t="s">
        <v>8023</v>
      </c>
      <c r="Z1324" t="s">
        <v>9148</v>
      </c>
      <c r="AA1324" t="s">
        <v>9149</v>
      </c>
      <c r="AB1324" t="s">
        <v>3203</v>
      </c>
      <c r="AD1324" t="s">
        <v>81</v>
      </c>
      <c r="AM1324">
        <v>2503743200</v>
      </c>
      <c r="AN1324">
        <v>2503772245</v>
      </c>
      <c r="AO1324" t="s">
        <v>4015</v>
      </c>
      <c r="AR1324" t="s">
        <v>3118</v>
      </c>
      <c r="AS1324" t="s">
        <v>3119</v>
      </c>
      <c r="AW1324" t="s">
        <v>3119</v>
      </c>
      <c r="AX1324" t="s">
        <v>3119</v>
      </c>
      <c r="AY1324" t="s">
        <v>3119</v>
      </c>
      <c r="AZ1324" t="s">
        <v>3119</v>
      </c>
      <c r="BA1324" t="s">
        <v>3119</v>
      </c>
      <c r="BB1324" t="s">
        <v>3119</v>
      </c>
      <c r="BC1324" t="s">
        <v>3119</v>
      </c>
      <c r="BD1324" t="s">
        <v>3119</v>
      </c>
      <c r="BE1324" t="s">
        <v>3119</v>
      </c>
      <c r="BF1324" t="s">
        <v>3119</v>
      </c>
      <c r="BG1324" t="s">
        <v>3119</v>
      </c>
      <c r="BH1324" t="s">
        <v>3119</v>
      </c>
      <c r="BI1324" t="str">
        <f t="shared" si="103"/>
        <v>Yes</v>
      </c>
      <c r="BJ1324" t="str">
        <f t="shared" si="104"/>
        <v>Yes</v>
      </c>
      <c r="BK1324" t="str">
        <f t="shared" si="105"/>
        <v>Yes</v>
      </c>
    </row>
    <row r="1325" spans="16:63" x14ac:dyDescent="0.25">
      <c r="P1325" t="str">
        <f t="shared" si="101"/>
        <v>073Public School10</v>
      </c>
      <c r="Q1325">
        <f t="shared" si="102"/>
        <v>10</v>
      </c>
      <c r="R1325" s="179" t="s">
        <v>92</v>
      </c>
      <c r="S1325" s="179" t="s">
        <v>8024</v>
      </c>
      <c r="T1325" t="s">
        <v>935</v>
      </c>
      <c r="U1325" t="s">
        <v>8025</v>
      </c>
      <c r="V1325" t="s">
        <v>8026</v>
      </c>
      <c r="W1325" t="s">
        <v>4152</v>
      </c>
      <c r="X1325" t="s">
        <v>8027</v>
      </c>
      <c r="Z1325" t="s">
        <v>162</v>
      </c>
      <c r="AA1325" t="s">
        <v>9150</v>
      </c>
      <c r="AB1325" t="s">
        <v>3203</v>
      </c>
      <c r="AD1325" t="s">
        <v>81</v>
      </c>
      <c r="AM1325">
        <v>2505787227</v>
      </c>
      <c r="AN1325">
        <v>2503772223</v>
      </c>
      <c r="AO1325" t="s">
        <v>9532</v>
      </c>
      <c r="AR1325" t="s">
        <v>3118</v>
      </c>
      <c r="AS1325" t="s">
        <v>3119</v>
      </c>
      <c r="AW1325" t="s">
        <v>3119</v>
      </c>
      <c r="AX1325" t="s">
        <v>3119</v>
      </c>
      <c r="AY1325" t="s">
        <v>3119</v>
      </c>
      <c r="AZ1325" t="s">
        <v>3118</v>
      </c>
      <c r="BA1325" t="s">
        <v>3118</v>
      </c>
      <c r="BB1325" t="s">
        <v>3118</v>
      </c>
      <c r="BC1325" t="s">
        <v>3118</v>
      </c>
      <c r="BD1325" t="s">
        <v>3118</v>
      </c>
      <c r="BE1325" t="s">
        <v>3118</v>
      </c>
      <c r="BF1325" t="s">
        <v>3118</v>
      </c>
      <c r="BG1325" t="s">
        <v>3118</v>
      </c>
      <c r="BH1325" t="s">
        <v>3118</v>
      </c>
      <c r="BI1325" t="str">
        <f t="shared" si="103"/>
        <v>Yes</v>
      </c>
      <c r="BJ1325" t="str">
        <f t="shared" si="104"/>
        <v>Yes</v>
      </c>
      <c r="BK1325" t="str">
        <f t="shared" si="105"/>
        <v>No</v>
      </c>
    </row>
    <row r="1326" spans="16:63" x14ac:dyDescent="0.25">
      <c r="P1326" t="str">
        <f t="shared" si="101"/>
        <v>073Public School11</v>
      </c>
      <c r="Q1326">
        <f t="shared" si="102"/>
        <v>11</v>
      </c>
      <c r="R1326" s="179" t="s">
        <v>92</v>
      </c>
      <c r="S1326" s="179" t="s">
        <v>8028</v>
      </c>
      <c r="T1326" t="s">
        <v>2479</v>
      </c>
      <c r="U1326" t="s">
        <v>8029</v>
      </c>
      <c r="V1326" t="s">
        <v>4410</v>
      </c>
      <c r="W1326" t="s">
        <v>4152</v>
      </c>
      <c r="X1326" t="s">
        <v>8030</v>
      </c>
      <c r="Z1326" t="s">
        <v>440</v>
      </c>
      <c r="AA1326" t="s">
        <v>107</v>
      </c>
      <c r="AB1326" t="s">
        <v>3203</v>
      </c>
      <c r="AD1326" t="s">
        <v>81</v>
      </c>
      <c r="AM1326">
        <v>7786962265</v>
      </c>
      <c r="AN1326">
        <v>2505798647</v>
      </c>
      <c r="AO1326" t="s">
        <v>9533</v>
      </c>
      <c r="AR1326" t="s">
        <v>3118</v>
      </c>
      <c r="AS1326" t="s">
        <v>3119</v>
      </c>
      <c r="AW1326" t="s">
        <v>3119</v>
      </c>
      <c r="AX1326" t="s">
        <v>3119</v>
      </c>
      <c r="AY1326" t="s">
        <v>3119</v>
      </c>
      <c r="AZ1326" t="s">
        <v>3119</v>
      </c>
      <c r="BA1326" t="s">
        <v>3119</v>
      </c>
      <c r="BB1326" t="s">
        <v>3119</v>
      </c>
      <c r="BC1326" t="s">
        <v>3119</v>
      </c>
      <c r="BD1326" t="s">
        <v>3118</v>
      </c>
      <c r="BE1326" t="s">
        <v>3118</v>
      </c>
      <c r="BF1326" t="s">
        <v>3118</v>
      </c>
      <c r="BG1326" t="s">
        <v>3118</v>
      </c>
      <c r="BH1326" t="s">
        <v>3118</v>
      </c>
      <c r="BI1326" t="str">
        <f t="shared" si="103"/>
        <v>Yes</v>
      </c>
      <c r="BJ1326" t="str">
        <f t="shared" si="104"/>
        <v>Yes</v>
      </c>
      <c r="BK1326" t="str">
        <f t="shared" si="105"/>
        <v>No</v>
      </c>
    </row>
    <row r="1327" spans="16:63" x14ac:dyDescent="0.25">
      <c r="P1327" t="str">
        <f t="shared" si="101"/>
        <v>073Public School12</v>
      </c>
      <c r="Q1327">
        <f t="shared" si="102"/>
        <v>12</v>
      </c>
      <c r="R1327" s="179" t="s">
        <v>92</v>
      </c>
      <c r="S1327" s="179" t="s">
        <v>8031</v>
      </c>
      <c r="T1327" t="s">
        <v>1745</v>
      </c>
      <c r="U1327" t="s">
        <v>4530</v>
      </c>
      <c r="V1327" t="s">
        <v>8032</v>
      </c>
      <c r="W1327" t="s">
        <v>4152</v>
      </c>
      <c r="X1327" t="s">
        <v>8033</v>
      </c>
      <c r="Z1327" t="s">
        <v>1951</v>
      </c>
      <c r="AA1327" t="s">
        <v>2229</v>
      </c>
      <c r="AB1327" t="s">
        <v>3203</v>
      </c>
      <c r="AD1327" t="s">
        <v>81</v>
      </c>
      <c r="AM1327">
        <v>2505733227</v>
      </c>
      <c r="AN1327">
        <v>2503772265</v>
      </c>
      <c r="AO1327" t="s">
        <v>4017</v>
      </c>
      <c r="AR1327" t="s">
        <v>3118</v>
      </c>
      <c r="AS1327" t="s">
        <v>3119</v>
      </c>
      <c r="AW1327" t="s">
        <v>3119</v>
      </c>
      <c r="AX1327" t="s">
        <v>3119</v>
      </c>
      <c r="AY1327" t="s">
        <v>3118</v>
      </c>
      <c r="AZ1327" t="s">
        <v>3119</v>
      </c>
      <c r="BA1327" t="s">
        <v>3119</v>
      </c>
      <c r="BB1327" t="s">
        <v>3119</v>
      </c>
      <c r="BC1327" t="s">
        <v>3118</v>
      </c>
      <c r="BD1327" t="s">
        <v>3118</v>
      </c>
      <c r="BE1327" t="s">
        <v>3118</v>
      </c>
      <c r="BF1327" t="s">
        <v>3118</v>
      </c>
      <c r="BG1327" t="s">
        <v>3118</v>
      </c>
      <c r="BH1327" t="s">
        <v>3118</v>
      </c>
      <c r="BI1327" t="str">
        <f t="shared" si="103"/>
        <v>Yes</v>
      </c>
      <c r="BJ1327" t="str">
        <f t="shared" si="104"/>
        <v>Yes</v>
      </c>
      <c r="BK1327" t="str">
        <f t="shared" si="105"/>
        <v>No</v>
      </c>
    </row>
    <row r="1328" spans="16:63" x14ac:dyDescent="0.25">
      <c r="P1328" t="str">
        <f t="shared" si="101"/>
        <v>073Public School13</v>
      </c>
      <c r="Q1328">
        <f t="shared" si="102"/>
        <v>13</v>
      </c>
      <c r="R1328" s="179" t="s">
        <v>92</v>
      </c>
      <c r="S1328" s="179" t="s">
        <v>8034</v>
      </c>
      <c r="T1328" t="s">
        <v>616</v>
      </c>
      <c r="U1328" t="s">
        <v>8035</v>
      </c>
      <c r="V1328" t="s">
        <v>4410</v>
      </c>
      <c r="W1328" t="s">
        <v>4152</v>
      </c>
      <c r="X1328" t="s">
        <v>8036</v>
      </c>
      <c r="Z1328" t="s">
        <v>2579</v>
      </c>
      <c r="AA1328" t="s">
        <v>2580</v>
      </c>
      <c r="AB1328" t="s">
        <v>3203</v>
      </c>
      <c r="AD1328" t="s">
        <v>81</v>
      </c>
      <c r="AM1328">
        <v>2505733261</v>
      </c>
      <c r="AN1328">
        <v>2503772260</v>
      </c>
      <c r="AO1328" t="s">
        <v>4009</v>
      </c>
      <c r="AR1328" t="s">
        <v>3118</v>
      </c>
      <c r="AS1328" t="s">
        <v>3119</v>
      </c>
      <c r="AW1328" t="s">
        <v>3119</v>
      </c>
      <c r="AX1328" t="s">
        <v>3119</v>
      </c>
      <c r="AY1328" t="s">
        <v>3119</v>
      </c>
      <c r="AZ1328" t="s">
        <v>3119</v>
      </c>
      <c r="BA1328" t="s">
        <v>3119</v>
      </c>
      <c r="BB1328" t="s">
        <v>3119</v>
      </c>
      <c r="BC1328" t="s">
        <v>3119</v>
      </c>
      <c r="BD1328" t="s">
        <v>3118</v>
      </c>
      <c r="BE1328" t="s">
        <v>3118</v>
      </c>
      <c r="BF1328" t="s">
        <v>3118</v>
      </c>
      <c r="BG1328" t="s">
        <v>3118</v>
      </c>
      <c r="BH1328" t="s">
        <v>3118</v>
      </c>
      <c r="BI1328" t="str">
        <f t="shared" si="103"/>
        <v>Yes</v>
      </c>
      <c r="BJ1328" t="str">
        <f t="shared" si="104"/>
        <v>Yes</v>
      </c>
      <c r="BK1328" t="str">
        <f t="shared" si="105"/>
        <v>No</v>
      </c>
    </row>
    <row r="1329" spans="16:63" x14ac:dyDescent="0.25">
      <c r="P1329" t="str">
        <f t="shared" si="101"/>
        <v>073Public School14</v>
      </c>
      <c r="Q1329">
        <f t="shared" si="102"/>
        <v>14</v>
      </c>
      <c r="R1329" s="179" t="s">
        <v>92</v>
      </c>
      <c r="S1329" s="179" t="s">
        <v>8839</v>
      </c>
      <c r="T1329" t="s">
        <v>8840</v>
      </c>
      <c r="U1329" t="s">
        <v>8841</v>
      </c>
      <c r="V1329" t="s">
        <v>4410</v>
      </c>
      <c r="W1329" t="s">
        <v>4152</v>
      </c>
      <c r="X1329" t="s">
        <v>8842</v>
      </c>
      <c r="Z1329" t="s">
        <v>454</v>
      </c>
      <c r="AA1329" t="s">
        <v>3196</v>
      </c>
      <c r="AB1329" t="s">
        <v>3203</v>
      </c>
      <c r="AD1329" t="s">
        <v>81</v>
      </c>
      <c r="AM1329">
        <v>2503767253</v>
      </c>
      <c r="AN1329">
        <v>2503772237</v>
      </c>
      <c r="AO1329" t="s">
        <v>4010</v>
      </c>
      <c r="AR1329" t="s">
        <v>3118</v>
      </c>
      <c r="AS1329" t="s">
        <v>3119</v>
      </c>
      <c r="AW1329" t="s">
        <v>3119</v>
      </c>
      <c r="AX1329" t="s">
        <v>3119</v>
      </c>
      <c r="AY1329" t="s">
        <v>3119</v>
      </c>
      <c r="AZ1329" t="s">
        <v>3119</v>
      </c>
      <c r="BA1329" t="s">
        <v>3119</v>
      </c>
      <c r="BB1329" t="s">
        <v>3119</v>
      </c>
      <c r="BC1329" t="s">
        <v>3119</v>
      </c>
      <c r="BD1329" t="s">
        <v>3118</v>
      </c>
      <c r="BE1329" t="s">
        <v>3118</v>
      </c>
      <c r="BF1329" t="s">
        <v>3118</v>
      </c>
      <c r="BG1329" t="s">
        <v>3118</v>
      </c>
      <c r="BH1329" t="s">
        <v>3118</v>
      </c>
      <c r="BI1329" t="str">
        <f t="shared" si="103"/>
        <v>Yes</v>
      </c>
      <c r="BJ1329" t="str">
        <f t="shared" si="104"/>
        <v>Yes</v>
      </c>
      <c r="BK1329" t="str">
        <f t="shared" si="105"/>
        <v>No</v>
      </c>
    </row>
    <row r="1330" spans="16:63" x14ac:dyDescent="0.25">
      <c r="P1330" t="str">
        <f t="shared" si="101"/>
        <v>073Public School15</v>
      </c>
      <c r="Q1330">
        <f t="shared" si="102"/>
        <v>15</v>
      </c>
      <c r="R1330" s="179" t="s">
        <v>92</v>
      </c>
      <c r="S1330" s="179" t="s">
        <v>8037</v>
      </c>
      <c r="T1330" t="s">
        <v>241</v>
      </c>
      <c r="U1330" t="s">
        <v>8038</v>
      </c>
      <c r="V1330" t="s">
        <v>4410</v>
      </c>
      <c r="W1330" t="s">
        <v>4152</v>
      </c>
      <c r="X1330" t="s">
        <v>8039</v>
      </c>
      <c r="Z1330" t="s">
        <v>1922</v>
      </c>
      <c r="AA1330" t="s">
        <v>3075</v>
      </c>
      <c r="AB1330" t="s">
        <v>3203</v>
      </c>
      <c r="AD1330" t="s">
        <v>81</v>
      </c>
      <c r="AM1330">
        <v>2505799284</v>
      </c>
      <c r="AN1330">
        <v>2503772239</v>
      </c>
      <c r="AO1330" t="s">
        <v>4019</v>
      </c>
      <c r="AR1330" t="s">
        <v>3118</v>
      </c>
      <c r="AS1330" t="s">
        <v>3119</v>
      </c>
      <c r="AW1330" t="s">
        <v>3119</v>
      </c>
      <c r="AX1330" t="s">
        <v>3119</v>
      </c>
      <c r="AY1330" t="s">
        <v>3119</v>
      </c>
      <c r="AZ1330" t="s">
        <v>3119</v>
      </c>
      <c r="BA1330" t="s">
        <v>3119</v>
      </c>
      <c r="BB1330" t="s">
        <v>3119</v>
      </c>
      <c r="BC1330" t="s">
        <v>3119</v>
      </c>
      <c r="BD1330" t="s">
        <v>3118</v>
      </c>
      <c r="BE1330" t="s">
        <v>3118</v>
      </c>
      <c r="BF1330" t="s">
        <v>3118</v>
      </c>
      <c r="BG1330" t="s">
        <v>3118</v>
      </c>
      <c r="BH1330" t="s">
        <v>3118</v>
      </c>
      <c r="BI1330" t="str">
        <f t="shared" si="103"/>
        <v>Yes</v>
      </c>
      <c r="BJ1330" t="str">
        <f t="shared" si="104"/>
        <v>Yes</v>
      </c>
      <c r="BK1330" t="str">
        <f t="shared" si="105"/>
        <v>No</v>
      </c>
    </row>
    <row r="1331" spans="16:63" x14ac:dyDescent="0.25">
      <c r="P1331" t="str">
        <f t="shared" si="101"/>
        <v>073Public School16</v>
      </c>
      <c r="Q1331">
        <f t="shared" si="102"/>
        <v>16</v>
      </c>
      <c r="R1331" s="179" t="s">
        <v>92</v>
      </c>
      <c r="S1331" s="179" t="s">
        <v>8040</v>
      </c>
      <c r="T1331" t="s">
        <v>310</v>
      </c>
      <c r="U1331" t="s">
        <v>8041</v>
      </c>
      <c r="V1331" t="s">
        <v>4410</v>
      </c>
      <c r="W1331" t="s">
        <v>4152</v>
      </c>
      <c r="X1331" t="s">
        <v>8042</v>
      </c>
      <c r="Z1331" t="s">
        <v>3076</v>
      </c>
      <c r="AA1331" t="s">
        <v>3077</v>
      </c>
      <c r="AB1331" t="s">
        <v>3203</v>
      </c>
      <c r="AD1331" t="s">
        <v>81</v>
      </c>
      <c r="AM1331">
        <v>2503762205</v>
      </c>
      <c r="AN1331">
        <v>2503772243</v>
      </c>
      <c r="AO1331" t="s">
        <v>4020</v>
      </c>
      <c r="AR1331" t="s">
        <v>3118</v>
      </c>
      <c r="AS1331" t="s">
        <v>3119</v>
      </c>
      <c r="AW1331" t="s">
        <v>3119</v>
      </c>
      <c r="AX1331" t="s">
        <v>3119</v>
      </c>
      <c r="AY1331" t="s">
        <v>3119</v>
      </c>
      <c r="AZ1331" t="s">
        <v>3119</v>
      </c>
      <c r="BA1331" t="s">
        <v>3119</v>
      </c>
      <c r="BB1331" t="s">
        <v>3119</v>
      </c>
      <c r="BC1331" t="s">
        <v>3119</v>
      </c>
      <c r="BD1331" t="s">
        <v>3118</v>
      </c>
      <c r="BE1331" t="s">
        <v>3118</v>
      </c>
      <c r="BF1331" t="s">
        <v>3118</v>
      </c>
      <c r="BG1331" t="s">
        <v>3118</v>
      </c>
      <c r="BH1331" t="s">
        <v>3118</v>
      </c>
      <c r="BI1331" t="str">
        <f t="shared" si="103"/>
        <v>Yes</v>
      </c>
      <c r="BJ1331" t="str">
        <f t="shared" si="104"/>
        <v>Yes</v>
      </c>
      <c r="BK1331" t="str">
        <f t="shared" si="105"/>
        <v>No</v>
      </c>
    </row>
    <row r="1332" spans="16:63" x14ac:dyDescent="0.25">
      <c r="P1332" t="str">
        <f t="shared" si="101"/>
        <v>073Public School17</v>
      </c>
      <c r="Q1332">
        <f t="shared" si="102"/>
        <v>17</v>
      </c>
      <c r="R1332" s="179" t="s">
        <v>92</v>
      </c>
      <c r="S1332" s="179" t="s">
        <v>8043</v>
      </c>
      <c r="T1332" t="s">
        <v>3078</v>
      </c>
      <c r="U1332" t="s">
        <v>8044</v>
      </c>
      <c r="V1332" t="s">
        <v>4410</v>
      </c>
      <c r="W1332" t="s">
        <v>4152</v>
      </c>
      <c r="X1332" t="s">
        <v>8045</v>
      </c>
      <c r="Z1332" t="s">
        <v>2480</v>
      </c>
      <c r="AA1332" t="s">
        <v>2481</v>
      </c>
      <c r="AB1332" t="s">
        <v>3203</v>
      </c>
      <c r="AD1332" t="s">
        <v>81</v>
      </c>
      <c r="AM1332">
        <v>2503727795</v>
      </c>
      <c r="AN1332">
        <v>2503745798</v>
      </c>
      <c r="AO1332" t="s">
        <v>4021</v>
      </c>
      <c r="AR1332" t="s">
        <v>3118</v>
      </c>
      <c r="AS1332" t="s">
        <v>3119</v>
      </c>
      <c r="AW1332" t="s">
        <v>3119</v>
      </c>
      <c r="AX1332" t="s">
        <v>3119</v>
      </c>
      <c r="AY1332" t="s">
        <v>3119</v>
      </c>
      <c r="AZ1332" t="s">
        <v>3119</v>
      </c>
      <c r="BA1332" t="s">
        <v>3119</v>
      </c>
      <c r="BB1332" t="s">
        <v>3119</v>
      </c>
      <c r="BC1332" t="s">
        <v>3119</v>
      </c>
      <c r="BD1332" t="s">
        <v>3118</v>
      </c>
      <c r="BE1332" t="s">
        <v>3118</v>
      </c>
      <c r="BF1332" t="s">
        <v>3118</v>
      </c>
      <c r="BG1332" t="s">
        <v>3118</v>
      </c>
      <c r="BH1332" t="s">
        <v>3118</v>
      </c>
      <c r="BI1332" t="str">
        <f t="shared" si="103"/>
        <v>Yes</v>
      </c>
      <c r="BJ1332" t="str">
        <f t="shared" si="104"/>
        <v>Yes</v>
      </c>
      <c r="BK1332" t="str">
        <f t="shared" si="105"/>
        <v>No</v>
      </c>
    </row>
    <row r="1333" spans="16:63" x14ac:dyDescent="0.25">
      <c r="P1333" t="str">
        <f t="shared" si="101"/>
        <v>073Public School18</v>
      </c>
      <c r="Q1333">
        <f t="shared" si="102"/>
        <v>18</v>
      </c>
      <c r="R1333" s="179" t="s">
        <v>92</v>
      </c>
      <c r="S1333" s="179" t="s">
        <v>8046</v>
      </c>
      <c r="T1333" t="s">
        <v>1424</v>
      </c>
      <c r="U1333" t="s">
        <v>8047</v>
      </c>
      <c r="V1333" t="s">
        <v>4410</v>
      </c>
      <c r="W1333" t="s">
        <v>4152</v>
      </c>
      <c r="X1333" t="s">
        <v>8048</v>
      </c>
      <c r="Z1333" t="s">
        <v>1908</v>
      </c>
      <c r="AA1333" t="s">
        <v>3179</v>
      </c>
      <c r="AB1333" t="s">
        <v>3203</v>
      </c>
      <c r="AD1333" t="s">
        <v>81</v>
      </c>
      <c r="AM1333">
        <v>2505787229</v>
      </c>
      <c r="AN1333">
        <v>2503772246</v>
      </c>
      <c r="AO1333" t="s">
        <v>9532</v>
      </c>
      <c r="AR1333" t="s">
        <v>3118</v>
      </c>
      <c r="AS1333" t="s">
        <v>3119</v>
      </c>
      <c r="AW1333" t="s">
        <v>3119</v>
      </c>
      <c r="AX1333" t="s">
        <v>3119</v>
      </c>
      <c r="AY1333" t="s">
        <v>3119</v>
      </c>
      <c r="AZ1333" t="s">
        <v>3119</v>
      </c>
      <c r="BA1333" t="s">
        <v>3119</v>
      </c>
      <c r="BB1333" t="s">
        <v>3119</v>
      </c>
      <c r="BC1333" t="s">
        <v>3119</v>
      </c>
      <c r="BD1333" t="s">
        <v>3118</v>
      </c>
      <c r="BE1333" t="s">
        <v>3118</v>
      </c>
      <c r="BF1333" t="s">
        <v>3118</v>
      </c>
      <c r="BG1333" t="s">
        <v>3118</v>
      </c>
      <c r="BH1333" t="s">
        <v>3118</v>
      </c>
      <c r="BI1333" t="str">
        <f t="shared" si="103"/>
        <v>Yes</v>
      </c>
      <c r="BJ1333" t="str">
        <f t="shared" si="104"/>
        <v>Yes</v>
      </c>
      <c r="BK1333" t="str">
        <f t="shared" si="105"/>
        <v>No</v>
      </c>
    </row>
    <row r="1334" spans="16:63" x14ac:dyDescent="0.25">
      <c r="P1334" t="str">
        <f t="shared" si="101"/>
        <v>073Public School19</v>
      </c>
      <c r="Q1334">
        <f t="shared" si="102"/>
        <v>19</v>
      </c>
      <c r="R1334" s="179" t="s">
        <v>92</v>
      </c>
      <c r="S1334" s="179" t="s">
        <v>8049</v>
      </c>
      <c r="T1334" t="s">
        <v>239</v>
      </c>
      <c r="U1334" t="s">
        <v>8050</v>
      </c>
      <c r="V1334" t="s">
        <v>4410</v>
      </c>
      <c r="W1334" t="s">
        <v>4152</v>
      </c>
      <c r="X1334" t="s">
        <v>8051</v>
      </c>
      <c r="Z1334" t="s">
        <v>173</v>
      </c>
      <c r="AA1334" t="s">
        <v>9151</v>
      </c>
      <c r="AB1334" t="s">
        <v>3203</v>
      </c>
      <c r="AD1334" t="s">
        <v>81</v>
      </c>
      <c r="AM1334">
        <v>2503767217</v>
      </c>
      <c r="AN1334">
        <v>2503772238</v>
      </c>
      <c r="AO1334" t="s">
        <v>9534</v>
      </c>
      <c r="AR1334" t="s">
        <v>3118</v>
      </c>
      <c r="AS1334" t="s">
        <v>3119</v>
      </c>
      <c r="AW1334" t="s">
        <v>3119</v>
      </c>
      <c r="AX1334" t="s">
        <v>3119</v>
      </c>
      <c r="AY1334" t="s">
        <v>3119</v>
      </c>
      <c r="AZ1334" t="s">
        <v>3119</v>
      </c>
      <c r="BA1334" t="s">
        <v>3119</v>
      </c>
      <c r="BB1334" t="s">
        <v>3119</v>
      </c>
      <c r="BC1334" t="s">
        <v>3119</v>
      </c>
      <c r="BD1334" t="s">
        <v>3118</v>
      </c>
      <c r="BE1334" t="s">
        <v>3118</v>
      </c>
      <c r="BF1334" t="s">
        <v>3118</v>
      </c>
      <c r="BG1334" t="s">
        <v>3118</v>
      </c>
      <c r="BH1334" t="s">
        <v>3118</v>
      </c>
      <c r="BI1334" t="str">
        <f t="shared" si="103"/>
        <v>Yes</v>
      </c>
      <c r="BJ1334" t="str">
        <f t="shared" si="104"/>
        <v>Yes</v>
      </c>
      <c r="BK1334" t="str">
        <f t="shared" si="105"/>
        <v>No</v>
      </c>
    </row>
    <row r="1335" spans="16:63" x14ac:dyDescent="0.25">
      <c r="P1335" t="str">
        <f t="shared" si="101"/>
        <v>073Public School20</v>
      </c>
      <c r="Q1335">
        <f t="shared" si="102"/>
        <v>20</v>
      </c>
      <c r="R1335" s="179" t="s">
        <v>92</v>
      </c>
      <c r="S1335" s="179" t="s">
        <v>8052</v>
      </c>
      <c r="T1335" t="s">
        <v>8843</v>
      </c>
      <c r="U1335" t="s">
        <v>8053</v>
      </c>
      <c r="V1335" t="s">
        <v>4410</v>
      </c>
      <c r="W1335" t="s">
        <v>4152</v>
      </c>
      <c r="X1335" t="s">
        <v>8054</v>
      </c>
      <c r="Z1335" t="s">
        <v>9152</v>
      </c>
      <c r="AA1335" t="s">
        <v>2228</v>
      </c>
      <c r="AB1335" t="s">
        <v>3203</v>
      </c>
      <c r="AD1335" t="s">
        <v>81</v>
      </c>
      <c r="AM1335">
        <v>2503766224</v>
      </c>
      <c r="AN1335">
        <v>2503772226</v>
      </c>
      <c r="AO1335" t="s">
        <v>4032</v>
      </c>
      <c r="AR1335" t="s">
        <v>3118</v>
      </c>
      <c r="AS1335" t="s">
        <v>3119</v>
      </c>
      <c r="AW1335" t="s">
        <v>3119</v>
      </c>
      <c r="AX1335" t="s">
        <v>3119</v>
      </c>
      <c r="AY1335" t="s">
        <v>3119</v>
      </c>
      <c r="AZ1335" t="s">
        <v>3119</v>
      </c>
      <c r="BA1335" t="s">
        <v>3119</v>
      </c>
      <c r="BB1335" t="s">
        <v>3119</v>
      </c>
      <c r="BC1335" t="s">
        <v>3119</v>
      </c>
      <c r="BD1335" t="s">
        <v>3118</v>
      </c>
      <c r="BE1335" t="s">
        <v>3118</v>
      </c>
      <c r="BF1335" t="s">
        <v>3118</v>
      </c>
      <c r="BG1335" t="s">
        <v>3118</v>
      </c>
      <c r="BH1335" t="s">
        <v>3118</v>
      </c>
      <c r="BI1335" t="str">
        <f t="shared" si="103"/>
        <v>Yes</v>
      </c>
      <c r="BJ1335" t="str">
        <f t="shared" si="104"/>
        <v>Yes</v>
      </c>
      <c r="BK1335" t="str">
        <f t="shared" si="105"/>
        <v>No</v>
      </c>
    </row>
    <row r="1336" spans="16:63" x14ac:dyDescent="0.25">
      <c r="P1336" t="str">
        <f t="shared" si="101"/>
        <v>073Public School21</v>
      </c>
      <c r="Q1336">
        <f t="shared" si="102"/>
        <v>21</v>
      </c>
      <c r="R1336" s="179" t="s">
        <v>92</v>
      </c>
      <c r="S1336" s="179" t="s">
        <v>8055</v>
      </c>
      <c r="T1336" t="s">
        <v>1045</v>
      </c>
      <c r="U1336" t="s">
        <v>8056</v>
      </c>
      <c r="V1336" t="s">
        <v>4410</v>
      </c>
      <c r="W1336" t="s">
        <v>4152</v>
      </c>
      <c r="X1336" t="s">
        <v>8057</v>
      </c>
      <c r="Z1336" t="s">
        <v>3079</v>
      </c>
      <c r="AA1336" t="s">
        <v>3080</v>
      </c>
      <c r="AB1336" t="s">
        <v>3203</v>
      </c>
      <c r="AD1336" t="s">
        <v>81</v>
      </c>
      <c r="AM1336">
        <v>2503765586</v>
      </c>
      <c r="AN1336">
        <v>2503772252</v>
      </c>
      <c r="AO1336" t="s">
        <v>4023</v>
      </c>
      <c r="AR1336" t="s">
        <v>3118</v>
      </c>
      <c r="AS1336" t="s">
        <v>3119</v>
      </c>
      <c r="AW1336" t="s">
        <v>3119</v>
      </c>
      <c r="AX1336" t="s">
        <v>3119</v>
      </c>
      <c r="AY1336" t="s">
        <v>3119</v>
      </c>
      <c r="AZ1336" t="s">
        <v>3119</v>
      </c>
      <c r="BA1336" t="s">
        <v>3119</v>
      </c>
      <c r="BB1336" t="s">
        <v>3119</v>
      </c>
      <c r="BC1336" t="s">
        <v>3119</v>
      </c>
      <c r="BD1336" t="s">
        <v>3118</v>
      </c>
      <c r="BE1336" t="s">
        <v>3118</v>
      </c>
      <c r="BF1336" t="s">
        <v>3118</v>
      </c>
      <c r="BG1336" t="s">
        <v>3118</v>
      </c>
      <c r="BH1336" t="s">
        <v>3118</v>
      </c>
      <c r="BI1336" t="str">
        <f t="shared" si="103"/>
        <v>Yes</v>
      </c>
      <c r="BJ1336" t="str">
        <f t="shared" si="104"/>
        <v>Yes</v>
      </c>
      <c r="BK1336" t="str">
        <f t="shared" si="105"/>
        <v>No</v>
      </c>
    </row>
    <row r="1337" spans="16:63" x14ac:dyDescent="0.25">
      <c r="P1337" t="str">
        <f t="shared" si="101"/>
        <v>073Public School22</v>
      </c>
      <c r="Q1337">
        <f t="shared" si="102"/>
        <v>22</v>
      </c>
      <c r="R1337" s="179" t="s">
        <v>92</v>
      </c>
      <c r="S1337" s="179" t="s">
        <v>8058</v>
      </c>
      <c r="T1337" t="s">
        <v>8844</v>
      </c>
      <c r="U1337" t="s">
        <v>8059</v>
      </c>
      <c r="V1337" t="s">
        <v>4410</v>
      </c>
      <c r="W1337" t="s">
        <v>4152</v>
      </c>
      <c r="X1337" t="s">
        <v>8060</v>
      </c>
      <c r="Z1337" t="s">
        <v>2186</v>
      </c>
      <c r="AA1337" t="s">
        <v>2363</v>
      </c>
      <c r="AB1337" t="s">
        <v>3203</v>
      </c>
      <c r="AD1337" t="s">
        <v>81</v>
      </c>
      <c r="AM1337">
        <v>2503761272</v>
      </c>
      <c r="AN1337">
        <v>2503772225</v>
      </c>
      <c r="AO1337" t="s">
        <v>4024</v>
      </c>
      <c r="AR1337" t="s">
        <v>3118</v>
      </c>
      <c r="AS1337" t="s">
        <v>3118</v>
      </c>
      <c r="AW1337" t="s">
        <v>3118</v>
      </c>
      <c r="AX1337" t="s">
        <v>3118</v>
      </c>
      <c r="AY1337" t="s">
        <v>3118</v>
      </c>
      <c r="AZ1337" t="s">
        <v>3118</v>
      </c>
      <c r="BA1337" t="s">
        <v>3118</v>
      </c>
      <c r="BB1337" t="s">
        <v>3118</v>
      </c>
      <c r="BC1337" t="s">
        <v>3118</v>
      </c>
      <c r="BD1337" t="s">
        <v>3119</v>
      </c>
      <c r="BE1337" t="s">
        <v>3119</v>
      </c>
      <c r="BF1337" t="s">
        <v>3119</v>
      </c>
      <c r="BG1337" t="s">
        <v>3119</v>
      </c>
      <c r="BH1337" t="s">
        <v>3119</v>
      </c>
      <c r="BI1337" t="str">
        <f t="shared" si="103"/>
        <v>No</v>
      </c>
      <c r="BJ1337" t="str">
        <f t="shared" si="104"/>
        <v>No</v>
      </c>
      <c r="BK1337" t="str">
        <f t="shared" si="105"/>
        <v>Yes</v>
      </c>
    </row>
    <row r="1338" spans="16:63" x14ac:dyDescent="0.25">
      <c r="P1338" t="str">
        <f t="shared" si="101"/>
        <v>073Public School23</v>
      </c>
      <c r="Q1338">
        <f t="shared" si="102"/>
        <v>23</v>
      </c>
      <c r="R1338" s="179" t="s">
        <v>92</v>
      </c>
      <c r="S1338" s="179" t="s">
        <v>8061</v>
      </c>
      <c r="T1338" t="s">
        <v>1692</v>
      </c>
      <c r="U1338" t="s">
        <v>8062</v>
      </c>
      <c r="V1338" t="s">
        <v>4410</v>
      </c>
      <c r="W1338" t="s">
        <v>4152</v>
      </c>
      <c r="X1338" t="s">
        <v>8063</v>
      </c>
      <c r="Z1338" t="s">
        <v>1871</v>
      </c>
      <c r="AA1338" t="s">
        <v>3081</v>
      </c>
      <c r="AB1338" t="s">
        <v>3203</v>
      </c>
      <c r="AD1338" t="s">
        <v>81</v>
      </c>
      <c r="AM1338">
        <v>2503725231</v>
      </c>
      <c r="AN1338">
        <v>2503772248</v>
      </c>
      <c r="AO1338" t="s">
        <v>4014</v>
      </c>
      <c r="AR1338" t="s">
        <v>3118</v>
      </c>
      <c r="AS1338" t="s">
        <v>3118</v>
      </c>
      <c r="AW1338" t="s">
        <v>3118</v>
      </c>
      <c r="AX1338" t="s">
        <v>3118</v>
      </c>
      <c r="AY1338" t="s">
        <v>3118</v>
      </c>
      <c r="AZ1338" t="s">
        <v>3118</v>
      </c>
      <c r="BA1338" t="s">
        <v>3118</v>
      </c>
      <c r="BB1338" t="s">
        <v>3118</v>
      </c>
      <c r="BC1338" t="s">
        <v>3118</v>
      </c>
      <c r="BD1338" t="s">
        <v>3119</v>
      </c>
      <c r="BE1338" t="s">
        <v>3119</v>
      </c>
      <c r="BF1338" t="s">
        <v>3119</v>
      </c>
      <c r="BG1338" t="s">
        <v>3119</v>
      </c>
      <c r="BH1338" t="s">
        <v>3119</v>
      </c>
      <c r="BI1338" t="str">
        <f t="shared" si="103"/>
        <v>No</v>
      </c>
      <c r="BJ1338" t="str">
        <f t="shared" si="104"/>
        <v>No</v>
      </c>
      <c r="BK1338" t="str">
        <f t="shared" si="105"/>
        <v>Yes</v>
      </c>
    </row>
    <row r="1339" spans="16:63" x14ac:dyDescent="0.25">
      <c r="P1339" t="str">
        <f t="shared" si="101"/>
        <v>073Public School24</v>
      </c>
      <c r="Q1339">
        <f t="shared" si="102"/>
        <v>24</v>
      </c>
      <c r="R1339" s="179" t="s">
        <v>92</v>
      </c>
      <c r="S1339" s="179" t="s">
        <v>8064</v>
      </c>
      <c r="T1339" t="s">
        <v>269</v>
      </c>
      <c r="U1339" t="s">
        <v>4736</v>
      </c>
      <c r="V1339" t="s">
        <v>8065</v>
      </c>
      <c r="W1339" t="s">
        <v>4152</v>
      </c>
      <c r="X1339" t="s">
        <v>8066</v>
      </c>
      <c r="Z1339" t="s">
        <v>1930</v>
      </c>
      <c r="AA1339" t="s">
        <v>3082</v>
      </c>
      <c r="AB1339" t="s">
        <v>3203</v>
      </c>
      <c r="AD1339" t="s">
        <v>81</v>
      </c>
      <c r="AM1339">
        <v>2506729916</v>
      </c>
      <c r="AN1339">
        <v>2503772230</v>
      </c>
      <c r="AO1339" t="s">
        <v>4025</v>
      </c>
      <c r="AR1339" t="s">
        <v>3118</v>
      </c>
      <c r="AS1339" t="s">
        <v>3119</v>
      </c>
      <c r="AW1339" t="s">
        <v>3119</v>
      </c>
      <c r="AX1339" t="s">
        <v>3119</v>
      </c>
      <c r="AY1339" t="s">
        <v>3119</v>
      </c>
      <c r="AZ1339" t="s">
        <v>3119</v>
      </c>
      <c r="BA1339" t="s">
        <v>3119</v>
      </c>
      <c r="BB1339" t="s">
        <v>3119</v>
      </c>
      <c r="BC1339" t="s">
        <v>3118</v>
      </c>
      <c r="BD1339" t="s">
        <v>3118</v>
      </c>
      <c r="BE1339" t="s">
        <v>3118</v>
      </c>
      <c r="BF1339" t="s">
        <v>3118</v>
      </c>
      <c r="BG1339" t="s">
        <v>3118</v>
      </c>
      <c r="BH1339" t="s">
        <v>3118</v>
      </c>
      <c r="BI1339" t="str">
        <f t="shared" si="103"/>
        <v>Yes</v>
      </c>
      <c r="BJ1339" t="str">
        <f t="shared" si="104"/>
        <v>Yes</v>
      </c>
      <c r="BK1339" t="str">
        <f t="shared" si="105"/>
        <v>No</v>
      </c>
    </row>
    <row r="1340" spans="16:63" x14ac:dyDescent="0.25">
      <c r="P1340" t="str">
        <f t="shared" si="101"/>
        <v>073Public School25</v>
      </c>
      <c r="Q1340">
        <f t="shared" si="102"/>
        <v>25</v>
      </c>
      <c r="R1340" s="179" t="s">
        <v>92</v>
      </c>
      <c r="S1340" s="179" t="s">
        <v>8067</v>
      </c>
      <c r="T1340" t="s">
        <v>1135</v>
      </c>
      <c r="U1340" t="s">
        <v>4708</v>
      </c>
      <c r="V1340" t="s">
        <v>8068</v>
      </c>
      <c r="W1340" t="s">
        <v>4152</v>
      </c>
      <c r="X1340" t="s">
        <v>8069</v>
      </c>
      <c r="Z1340" t="s">
        <v>161</v>
      </c>
      <c r="AA1340" t="s">
        <v>1124</v>
      </c>
      <c r="AB1340" t="s">
        <v>3203</v>
      </c>
      <c r="AD1340" t="s">
        <v>81</v>
      </c>
      <c r="AM1340">
        <v>2505236215</v>
      </c>
      <c r="AN1340">
        <v>2503772249</v>
      </c>
      <c r="AO1340" t="s">
        <v>4026</v>
      </c>
      <c r="AR1340" t="s">
        <v>3118</v>
      </c>
      <c r="AS1340" t="s">
        <v>3119</v>
      </c>
      <c r="AW1340" t="s">
        <v>3119</v>
      </c>
      <c r="AX1340" t="s">
        <v>3119</v>
      </c>
      <c r="AY1340" t="s">
        <v>3119</v>
      </c>
      <c r="AZ1340" t="s">
        <v>3119</v>
      </c>
      <c r="BA1340" t="s">
        <v>3118</v>
      </c>
      <c r="BB1340" t="s">
        <v>3118</v>
      </c>
      <c r="BC1340" t="s">
        <v>3118</v>
      </c>
      <c r="BD1340" t="s">
        <v>3118</v>
      </c>
      <c r="BE1340" t="s">
        <v>3118</v>
      </c>
      <c r="BF1340" t="s">
        <v>3118</v>
      </c>
      <c r="BG1340" t="s">
        <v>3118</v>
      </c>
      <c r="BH1340" t="s">
        <v>3118</v>
      </c>
      <c r="BI1340" t="str">
        <f t="shared" si="103"/>
        <v>Yes</v>
      </c>
      <c r="BJ1340" t="str">
        <f t="shared" si="104"/>
        <v>Yes</v>
      </c>
      <c r="BK1340" t="str">
        <f t="shared" si="105"/>
        <v>No</v>
      </c>
    </row>
    <row r="1341" spans="16:63" x14ac:dyDescent="0.25">
      <c r="P1341" t="str">
        <f t="shared" si="101"/>
        <v>073Public School26</v>
      </c>
      <c r="Q1341">
        <f t="shared" si="102"/>
        <v>26</v>
      </c>
      <c r="R1341" s="179" t="s">
        <v>92</v>
      </c>
      <c r="S1341" s="179" t="s">
        <v>8070</v>
      </c>
      <c r="T1341" t="s">
        <v>1326</v>
      </c>
      <c r="U1341" t="s">
        <v>8071</v>
      </c>
      <c r="V1341" t="s">
        <v>4410</v>
      </c>
      <c r="W1341" t="s">
        <v>4152</v>
      </c>
      <c r="X1341" t="s">
        <v>8072</v>
      </c>
      <c r="Z1341" t="s">
        <v>141</v>
      </c>
      <c r="AA1341" t="s">
        <v>2066</v>
      </c>
      <c r="AB1341" t="s">
        <v>3203</v>
      </c>
      <c r="AD1341" t="s">
        <v>81</v>
      </c>
      <c r="AM1341">
        <v>2505542368</v>
      </c>
      <c r="AN1341">
        <v>2503772224</v>
      </c>
      <c r="AO1341" t="s">
        <v>4027</v>
      </c>
      <c r="AR1341" t="s">
        <v>3118</v>
      </c>
      <c r="AS1341" t="s">
        <v>3119</v>
      </c>
      <c r="AW1341" t="s">
        <v>3119</v>
      </c>
      <c r="AX1341" t="s">
        <v>3119</v>
      </c>
      <c r="AY1341" t="s">
        <v>3119</v>
      </c>
      <c r="AZ1341" t="s">
        <v>3119</v>
      </c>
      <c r="BA1341" t="s">
        <v>3119</v>
      </c>
      <c r="BB1341" t="s">
        <v>3119</v>
      </c>
      <c r="BC1341" t="s">
        <v>3119</v>
      </c>
      <c r="BD1341" t="s">
        <v>3118</v>
      </c>
      <c r="BE1341" t="s">
        <v>3118</v>
      </c>
      <c r="BF1341" t="s">
        <v>3118</v>
      </c>
      <c r="BG1341" t="s">
        <v>3118</v>
      </c>
      <c r="BH1341" t="s">
        <v>3118</v>
      </c>
      <c r="BI1341" t="str">
        <f t="shared" si="103"/>
        <v>Yes</v>
      </c>
      <c r="BJ1341" t="str">
        <f t="shared" si="104"/>
        <v>Yes</v>
      </c>
      <c r="BK1341" t="str">
        <f t="shared" si="105"/>
        <v>No</v>
      </c>
    </row>
    <row r="1342" spans="16:63" x14ac:dyDescent="0.25">
      <c r="P1342" t="str">
        <f t="shared" si="101"/>
        <v>073Public School27</v>
      </c>
      <c r="Q1342">
        <f t="shared" si="102"/>
        <v>27</v>
      </c>
      <c r="R1342" s="179" t="s">
        <v>92</v>
      </c>
      <c r="S1342" s="179" t="s">
        <v>8073</v>
      </c>
      <c r="T1342" t="s">
        <v>1739</v>
      </c>
      <c r="U1342" t="s">
        <v>8074</v>
      </c>
      <c r="V1342" t="s">
        <v>4410</v>
      </c>
      <c r="W1342" t="s">
        <v>4152</v>
      </c>
      <c r="X1342" t="s">
        <v>8075</v>
      </c>
      <c r="Z1342" t="s">
        <v>196</v>
      </c>
      <c r="AA1342" t="s">
        <v>2084</v>
      </c>
      <c r="AB1342" t="s">
        <v>3203</v>
      </c>
      <c r="AD1342" t="s">
        <v>81</v>
      </c>
      <c r="AM1342">
        <v>2505799271</v>
      </c>
      <c r="AN1342">
        <v>2503772264</v>
      </c>
      <c r="AO1342" t="s">
        <v>9535</v>
      </c>
      <c r="AR1342" t="s">
        <v>3118</v>
      </c>
      <c r="AS1342" t="s">
        <v>3118</v>
      </c>
      <c r="AW1342" t="s">
        <v>3118</v>
      </c>
      <c r="AX1342" t="s">
        <v>3118</v>
      </c>
      <c r="AY1342" t="s">
        <v>3118</v>
      </c>
      <c r="AZ1342" t="s">
        <v>3118</v>
      </c>
      <c r="BA1342" t="s">
        <v>3118</v>
      </c>
      <c r="BB1342" t="s">
        <v>3118</v>
      </c>
      <c r="BC1342" t="s">
        <v>3118</v>
      </c>
      <c r="BD1342" t="s">
        <v>3119</v>
      </c>
      <c r="BE1342" t="s">
        <v>3119</v>
      </c>
      <c r="BF1342" t="s">
        <v>3119</v>
      </c>
      <c r="BG1342" t="s">
        <v>3119</v>
      </c>
      <c r="BH1342" t="s">
        <v>3119</v>
      </c>
      <c r="BI1342" t="str">
        <f t="shared" si="103"/>
        <v>No</v>
      </c>
      <c r="BJ1342" t="str">
        <f t="shared" si="104"/>
        <v>No</v>
      </c>
      <c r="BK1342" t="str">
        <f t="shared" si="105"/>
        <v>Yes</v>
      </c>
    </row>
    <row r="1343" spans="16:63" x14ac:dyDescent="0.25">
      <c r="P1343" t="str">
        <f t="shared" si="101"/>
        <v>073Public School28</v>
      </c>
      <c r="Q1343">
        <f t="shared" si="102"/>
        <v>28</v>
      </c>
      <c r="R1343" s="179" t="s">
        <v>92</v>
      </c>
      <c r="S1343" s="179" t="s">
        <v>8076</v>
      </c>
      <c r="T1343" t="s">
        <v>1442</v>
      </c>
      <c r="U1343" t="s">
        <v>8077</v>
      </c>
      <c r="V1343" t="s">
        <v>4410</v>
      </c>
      <c r="W1343" t="s">
        <v>4152</v>
      </c>
      <c r="X1343" t="s">
        <v>8078</v>
      </c>
      <c r="Z1343" t="s">
        <v>1951</v>
      </c>
      <c r="AA1343" t="s">
        <v>2229</v>
      </c>
      <c r="AB1343" t="s">
        <v>3203</v>
      </c>
      <c r="AD1343" t="s">
        <v>81</v>
      </c>
      <c r="AM1343">
        <v>2505733227</v>
      </c>
      <c r="AN1343">
        <v>2503772265</v>
      </c>
      <c r="AO1343" t="s">
        <v>4017</v>
      </c>
      <c r="AR1343" t="s">
        <v>3118</v>
      </c>
      <c r="AS1343" t="s">
        <v>3119</v>
      </c>
      <c r="AW1343" t="s">
        <v>3119</v>
      </c>
      <c r="AX1343" t="s">
        <v>3119</v>
      </c>
      <c r="AY1343" t="s">
        <v>3119</v>
      </c>
      <c r="AZ1343" t="s">
        <v>3119</v>
      </c>
      <c r="BA1343" t="s">
        <v>3119</v>
      </c>
      <c r="BB1343" t="s">
        <v>3119</v>
      </c>
      <c r="BC1343" t="s">
        <v>3119</v>
      </c>
      <c r="BD1343" t="s">
        <v>3118</v>
      </c>
      <c r="BE1343" t="s">
        <v>3118</v>
      </c>
      <c r="BF1343" t="s">
        <v>3118</v>
      </c>
      <c r="BG1343" t="s">
        <v>3118</v>
      </c>
      <c r="BH1343" t="s">
        <v>3118</v>
      </c>
      <c r="BI1343" t="str">
        <f t="shared" si="103"/>
        <v>Yes</v>
      </c>
      <c r="BJ1343" t="str">
        <f t="shared" si="104"/>
        <v>Yes</v>
      </c>
      <c r="BK1343" t="str">
        <f t="shared" si="105"/>
        <v>No</v>
      </c>
    </row>
    <row r="1344" spans="16:63" x14ac:dyDescent="0.25">
      <c r="P1344" t="str">
        <f t="shared" si="101"/>
        <v>073Public School29</v>
      </c>
      <c r="Q1344">
        <f t="shared" si="102"/>
        <v>29</v>
      </c>
      <c r="R1344" s="179" t="s">
        <v>92</v>
      </c>
      <c r="S1344" s="179" t="s">
        <v>8079</v>
      </c>
      <c r="T1344" t="s">
        <v>4029</v>
      </c>
      <c r="U1344" t="s">
        <v>8080</v>
      </c>
      <c r="V1344" t="s">
        <v>4410</v>
      </c>
      <c r="W1344" t="s">
        <v>4152</v>
      </c>
      <c r="X1344" t="s">
        <v>8081</v>
      </c>
      <c r="Z1344" t="s">
        <v>1699</v>
      </c>
      <c r="AA1344" t="s">
        <v>208</v>
      </c>
      <c r="AB1344" t="s">
        <v>3203</v>
      </c>
      <c r="AD1344" t="s">
        <v>81</v>
      </c>
      <c r="AM1344">
        <v>2503740861</v>
      </c>
      <c r="AN1344">
        <v>2503772259</v>
      </c>
      <c r="AO1344" t="s">
        <v>4030</v>
      </c>
      <c r="AR1344" t="s">
        <v>3118</v>
      </c>
      <c r="AS1344" t="s">
        <v>3118</v>
      </c>
      <c r="AW1344" t="s">
        <v>3118</v>
      </c>
      <c r="AX1344" t="s">
        <v>3118</v>
      </c>
      <c r="AY1344" t="s">
        <v>3118</v>
      </c>
      <c r="AZ1344" t="s">
        <v>3118</v>
      </c>
      <c r="BA1344" t="s">
        <v>3118</v>
      </c>
      <c r="BB1344" t="s">
        <v>3118</v>
      </c>
      <c r="BC1344" t="s">
        <v>3118</v>
      </c>
      <c r="BD1344" t="s">
        <v>3119</v>
      </c>
      <c r="BE1344" t="s">
        <v>3119</v>
      </c>
      <c r="BF1344" t="s">
        <v>3119</v>
      </c>
      <c r="BG1344" t="s">
        <v>3119</v>
      </c>
      <c r="BH1344" t="s">
        <v>3119</v>
      </c>
      <c r="BI1344" t="str">
        <f t="shared" si="103"/>
        <v>No</v>
      </c>
      <c r="BJ1344" t="str">
        <f t="shared" si="104"/>
        <v>No</v>
      </c>
      <c r="BK1344" t="str">
        <f t="shared" si="105"/>
        <v>Yes</v>
      </c>
    </row>
    <row r="1345" spans="16:63" x14ac:dyDescent="0.25">
      <c r="P1345" t="str">
        <f t="shared" si="101"/>
        <v>073Public School30</v>
      </c>
      <c r="Q1345">
        <f t="shared" si="102"/>
        <v>30</v>
      </c>
      <c r="R1345" s="179" t="s">
        <v>92</v>
      </c>
      <c r="S1345" s="179" t="s">
        <v>8082</v>
      </c>
      <c r="T1345" t="s">
        <v>628</v>
      </c>
      <c r="U1345" t="s">
        <v>8083</v>
      </c>
      <c r="V1345" t="s">
        <v>4410</v>
      </c>
      <c r="W1345" t="s">
        <v>4152</v>
      </c>
      <c r="X1345" t="s">
        <v>8084</v>
      </c>
      <c r="Z1345" t="s">
        <v>9153</v>
      </c>
      <c r="AA1345" t="s">
        <v>9154</v>
      </c>
      <c r="AB1345" t="s">
        <v>3203</v>
      </c>
      <c r="AD1345" t="s">
        <v>81</v>
      </c>
      <c r="AM1345">
        <v>2505799228</v>
      </c>
      <c r="AN1345">
        <v>2505798346</v>
      </c>
      <c r="AO1345" t="s">
        <v>9536</v>
      </c>
      <c r="AR1345" t="s">
        <v>3118</v>
      </c>
      <c r="AS1345" t="s">
        <v>3119</v>
      </c>
      <c r="AW1345" t="s">
        <v>3119</v>
      </c>
      <c r="AX1345" t="s">
        <v>3119</v>
      </c>
      <c r="AY1345" t="s">
        <v>3119</v>
      </c>
      <c r="AZ1345" t="s">
        <v>3119</v>
      </c>
      <c r="BA1345" t="s">
        <v>3119</v>
      </c>
      <c r="BB1345" t="s">
        <v>3119</v>
      </c>
      <c r="BC1345" t="s">
        <v>3119</v>
      </c>
      <c r="BD1345" t="s">
        <v>3118</v>
      </c>
      <c r="BE1345" t="s">
        <v>3118</v>
      </c>
      <c r="BF1345" t="s">
        <v>3118</v>
      </c>
      <c r="BG1345" t="s">
        <v>3118</v>
      </c>
      <c r="BH1345" t="s">
        <v>3118</v>
      </c>
      <c r="BI1345" t="str">
        <f t="shared" si="103"/>
        <v>Yes</v>
      </c>
      <c r="BJ1345" t="str">
        <f t="shared" si="104"/>
        <v>Yes</v>
      </c>
      <c r="BK1345" t="str">
        <f t="shared" si="105"/>
        <v>No</v>
      </c>
    </row>
    <row r="1346" spans="16:63" x14ac:dyDescent="0.25">
      <c r="P1346" t="str">
        <f t="shared" ref="P1346:P1409" si="106">R1346&amp;AD1346&amp;Q1346</f>
        <v>073Public School31</v>
      </c>
      <c r="Q1346">
        <f t="shared" ref="Q1346:Q1409" si="107">IF(R1345=R1346,Q1345+1,1)</f>
        <v>31</v>
      </c>
      <c r="R1346" s="179" t="s">
        <v>92</v>
      </c>
      <c r="S1346" s="179" t="s">
        <v>8085</v>
      </c>
      <c r="T1346" t="s">
        <v>1737</v>
      </c>
      <c r="U1346" t="s">
        <v>8086</v>
      </c>
      <c r="V1346" t="s">
        <v>4410</v>
      </c>
      <c r="W1346" t="s">
        <v>4152</v>
      </c>
      <c r="X1346" t="s">
        <v>8087</v>
      </c>
      <c r="Z1346" t="s">
        <v>9078</v>
      </c>
      <c r="AA1346" t="s">
        <v>9155</v>
      </c>
      <c r="AB1346" t="s">
        <v>3203</v>
      </c>
      <c r="AD1346" t="s">
        <v>81</v>
      </c>
      <c r="AM1346">
        <v>2503768879</v>
      </c>
      <c r="AN1346">
        <v>2503760426</v>
      </c>
      <c r="AO1346" t="s">
        <v>9537</v>
      </c>
      <c r="AR1346" t="s">
        <v>3118</v>
      </c>
      <c r="AS1346" t="s">
        <v>3119</v>
      </c>
      <c r="AW1346" t="s">
        <v>3119</v>
      </c>
      <c r="AX1346" t="s">
        <v>3119</v>
      </c>
      <c r="AY1346" t="s">
        <v>3119</v>
      </c>
      <c r="AZ1346" t="s">
        <v>3119</v>
      </c>
      <c r="BA1346" t="s">
        <v>3119</v>
      </c>
      <c r="BB1346" t="s">
        <v>3119</v>
      </c>
      <c r="BC1346" t="s">
        <v>3119</v>
      </c>
      <c r="BD1346" t="s">
        <v>3118</v>
      </c>
      <c r="BE1346" t="s">
        <v>3118</v>
      </c>
      <c r="BF1346" t="s">
        <v>3118</v>
      </c>
      <c r="BG1346" t="s">
        <v>3118</v>
      </c>
      <c r="BH1346" t="s">
        <v>3118</v>
      </c>
      <c r="BI1346" t="str">
        <f t="shared" si="103"/>
        <v>Yes</v>
      </c>
      <c r="BJ1346" t="str">
        <f t="shared" si="104"/>
        <v>Yes</v>
      </c>
      <c r="BK1346" t="str">
        <f t="shared" si="105"/>
        <v>No</v>
      </c>
    </row>
    <row r="1347" spans="16:63" x14ac:dyDescent="0.25">
      <c r="P1347" t="str">
        <f t="shared" si="106"/>
        <v>073Public School32</v>
      </c>
      <c r="Q1347">
        <f t="shared" si="107"/>
        <v>32</v>
      </c>
      <c r="R1347" s="179" t="s">
        <v>92</v>
      </c>
      <c r="S1347" s="179" t="s">
        <v>8088</v>
      </c>
      <c r="T1347" t="s">
        <v>4031</v>
      </c>
      <c r="U1347" t="s">
        <v>8089</v>
      </c>
      <c r="V1347" t="s">
        <v>4410</v>
      </c>
      <c r="W1347" t="s">
        <v>4152</v>
      </c>
      <c r="X1347" t="s">
        <v>8090</v>
      </c>
      <c r="Z1347" t="s">
        <v>675</v>
      </c>
      <c r="AA1347" t="s">
        <v>2228</v>
      </c>
      <c r="AB1347" t="s">
        <v>3203</v>
      </c>
      <c r="AD1347" t="s">
        <v>81</v>
      </c>
      <c r="AM1347">
        <v>2503742451</v>
      </c>
      <c r="AN1347">
        <v>2503772229</v>
      </c>
      <c r="AO1347" t="s">
        <v>4039</v>
      </c>
      <c r="AR1347" t="s">
        <v>3118</v>
      </c>
      <c r="AS1347" t="s">
        <v>3119</v>
      </c>
      <c r="AW1347" t="s">
        <v>3119</v>
      </c>
      <c r="AX1347" t="s">
        <v>3119</v>
      </c>
      <c r="AY1347" t="s">
        <v>3119</v>
      </c>
      <c r="AZ1347" t="s">
        <v>3119</v>
      </c>
      <c r="BA1347" t="s">
        <v>3119</v>
      </c>
      <c r="BB1347" t="s">
        <v>3119</v>
      </c>
      <c r="BC1347" t="s">
        <v>3119</v>
      </c>
      <c r="BD1347" t="s">
        <v>3118</v>
      </c>
      <c r="BE1347" t="s">
        <v>3118</v>
      </c>
      <c r="BF1347" t="s">
        <v>3118</v>
      </c>
      <c r="BG1347" t="s">
        <v>3118</v>
      </c>
      <c r="BH1347" t="s">
        <v>3118</v>
      </c>
      <c r="BI1347" t="str">
        <f t="shared" ref="BI1347:BI1410" si="108">IF(OR(AR1347="Y",AS1347="Y"),"Yes","No")</f>
        <v>Yes</v>
      </c>
      <c r="BJ1347" t="str">
        <f t="shared" ref="BJ1347:BJ1410" si="109">IF(OR(AW1347="Y",AX1347="Y",AY1347="Y",AZ1347="Y",BA1347="Y",BB1347="Y",BC1347="Y"),"Yes","No")</f>
        <v>Yes</v>
      </c>
      <c r="BK1347" t="str">
        <f t="shared" ref="BK1347:BK1410" si="110">IF(OR(BD1347="Y",BE1347="Y",BF1347="Y",BG1347="Y",BH1347="Y"),"Yes","No")</f>
        <v>No</v>
      </c>
    </row>
    <row r="1348" spans="16:63" x14ac:dyDescent="0.25">
      <c r="P1348" t="str">
        <f t="shared" si="106"/>
        <v>073Public School33</v>
      </c>
      <c r="Q1348">
        <f t="shared" si="107"/>
        <v>33</v>
      </c>
      <c r="R1348" s="179" t="s">
        <v>92</v>
      </c>
      <c r="S1348" s="179" t="s">
        <v>8091</v>
      </c>
      <c r="T1348" t="s">
        <v>1359</v>
      </c>
      <c r="U1348" t="s">
        <v>4530</v>
      </c>
      <c r="V1348" t="s">
        <v>8092</v>
      </c>
      <c r="W1348" t="s">
        <v>4152</v>
      </c>
      <c r="X1348" t="s">
        <v>8093</v>
      </c>
      <c r="Z1348" t="s">
        <v>244</v>
      </c>
      <c r="AA1348" t="s">
        <v>3083</v>
      </c>
      <c r="AB1348" t="s">
        <v>3203</v>
      </c>
      <c r="AD1348" t="s">
        <v>81</v>
      </c>
      <c r="AM1348">
        <v>2505733234</v>
      </c>
      <c r="AN1348">
        <v>2503772233</v>
      </c>
      <c r="AO1348" t="s">
        <v>4033</v>
      </c>
      <c r="AR1348" t="s">
        <v>3118</v>
      </c>
      <c r="AS1348" t="s">
        <v>3119</v>
      </c>
      <c r="AW1348" t="s">
        <v>3119</v>
      </c>
      <c r="AX1348" t="s">
        <v>3119</v>
      </c>
      <c r="AY1348" t="s">
        <v>3119</v>
      </c>
      <c r="AZ1348" t="s">
        <v>3119</v>
      </c>
      <c r="BA1348" t="s">
        <v>3119</v>
      </c>
      <c r="BB1348" t="s">
        <v>3119</v>
      </c>
      <c r="BC1348" t="s">
        <v>3119</v>
      </c>
      <c r="BD1348" t="s">
        <v>3118</v>
      </c>
      <c r="BE1348" t="s">
        <v>3118</v>
      </c>
      <c r="BF1348" t="s">
        <v>3118</v>
      </c>
      <c r="BG1348" t="s">
        <v>3118</v>
      </c>
      <c r="BH1348" t="s">
        <v>3118</v>
      </c>
      <c r="BI1348" t="str">
        <f t="shared" si="108"/>
        <v>Yes</v>
      </c>
      <c r="BJ1348" t="str">
        <f t="shared" si="109"/>
        <v>Yes</v>
      </c>
      <c r="BK1348" t="str">
        <f t="shared" si="110"/>
        <v>No</v>
      </c>
    </row>
    <row r="1349" spans="16:63" x14ac:dyDescent="0.25">
      <c r="P1349" t="str">
        <f t="shared" si="106"/>
        <v>073Public School34</v>
      </c>
      <c r="Q1349">
        <f t="shared" si="107"/>
        <v>34</v>
      </c>
      <c r="R1349" s="179" t="s">
        <v>92</v>
      </c>
      <c r="S1349" s="179" t="s">
        <v>8094</v>
      </c>
      <c r="T1349" t="s">
        <v>1608</v>
      </c>
      <c r="U1349" t="s">
        <v>8095</v>
      </c>
      <c r="V1349" t="s">
        <v>4410</v>
      </c>
      <c r="W1349" t="s">
        <v>4152</v>
      </c>
      <c r="X1349" t="s">
        <v>8096</v>
      </c>
      <c r="Z1349" t="s">
        <v>318</v>
      </c>
      <c r="AA1349" t="s">
        <v>3074</v>
      </c>
      <c r="AB1349" t="s">
        <v>3203</v>
      </c>
      <c r="AD1349" t="s">
        <v>81</v>
      </c>
      <c r="AM1349">
        <v>2503721224</v>
      </c>
      <c r="AN1349">
        <v>2503772241</v>
      </c>
      <c r="AO1349" t="s">
        <v>4016</v>
      </c>
      <c r="AR1349" t="s">
        <v>3118</v>
      </c>
      <c r="AS1349" t="s">
        <v>3119</v>
      </c>
      <c r="AW1349" t="s">
        <v>3119</v>
      </c>
      <c r="AX1349" t="s">
        <v>3119</v>
      </c>
      <c r="AY1349" t="s">
        <v>3119</v>
      </c>
      <c r="AZ1349" t="s">
        <v>3119</v>
      </c>
      <c r="BA1349" t="s">
        <v>3119</v>
      </c>
      <c r="BB1349" t="s">
        <v>3119</v>
      </c>
      <c r="BC1349" t="s">
        <v>3119</v>
      </c>
      <c r="BD1349" t="s">
        <v>3118</v>
      </c>
      <c r="BE1349" t="s">
        <v>3118</v>
      </c>
      <c r="BF1349" t="s">
        <v>3118</v>
      </c>
      <c r="BG1349" t="s">
        <v>3118</v>
      </c>
      <c r="BH1349" t="s">
        <v>3118</v>
      </c>
      <c r="BI1349" t="str">
        <f t="shared" si="108"/>
        <v>Yes</v>
      </c>
      <c r="BJ1349" t="str">
        <f t="shared" si="109"/>
        <v>Yes</v>
      </c>
      <c r="BK1349" t="str">
        <f t="shared" si="110"/>
        <v>No</v>
      </c>
    </row>
    <row r="1350" spans="16:63" x14ac:dyDescent="0.25">
      <c r="P1350" t="str">
        <f t="shared" si="106"/>
        <v>073Public School35</v>
      </c>
      <c r="Q1350">
        <f t="shared" si="107"/>
        <v>35</v>
      </c>
      <c r="R1350" s="179" t="s">
        <v>92</v>
      </c>
      <c r="S1350" s="179" t="s">
        <v>8097</v>
      </c>
      <c r="T1350" t="s">
        <v>126</v>
      </c>
      <c r="U1350" t="s">
        <v>8098</v>
      </c>
      <c r="V1350" t="s">
        <v>4410</v>
      </c>
      <c r="W1350" t="s">
        <v>4152</v>
      </c>
      <c r="X1350" t="s">
        <v>8099</v>
      </c>
      <c r="Z1350" t="s">
        <v>800</v>
      </c>
      <c r="AA1350" t="s">
        <v>4035</v>
      </c>
      <c r="AB1350" t="s">
        <v>3203</v>
      </c>
      <c r="AD1350" t="s">
        <v>81</v>
      </c>
      <c r="AM1350">
        <v>2503725844</v>
      </c>
      <c r="AN1350">
        <v>2503772253</v>
      </c>
      <c r="AO1350" t="s">
        <v>4034</v>
      </c>
      <c r="AR1350" t="s">
        <v>3118</v>
      </c>
      <c r="AS1350" t="s">
        <v>3119</v>
      </c>
      <c r="AW1350" t="s">
        <v>3119</v>
      </c>
      <c r="AX1350" t="s">
        <v>3119</v>
      </c>
      <c r="AY1350" t="s">
        <v>3119</v>
      </c>
      <c r="AZ1350" t="s">
        <v>3119</v>
      </c>
      <c r="BA1350" t="s">
        <v>3119</v>
      </c>
      <c r="BB1350" t="s">
        <v>3119</v>
      </c>
      <c r="BC1350" t="s">
        <v>3119</v>
      </c>
      <c r="BD1350" t="s">
        <v>3118</v>
      </c>
      <c r="BE1350" t="s">
        <v>3118</v>
      </c>
      <c r="BF1350" t="s">
        <v>3118</v>
      </c>
      <c r="BG1350" t="s">
        <v>3118</v>
      </c>
      <c r="BH1350" t="s">
        <v>3118</v>
      </c>
      <c r="BI1350" t="str">
        <f t="shared" si="108"/>
        <v>Yes</v>
      </c>
      <c r="BJ1350" t="str">
        <f t="shared" si="109"/>
        <v>Yes</v>
      </c>
      <c r="BK1350" t="str">
        <f t="shared" si="110"/>
        <v>No</v>
      </c>
    </row>
    <row r="1351" spans="16:63" x14ac:dyDescent="0.25">
      <c r="P1351" t="str">
        <f t="shared" si="106"/>
        <v>073Public School36</v>
      </c>
      <c r="Q1351">
        <f t="shared" si="107"/>
        <v>36</v>
      </c>
      <c r="R1351" s="179" t="s">
        <v>92</v>
      </c>
      <c r="S1351" s="179" t="s">
        <v>8100</v>
      </c>
      <c r="T1351" t="s">
        <v>690</v>
      </c>
      <c r="U1351" t="s">
        <v>8101</v>
      </c>
      <c r="V1351" t="s">
        <v>4410</v>
      </c>
      <c r="W1351" t="s">
        <v>4152</v>
      </c>
      <c r="X1351" t="s">
        <v>8102</v>
      </c>
      <c r="Z1351" t="s">
        <v>1240</v>
      </c>
      <c r="AA1351" t="s">
        <v>782</v>
      </c>
      <c r="AB1351" t="s">
        <v>3203</v>
      </c>
      <c r="AD1351" t="s">
        <v>81</v>
      </c>
      <c r="AM1351">
        <v>2503744425</v>
      </c>
      <c r="AN1351">
        <v>2503772262</v>
      </c>
      <c r="AO1351" t="s">
        <v>4036</v>
      </c>
      <c r="AR1351" t="s">
        <v>3118</v>
      </c>
      <c r="AS1351" t="s">
        <v>3119</v>
      </c>
      <c r="AW1351" t="s">
        <v>3119</v>
      </c>
      <c r="AX1351" t="s">
        <v>3119</v>
      </c>
      <c r="AY1351" t="s">
        <v>3119</v>
      </c>
      <c r="AZ1351" t="s">
        <v>3119</v>
      </c>
      <c r="BA1351" t="s">
        <v>3119</v>
      </c>
      <c r="BB1351" t="s">
        <v>3119</v>
      </c>
      <c r="BC1351" t="s">
        <v>3119</v>
      </c>
      <c r="BD1351" t="s">
        <v>3118</v>
      </c>
      <c r="BE1351" t="s">
        <v>3118</v>
      </c>
      <c r="BF1351" t="s">
        <v>3118</v>
      </c>
      <c r="BG1351" t="s">
        <v>3118</v>
      </c>
      <c r="BH1351" t="s">
        <v>3118</v>
      </c>
      <c r="BI1351" t="str">
        <f t="shared" si="108"/>
        <v>Yes</v>
      </c>
      <c r="BJ1351" t="str">
        <f t="shared" si="109"/>
        <v>Yes</v>
      </c>
      <c r="BK1351" t="str">
        <f t="shared" si="110"/>
        <v>No</v>
      </c>
    </row>
    <row r="1352" spans="16:63" x14ac:dyDescent="0.25">
      <c r="P1352" t="str">
        <f t="shared" si="106"/>
        <v>073Public School37</v>
      </c>
      <c r="Q1352">
        <f t="shared" si="107"/>
        <v>37</v>
      </c>
      <c r="R1352" s="179" t="s">
        <v>92</v>
      </c>
      <c r="S1352" s="179" t="s">
        <v>8103</v>
      </c>
      <c r="T1352" t="s">
        <v>1039</v>
      </c>
      <c r="U1352" t="s">
        <v>8104</v>
      </c>
      <c r="V1352" t="s">
        <v>4410</v>
      </c>
      <c r="W1352" t="s">
        <v>4152</v>
      </c>
      <c r="X1352" t="s">
        <v>8105</v>
      </c>
      <c r="Z1352" t="s">
        <v>936</v>
      </c>
      <c r="AA1352" t="s">
        <v>2362</v>
      </c>
      <c r="AB1352" t="s">
        <v>3203</v>
      </c>
      <c r="AD1352" t="s">
        <v>81</v>
      </c>
      <c r="AM1352">
        <v>2503742305</v>
      </c>
      <c r="AN1352">
        <v>2503772235</v>
      </c>
      <c r="AO1352" t="s">
        <v>4037</v>
      </c>
      <c r="AR1352" t="s">
        <v>3118</v>
      </c>
      <c r="AS1352" t="s">
        <v>3119</v>
      </c>
      <c r="AW1352" t="s">
        <v>3119</v>
      </c>
      <c r="AX1352" t="s">
        <v>3119</v>
      </c>
      <c r="AY1352" t="s">
        <v>3119</v>
      </c>
      <c r="AZ1352" t="s">
        <v>3119</v>
      </c>
      <c r="BA1352" t="s">
        <v>3119</v>
      </c>
      <c r="BB1352" t="s">
        <v>3119</v>
      </c>
      <c r="BC1352" t="s">
        <v>3119</v>
      </c>
      <c r="BD1352" t="s">
        <v>3118</v>
      </c>
      <c r="BE1352" t="s">
        <v>3118</v>
      </c>
      <c r="BF1352" t="s">
        <v>3118</v>
      </c>
      <c r="BG1352" t="s">
        <v>3118</v>
      </c>
      <c r="BH1352" t="s">
        <v>3118</v>
      </c>
      <c r="BI1352" t="str">
        <f t="shared" si="108"/>
        <v>Yes</v>
      </c>
      <c r="BJ1352" t="str">
        <f t="shared" si="109"/>
        <v>Yes</v>
      </c>
      <c r="BK1352" t="str">
        <f t="shared" si="110"/>
        <v>No</v>
      </c>
    </row>
    <row r="1353" spans="16:63" x14ac:dyDescent="0.25">
      <c r="P1353" t="str">
        <f t="shared" si="106"/>
        <v>073Public School38</v>
      </c>
      <c r="Q1353">
        <f t="shared" si="107"/>
        <v>38</v>
      </c>
      <c r="R1353" s="179" t="s">
        <v>92</v>
      </c>
      <c r="S1353" s="179" t="s">
        <v>8106</v>
      </c>
      <c r="T1353" t="s">
        <v>8845</v>
      </c>
      <c r="U1353" t="s">
        <v>8107</v>
      </c>
      <c r="V1353" t="s">
        <v>4410</v>
      </c>
      <c r="W1353" t="s">
        <v>4152</v>
      </c>
      <c r="X1353" t="s">
        <v>8108</v>
      </c>
      <c r="Z1353" t="s">
        <v>634</v>
      </c>
      <c r="AA1353" t="s">
        <v>1321</v>
      </c>
      <c r="AB1353" t="s">
        <v>3203</v>
      </c>
      <c r="AD1353" t="s">
        <v>81</v>
      </c>
      <c r="AM1353">
        <v>2503744545</v>
      </c>
      <c r="AN1353">
        <v>2503746272</v>
      </c>
      <c r="AO1353" t="s">
        <v>9538</v>
      </c>
      <c r="AR1353" t="s">
        <v>3118</v>
      </c>
      <c r="AS1353" t="s">
        <v>3119</v>
      </c>
      <c r="AW1353" t="s">
        <v>3119</v>
      </c>
      <c r="AX1353" t="s">
        <v>3119</v>
      </c>
      <c r="AY1353" t="s">
        <v>3119</v>
      </c>
      <c r="AZ1353" t="s">
        <v>3119</v>
      </c>
      <c r="BA1353" t="s">
        <v>3119</v>
      </c>
      <c r="BB1353" t="s">
        <v>3119</v>
      </c>
      <c r="BC1353" t="s">
        <v>3119</v>
      </c>
      <c r="BD1353" t="s">
        <v>3118</v>
      </c>
      <c r="BE1353" t="s">
        <v>3118</v>
      </c>
      <c r="BF1353" t="s">
        <v>3118</v>
      </c>
      <c r="BG1353" t="s">
        <v>3118</v>
      </c>
      <c r="BH1353" t="s">
        <v>3118</v>
      </c>
      <c r="BI1353" t="str">
        <f t="shared" si="108"/>
        <v>Yes</v>
      </c>
      <c r="BJ1353" t="str">
        <f t="shared" si="109"/>
        <v>Yes</v>
      </c>
      <c r="BK1353" t="str">
        <f t="shared" si="110"/>
        <v>No</v>
      </c>
    </row>
    <row r="1354" spans="16:63" x14ac:dyDescent="0.25">
      <c r="P1354" t="str">
        <f t="shared" si="106"/>
        <v>073Public School39</v>
      </c>
      <c r="Q1354">
        <f t="shared" si="107"/>
        <v>39</v>
      </c>
      <c r="R1354" s="179" t="s">
        <v>92</v>
      </c>
      <c r="S1354" s="179" t="s">
        <v>8109</v>
      </c>
      <c r="T1354" t="s">
        <v>337</v>
      </c>
      <c r="U1354" t="s">
        <v>7018</v>
      </c>
      <c r="V1354" t="s">
        <v>8110</v>
      </c>
      <c r="W1354" t="s">
        <v>4152</v>
      </c>
      <c r="X1354" t="s">
        <v>8111</v>
      </c>
      <c r="Z1354" t="s">
        <v>327</v>
      </c>
      <c r="AA1354" t="s">
        <v>2230</v>
      </c>
      <c r="AB1354" t="s">
        <v>3203</v>
      </c>
      <c r="AD1354" t="s">
        <v>81</v>
      </c>
      <c r="AM1354">
        <v>2506738253</v>
      </c>
      <c r="AN1354">
        <v>2503772232</v>
      </c>
      <c r="AO1354" t="s">
        <v>9539</v>
      </c>
      <c r="AR1354" t="s">
        <v>3118</v>
      </c>
      <c r="AS1354" t="s">
        <v>3118</v>
      </c>
      <c r="AW1354" t="s">
        <v>3118</v>
      </c>
      <c r="AX1354" t="s">
        <v>3118</v>
      </c>
      <c r="AY1354" t="s">
        <v>3118</v>
      </c>
      <c r="AZ1354" t="s">
        <v>3119</v>
      </c>
      <c r="BA1354" t="s">
        <v>3119</v>
      </c>
      <c r="BB1354" t="s">
        <v>3119</v>
      </c>
      <c r="BC1354" t="s">
        <v>3118</v>
      </c>
      <c r="BD1354" t="s">
        <v>3118</v>
      </c>
      <c r="BE1354" t="s">
        <v>3118</v>
      </c>
      <c r="BF1354" t="s">
        <v>3118</v>
      </c>
      <c r="BG1354" t="s">
        <v>3118</v>
      </c>
      <c r="BH1354" t="s">
        <v>3118</v>
      </c>
      <c r="BI1354" t="str">
        <f t="shared" si="108"/>
        <v>No</v>
      </c>
      <c r="BJ1354" t="str">
        <f t="shared" si="109"/>
        <v>Yes</v>
      </c>
      <c r="BK1354" t="str">
        <f t="shared" si="110"/>
        <v>No</v>
      </c>
    </row>
    <row r="1355" spans="16:63" x14ac:dyDescent="0.25">
      <c r="P1355" t="str">
        <f t="shared" si="106"/>
        <v>073Public School40</v>
      </c>
      <c r="Q1355">
        <f t="shared" si="107"/>
        <v>40</v>
      </c>
      <c r="R1355" s="179" t="s">
        <v>92</v>
      </c>
      <c r="S1355" s="179" t="s">
        <v>8112</v>
      </c>
      <c r="T1355" t="s">
        <v>537</v>
      </c>
      <c r="U1355" t="s">
        <v>8113</v>
      </c>
      <c r="V1355" t="s">
        <v>8114</v>
      </c>
      <c r="W1355" t="s">
        <v>4152</v>
      </c>
      <c r="X1355" t="s">
        <v>8115</v>
      </c>
      <c r="Z1355" t="s">
        <v>264</v>
      </c>
      <c r="AA1355" t="s">
        <v>538</v>
      </c>
      <c r="AB1355" t="s">
        <v>3203</v>
      </c>
      <c r="AD1355" t="s">
        <v>81</v>
      </c>
      <c r="AM1355">
        <v>2506743328</v>
      </c>
      <c r="AN1355">
        <v>2506742162</v>
      </c>
      <c r="AO1355" t="s">
        <v>4038</v>
      </c>
      <c r="AR1355" t="s">
        <v>3118</v>
      </c>
      <c r="AS1355" t="s">
        <v>3118</v>
      </c>
      <c r="AW1355" t="s">
        <v>3118</v>
      </c>
      <c r="AX1355" t="s">
        <v>3118</v>
      </c>
      <c r="AY1355" t="s">
        <v>3118</v>
      </c>
      <c r="AZ1355" t="s">
        <v>3118</v>
      </c>
      <c r="BA1355" t="s">
        <v>3118</v>
      </c>
      <c r="BB1355" t="s">
        <v>3118</v>
      </c>
      <c r="BC1355" t="s">
        <v>3118</v>
      </c>
      <c r="BD1355" t="s">
        <v>3119</v>
      </c>
      <c r="BE1355" t="s">
        <v>3119</v>
      </c>
      <c r="BF1355" t="s">
        <v>3119</v>
      </c>
      <c r="BG1355" t="s">
        <v>3119</v>
      </c>
      <c r="BH1355" t="s">
        <v>3119</v>
      </c>
      <c r="BI1355" t="str">
        <f t="shared" si="108"/>
        <v>No</v>
      </c>
      <c r="BJ1355" t="str">
        <f t="shared" si="109"/>
        <v>No</v>
      </c>
      <c r="BK1355" t="str">
        <f t="shared" si="110"/>
        <v>Yes</v>
      </c>
    </row>
    <row r="1356" spans="16:63" x14ac:dyDescent="0.25">
      <c r="P1356" t="str">
        <f t="shared" si="106"/>
        <v>073Public School41</v>
      </c>
      <c r="Q1356">
        <f t="shared" si="107"/>
        <v>41</v>
      </c>
      <c r="R1356" s="179" t="s">
        <v>92</v>
      </c>
      <c r="S1356" s="179" t="s">
        <v>8116</v>
      </c>
      <c r="T1356" t="s">
        <v>1697</v>
      </c>
      <c r="U1356" t="s">
        <v>4708</v>
      </c>
      <c r="V1356" t="s">
        <v>8117</v>
      </c>
      <c r="W1356" t="s">
        <v>4152</v>
      </c>
      <c r="X1356" t="s">
        <v>8118</v>
      </c>
      <c r="Z1356" t="s">
        <v>9156</v>
      </c>
      <c r="AA1356" t="s">
        <v>9157</v>
      </c>
      <c r="AB1356" t="s">
        <v>3203</v>
      </c>
      <c r="AD1356" t="s">
        <v>81</v>
      </c>
      <c r="AM1356">
        <v>2506769242</v>
      </c>
      <c r="AN1356">
        <v>2503772220</v>
      </c>
      <c r="AO1356" t="s">
        <v>9539</v>
      </c>
      <c r="AR1356" t="s">
        <v>3118</v>
      </c>
      <c r="AS1356" t="s">
        <v>3119</v>
      </c>
      <c r="AW1356" t="s">
        <v>3119</v>
      </c>
      <c r="AX1356" t="s">
        <v>3119</v>
      </c>
      <c r="AY1356" t="s">
        <v>3119</v>
      </c>
      <c r="AZ1356" t="s">
        <v>3119</v>
      </c>
      <c r="BA1356" t="s">
        <v>3119</v>
      </c>
      <c r="BB1356" t="s">
        <v>3119</v>
      </c>
      <c r="BC1356" t="s">
        <v>3119</v>
      </c>
      <c r="BD1356" t="s">
        <v>3118</v>
      </c>
      <c r="BE1356" t="s">
        <v>3118</v>
      </c>
      <c r="BF1356" t="s">
        <v>3118</v>
      </c>
      <c r="BG1356" t="s">
        <v>3118</v>
      </c>
      <c r="BH1356" t="s">
        <v>3118</v>
      </c>
      <c r="BI1356" t="str">
        <f t="shared" si="108"/>
        <v>Yes</v>
      </c>
      <c r="BJ1356" t="str">
        <f t="shared" si="109"/>
        <v>Yes</v>
      </c>
      <c r="BK1356" t="str">
        <f t="shared" si="110"/>
        <v>No</v>
      </c>
    </row>
    <row r="1357" spans="16:63" x14ac:dyDescent="0.25">
      <c r="P1357" t="str">
        <f t="shared" si="106"/>
        <v>073Public School42</v>
      </c>
      <c r="Q1357">
        <f t="shared" si="107"/>
        <v>42</v>
      </c>
      <c r="R1357" s="179" t="s">
        <v>92</v>
      </c>
      <c r="S1357" s="179" t="s">
        <v>8119</v>
      </c>
      <c r="T1357" t="s">
        <v>1418</v>
      </c>
      <c r="U1357" t="s">
        <v>8120</v>
      </c>
      <c r="V1357" t="s">
        <v>8114</v>
      </c>
      <c r="W1357" t="s">
        <v>4152</v>
      </c>
      <c r="X1357" t="s">
        <v>8115</v>
      </c>
      <c r="Z1357" t="s">
        <v>9156</v>
      </c>
      <c r="AA1357" t="s">
        <v>9157</v>
      </c>
      <c r="AB1357" t="s">
        <v>3203</v>
      </c>
      <c r="AD1357" t="s">
        <v>81</v>
      </c>
      <c r="AM1357">
        <v>2506742218</v>
      </c>
      <c r="AN1357">
        <v>2503772251</v>
      </c>
      <c r="AO1357" t="s">
        <v>9539</v>
      </c>
      <c r="AR1357" t="s">
        <v>3118</v>
      </c>
      <c r="AS1357" t="s">
        <v>3119</v>
      </c>
      <c r="AW1357" t="s">
        <v>3119</v>
      </c>
      <c r="AX1357" t="s">
        <v>3119</v>
      </c>
      <c r="AY1357" t="s">
        <v>3119</v>
      </c>
      <c r="AZ1357" t="s">
        <v>3119</v>
      </c>
      <c r="BA1357" t="s">
        <v>3119</v>
      </c>
      <c r="BB1357" t="s">
        <v>3119</v>
      </c>
      <c r="BC1357" t="s">
        <v>3119</v>
      </c>
      <c r="BD1357" t="s">
        <v>3118</v>
      </c>
      <c r="BE1357" t="s">
        <v>3118</v>
      </c>
      <c r="BF1357" t="s">
        <v>3118</v>
      </c>
      <c r="BG1357" t="s">
        <v>3118</v>
      </c>
      <c r="BH1357" t="s">
        <v>3118</v>
      </c>
      <c r="BI1357" t="str">
        <f t="shared" si="108"/>
        <v>Yes</v>
      </c>
      <c r="BJ1357" t="str">
        <f t="shared" si="109"/>
        <v>Yes</v>
      </c>
      <c r="BK1357" t="str">
        <f t="shared" si="110"/>
        <v>No</v>
      </c>
    </row>
    <row r="1358" spans="16:63" x14ac:dyDescent="0.25">
      <c r="P1358" t="str">
        <f t="shared" si="106"/>
        <v>073Public School43</v>
      </c>
      <c r="Q1358">
        <f t="shared" si="107"/>
        <v>43</v>
      </c>
      <c r="R1358" s="179" t="s">
        <v>92</v>
      </c>
      <c r="S1358" s="179" t="s">
        <v>8121</v>
      </c>
      <c r="T1358" t="s">
        <v>1320</v>
      </c>
      <c r="U1358" t="s">
        <v>8122</v>
      </c>
      <c r="V1358" t="s">
        <v>4410</v>
      </c>
      <c r="W1358" t="s">
        <v>4152</v>
      </c>
      <c r="X1358" t="s">
        <v>8123</v>
      </c>
      <c r="Z1358" t="s">
        <v>707</v>
      </c>
      <c r="AA1358" t="s">
        <v>710</v>
      </c>
      <c r="AB1358" t="s">
        <v>3203</v>
      </c>
      <c r="AD1358" t="s">
        <v>81</v>
      </c>
      <c r="AM1358">
        <v>2508510632</v>
      </c>
      <c r="AN1358">
        <v>2503772255</v>
      </c>
      <c r="AO1358" t="s">
        <v>4022</v>
      </c>
      <c r="AR1358" t="s">
        <v>3118</v>
      </c>
      <c r="AS1358" t="s">
        <v>3119</v>
      </c>
      <c r="AW1358" t="s">
        <v>3119</v>
      </c>
      <c r="AX1358" t="s">
        <v>3119</v>
      </c>
      <c r="AY1358" t="s">
        <v>3119</v>
      </c>
      <c r="AZ1358" t="s">
        <v>3119</v>
      </c>
      <c r="BA1358" t="s">
        <v>3119</v>
      </c>
      <c r="BB1358" t="s">
        <v>3119</v>
      </c>
      <c r="BC1358" t="s">
        <v>3119</v>
      </c>
      <c r="BD1358" t="s">
        <v>3118</v>
      </c>
      <c r="BE1358" t="s">
        <v>3118</v>
      </c>
      <c r="BF1358" t="s">
        <v>3118</v>
      </c>
      <c r="BG1358" t="s">
        <v>3118</v>
      </c>
      <c r="BH1358" t="s">
        <v>3118</v>
      </c>
      <c r="BI1358" t="str">
        <f t="shared" si="108"/>
        <v>Yes</v>
      </c>
      <c r="BJ1358" t="str">
        <f t="shared" si="109"/>
        <v>Yes</v>
      </c>
      <c r="BK1358" t="str">
        <f t="shared" si="110"/>
        <v>No</v>
      </c>
    </row>
    <row r="1359" spans="16:63" x14ac:dyDescent="0.25">
      <c r="P1359" t="str">
        <f t="shared" si="106"/>
        <v>073Public School44</v>
      </c>
      <c r="Q1359">
        <f t="shared" si="107"/>
        <v>44</v>
      </c>
      <c r="R1359" s="179" t="s">
        <v>92</v>
      </c>
      <c r="S1359" s="179" t="s">
        <v>8124</v>
      </c>
      <c r="T1359" t="s">
        <v>1136</v>
      </c>
      <c r="U1359" t="s">
        <v>6987</v>
      </c>
      <c r="V1359" t="s">
        <v>8068</v>
      </c>
      <c r="W1359" t="s">
        <v>4152</v>
      </c>
      <c r="X1359" t="s">
        <v>8069</v>
      </c>
      <c r="Z1359" t="s">
        <v>161</v>
      </c>
      <c r="AA1359" t="s">
        <v>1124</v>
      </c>
      <c r="AB1359" t="s">
        <v>3203</v>
      </c>
      <c r="AD1359" t="s">
        <v>81</v>
      </c>
      <c r="AM1359">
        <v>2505239441</v>
      </c>
      <c r="AN1359">
        <v>2503772231</v>
      </c>
      <c r="AO1359" t="s">
        <v>4026</v>
      </c>
      <c r="AR1359" t="s">
        <v>3118</v>
      </c>
      <c r="AS1359" t="s">
        <v>3118</v>
      </c>
      <c r="AW1359" t="s">
        <v>3118</v>
      </c>
      <c r="AX1359" t="s">
        <v>3118</v>
      </c>
      <c r="AY1359" t="s">
        <v>3118</v>
      </c>
      <c r="AZ1359" t="s">
        <v>3118</v>
      </c>
      <c r="BA1359" t="s">
        <v>3119</v>
      </c>
      <c r="BB1359" t="s">
        <v>3119</v>
      </c>
      <c r="BC1359" t="s">
        <v>3119</v>
      </c>
      <c r="BD1359" t="s">
        <v>3119</v>
      </c>
      <c r="BE1359" t="s">
        <v>3119</v>
      </c>
      <c r="BF1359" t="s">
        <v>3119</v>
      </c>
      <c r="BG1359" t="s">
        <v>3119</v>
      </c>
      <c r="BH1359" t="s">
        <v>3119</v>
      </c>
      <c r="BI1359" t="str">
        <f t="shared" si="108"/>
        <v>No</v>
      </c>
      <c r="BJ1359" t="str">
        <f t="shared" si="109"/>
        <v>Yes</v>
      </c>
      <c r="BK1359" t="str">
        <f t="shared" si="110"/>
        <v>Yes</v>
      </c>
    </row>
    <row r="1360" spans="16:63" x14ac:dyDescent="0.25">
      <c r="P1360" t="str">
        <f t="shared" si="106"/>
        <v>073Public School45</v>
      </c>
      <c r="Q1360">
        <f t="shared" si="107"/>
        <v>45</v>
      </c>
      <c r="R1360" s="179" t="s">
        <v>92</v>
      </c>
      <c r="S1360" s="179" t="s">
        <v>8125</v>
      </c>
      <c r="T1360" t="s">
        <v>8846</v>
      </c>
      <c r="U1360" t="s">
        <v>8126</v>
      </c>
      <c r="V1360" t="s">
        <v>4410</v>
      </c>
      <c r="W1360" t="s">
        <v>4152</v>
      </c>
      <c r="X1360" t="s">
        <v>8127</v>
      </c>
      <c r="Z1360" t="s">
        <v>2765</v>
      </c>
      <c r="AA1360" t="s">
        <v>708</v>
      </c>
      <c r="AB1360" t="s">
        <v>3203</v>
      </c>
      <c r="AD1360" t="s">
        <v>81</v>
      </c>
      <c r="AM1360">
        <v>2503761232</v>
      </c>
      <c r="AN1360">
        <v>2503772263</v>
      </c>
      <c r="AO1360" t="s">
        <v>4040</v>
      </c>
      <c r="AR1360" t="s">
        <v>3118</v>
      </c>
      <c r="AS1360" t="s">
        <v>3118</v>
      </c>
      <c r="AW1360" t="s">
        <v>3118</v>
      </c>
      <c r="AX1360" t="s">
        <v>3118</v>
      </c>
      <c r="AY1360" t="s">
        <v>3118</v>
      </c>
      <c r="AZ1360" t="s">
        <v>3118</v>
      </c>
      <c r="BA1360" t="s">
        <v>3118</v>
      </c>
      <c r="BB1360" t="s">
        <v>3118</v>
      </c>
      <c r="BC1360" t="s">
        <v>3118</v>
      </c>
      <c r="BD1360" t="s">
        <v>3119</v>
      </c>
      <c r="BE1360" t="s">
        <v>3119</v>
      </c>
      <c r="BF1360" t="s">
        <v>3119</v>
      </c>
      <c r="BG1360" t="s">
        <v>3119</v>
      </c>
      <c r="BH1360" t="s">
        <v>3119</v>
      </c>
      <c r="BI1360" t="str">
        <f t="shared" si="108"/>
        <v>No</v>
      </c>
      <c r="BJ1360" t="str">
        <f t="shared" si="109"/>
        <v>No</v>
      </c>
      <c r="BK1360" t="str">
        <f t="shared" si="110"/>
        <v>Yes</v>
      </c>
    </row>
    <row r="1361" spans="16:63" x14ac:dyDescent="0.25">
      <c r="P1361" t="str">
        <f t="shared" si="106"/>
        <v>073Public School46</v>
      </c>
      <c r="Q1361">
        <f t="shared" si="107"/>
        <v>46</v>
      </c>
      <c r="R1361" s="179" t="s">
        <v>92</v>
      </c>
      <c r="S1361" s="179" t="s">
        <v>8128</v>
      </c>
      <c r="T1361" t="s">
        <v>2364</v>
      </c>
      <c r="U1361" t="s">
        <v>8129</v>
      </c>
      <c r="V1361" t="s">
        <v>8006</v>
      </c>
      <c r="W1361" t="s">
        <v>4152</v>
      </c>
      <c r="X1361" t="s">
        <v>8007</v>
      </c>
      <c r="Z1361" t="s">
        <v>1078</v>
      </c>
      <c r="AA1361" t="s">
        <v>2582</v>
      </c>
      <c r="AB1361" t="s">
        <v>3203</v>
      </c>
      <c r="AD1361" t="s">
        <v>81</v>
      </c>
      <c r="AM1361">
        <v>2506793218</v>
      </c>
      <c r="AN1361">
        <v>2503772228</v>
      </c>
      <c r="AO1361" t="s">
        <v>4041</v>
      </c>
      <c r="AR1361" t="s">
        <v>3118</v>
      </c>
      <c r="AS1361" t="s">
        <v>3118</v>
      </c>
      <c r="AW1361" t="s">
        <v>3118</v>
      </c>
      <c r="AX1361" t="s">
        <v>3118</v>
      </c>
      <c r="AY1361" t="s">
        <v>3118</v>
      </c>
      <c r="AZ1361" t="s">
        <v>3118</v>
      </c>
      <c r="BA1361" t="s">
        <v>3118</v>
      </c>
      <c r="BB1361" t="s">
        <v>3118</v>
      </c>
      <c r="BC1361" t="s">
        <v>3119</v>
      </c>
      <c r="BD1361" t="s">
        <v>3119</v>
      </c>
      <c r="BE1361" t="s">
        <v>3119</v>
      </c>
      <c r="BF1361" t="s">
        <v>3119</v>
      </c>
      <c r="BG1361" t="s">
        <v>3119</v>
      </c>
      <c r="BH1361" t="s">
        <v>3119</v>
      </c>
      <c r="BI1361" t="str">
        <f t="shared" si="108"/>
        <v>No</v>
      </c>
      <c r="BJ1361" t="str">
        <f t="shared" si="109"/>
        <v>Yes</v>
      </c>
      <c r="BK1361" t="str">
        <f t="shared" si="110"/>
        <v>Yes</v>
      </c>
    </row>
    <row r="1362" spans="16:63" x14ac:dyDescent="0.25">
      <c r="P1362" t="str">
        <f t="shared" si="106"/>
        <v>073Public School47</v>
      </c>
      <c r="Q1362">
        <f t="shared" si="107"/>
        <v>47</v>
      </c>
      <c r="R1362" s="179" t="s">
        <v>92</v>
      </c>
      <c r="S1362" s="179" t="s">
        <v>8130</v>
      </c>
      <c r="T1362" t="s">
        <v>2365</v>
      </c>
      <c r="U1362" t="s">
        <v>4742</v>
      </c>
      <c r="V1362" t="s">
        <v>8065</v>
      </c>
      <c r="W1362" t="s">
        <v>4152</v>
      </c>
      <c r="X1362" t="s">
        <v>8066</v>
      </c>
      <c r="Z1362" t="s">
        <v>144</v>
      </c>
      <c r="AA1362" t="s">
        <v>2006</v>
      </c>
      <c r="AB1362" t="s">
        <v>3203</v>
      </c>
      <c r="AD1362" t="s">
        <v>81</v>
      </c>
      <c r="AM1362">
        <v>2506729943</v>
      </c>
      <c r="AN1362">
        <v>2503772254</v>
      </c>
      <c r="AO1362" t="s">
        <v>9540</v>
      </c>
      <c r="AR1362" t="s">
        <v>3118</v>
      </c>
      <c r="AS1362" t="s">
        <v>3118</v>
      </c>
      <c r="AW1362" t="s">
        <v>3118</v>
      </c>
      <c r="AX1362" t="s">
        <v>3118</v>
      </c>
      <c r="AY1362" t="s">
        <v>3118</v>
      </c>
      <c r="AZ1362" t="s">
        <v>3118</v>
      </c>
      <c r="BA1362" t="s">
        <v>3118</v>
      </c>
      <c r="BB1362" t="s">
        <v>3118</v>
      </c>
      <c r="BC1362" t="s">
        <v>3119</v>
      </c>
      <c r="BD1362" t="s">
        <v>3119</v>
      </c>
      <c r="BE1362" t="s">
        <v>3119</v>
      </c>
      <c r="BF1362" t="s">
        <v>3119</v>
      </c>
      <c r="BG1362" t="s">
        <v>3119</v>
      </c>
      <c r="BH1362" t="s">
        <v>3119</v>
      </c>
      <c r="BI1362" t="str">
        <f t="shared" si="108"/>
        <v>No</v>
      </c>
      <c r="BJ1362" t="str">
        <f t="shared" si="109"/>
        <v>Yes</v>
      </c>
      <c r="BK1362" t="str">
        <f t="shared" si="110"/>
        <v>Yes</v>
      </c>
    </row>
    <row r="1363" spans="16:63" x14ac:dyDescent="0.25">
      <c r="P1363" t="str">
        <f t="shared" si="106"/>
        <v>073Public School48</v>
      </c>
      <c r="Q1363">
        <f t="shared" si="107"/>
        <v>48</v>
      </c>
      <c r="R1363" s="179" t="s">
        <v>92</v>
      </c>
      <c r="S1363" s="179" t="s">
        <v>8131</v>
      </c>
      <c r="T1363" t="s">
        <v>2583</v>
      </c>
      <c r="U1363" t="s">
        <v>8847</v>
      </c>
      <c r="V1363" t="s">
        <v>8848</v>
      </c>
      <c r="W1363" t="s">
        <v>4152</v>
      </c>
      <c r="X1363" t="s">
        <v>8849</v>
      </c>
      <c r="Z1363" t="s">
        <v>9158</v>
      </c>
      <c r="AA1363" t="s">
        <v>9159</v>
      </c>
      <c r="AB1363" t="s">
        <v>3203</v>
      </c>
      <c r="AD1363" t="s">
        <v>81</v>
      </c>
      <c r="AM1363">
        <v>2505787227</v>
      </c>
      <c r="AN1363">
        <v>2503772246</v>
      </c>
      <c r="AO1363" t="s">
        <v>9541</v>
      </c>
      <c r="AR1363" t="s">
        <v>3118</v>
      </c>
      <c r="AS1363" t="s">
        <v>3119</v>
      </c>
      <c r="AW1363" t="s">
        <v>3119</v>
      </c>
      <c r="AX1363" t="s">
        <v>3119</v>
      </c>
      <c r="AY1363" t="s">
        <v>3119</v>
      </c>
      <c r="AZ1363" t="s">
        <v>3119</v>
      </c>
      <c r="BA1363" t="s">
        <v>3119</v>
      </c>
      <c r="BB1363" t="s">
        <v>3119</v>
      </c>
      <c r="BC1363" t="s">
        <v>3119</v>
      </c>
      <c r="BD1363" t="s">
        <v>3119</v>
      </c>
      <c r="BE1363" t="s">
        <v>3119</v>
      </c>
      <c r="BF1363" t="s">
        <v>3118</v>
      </c>
      <c r="BG1363" t="s">
        <v>3118</v>
      </c>
      <c r="BH1363" t="s">
        <v>3118</v>
      </c>
      <c r="BI1363" t="str">
        <f t="shared" si="108"/>
        <v>Yes</v>
      </c>
      <c r="BJ1363" t="str">
        <f t="shared" si="109"/>
        <v>Yes</v>
      </c>
      <c r="BK1363" t="str">
        <f t="shared" si="110"/>
        <v>Yes</v>
      </c>
    </row>
    <row r="1364" spans="16:63" x14ac:dyDescent="0.25">
      <c r="P1364" t="str">
        <f t="shared" si="106"/>
        <v>074Public School1</v>
      </c>
      <c r="Q1364">
        <f t="shared" si="107"/>
        <v>1</v>
      </c>
      <c r="R1364" s="179" t="s">
        <v>243</v>
      </c>
      <c r="S1364" s="179" t="s">
        <v>8132</v>
      </c>
      <c r="T1364" t="s">
        <v>876</v>
      </c>
      <c r="U1364" t="s">
        <v>8850</v>
      </c>
      <c r="V1364" t="s">
        <v>8135</v>
      </c>
      <c r="W1364" t="s">
        <v>4152</v>
      </c>
      <c r="X1364" t="s">
        <v>8136</v>
      </c>
      <c r="Z1364" t="s">
        <v>910</v>
      </c>
      <c r="AA1364" t="s">
        <v>2766</v>
      </c>
      <c r="AB1364" t="s">
        <v>3203</v>
      </c>
      <c r="AD1364" t="s">
        <v>81</v>
      </c>
      <c r="AM1364">
        <v>2502382255</v>
      </c>
      <c r="AN1364">
        <v>2509840772</v>
      </c>
      <c r="AO1364" t="s">
        <v>4042</v>
      </c>
      <c r="AR1364" t="s">
        <v>3118</v>
      </c>
      <c r="AS1364" t="s">
        <v>3119</v>
      </c>
      <c r="AW1364" t="s">
        <v>3119</v>
      </c>
      <c r="AX1364" t="s">
        <v>3119</v>
      </c>
      <c r="AY1364" t="s">
        <v>3119</v>
      </c>
      <c r="AZ1364" t="s">
        <v>3119</v>
      </c>
      <c r="BA1364" t="s">
        <v>3119</v>
      </c>
      <c r="BB1364" t="s">
        <v>3119</v>
      </c>
      <c r="BC1364" t="s">
        <v>3119</v>
      </c>
      <c r="BD1364" t="s">
        <v>3119</v>
      </c>
      <c r="BE1364" t="s">
        <v>3119</v>
      </c>
      <c r="BF1364" t="s">
        <v>3118</v>
      </c>
      <c r="BG1364" t="s">
        <v>3118</v>
      </c>
      <c r="BH1364" t="s">
        <v>3118</v>
      </c>
      <c r="BI1364" t="str">
        <f t="shared" si="108"/>
        <v>Yes</v>
      </c>
      <c r="BJ1364" t="str">
        <f t="shared" si="109"/>
        <v>Yes</v>
      </c>
      <c r="BK1364" t="str">
        <f t="shared" si="110"/>
        <v>Yes</v>
      </c>
    </row>
    <row r="1365" spans="16:63" x14ac:dyDescent="0.25">
      <c r="P1365" t="str">
        <f t="shared" si="106"/>
        <v>074Public School2</v>
      </c>
      <c r="Q1365">
        <f t="shared" si="107"/>
        <v>2</v>
      </c>
      <c r="R1365" s="179" t="s">
        <v>243</v>
      </c>
      <c r="S1365" s="179" t="s">
        <v>8133</v>
      </c>
      <c r="T1365" t="s">
        <v>453</v>
      </c>
      <c r="U1365" t="s">
        <v>8134</v>
      </c>
      <c r="V1365" t="s">
        <v>8135</v>
      </c>
      <c r="W1365" t="s">
        <v>4152</v>
      </c>
      <c r="X1365" t="s">
        <v>8136</v>
      </c>
      <c r="Z1365" t="s">
        <v>910</v>
      </c>
      <c r="AA1365" t="s">
        <v>2766</v>
      </c>
      <c r="AB1365" t="s">
        <v>3203</v>
      </c>
      <c r="AD1365" t="s">
        <v>81</v>
      </c>
      <c r="AM1365">
        <v>2502564212</v>
      </c>
      <c r="AN1365">
        <v>2509840772</v>
      </c>
      <c r="AO1365" t="s">
        <v>4042</v>
      </c>
      <c r="AR1365" t="s">
        <v>3118</v>
      </c>
      <c r="AS1365" t="s">
        <v>3119</v>
      </c>
      <c r="AW1365" t="s">
        <v>3119</v>
      </c>
      <c r="AX1365" t="s">
        <v>3119</v>
      </c>
      <c r="AY1365" t="s">
        <v>3119</v>
      </c>
      <c r="AZ1365" t="s">
        <v>3119</v>
      </c>
      <c r="BA1365" t="s">
        <v>3119</v>
      </c>
      <c r="BB1365" t="s">
        <v>3119</v>
      </c>
      <c r="BC1365" t="s">
        <v>3119</v>
      </c>
      <c r="BD1365" t="s">
        <v>3118</v>
      </c>
      <c r="BE1365" t="s">
        <v>3118</v>
      </c>
      <c r="BF1365" t="s">
        <v>3118</v>
      </c>
      <c r="BG1365" t="s">
        <v>3118</v>
      </c>
      <c r="BH1365" t="s">
        <v>3118</v>
      </c>
      <c r="BI1365" t="str">
        <f t="shared" si="108"/>
        <v>Yes</v>
      </c>
      <c r="BJ1365" t="str">
        <f t="shared" si="109"/>
        <v>Yes</v>
      </c>
      <c r="BK1365" t="str">
        <f t="shared" si="110"/>
        <v>No</v>
      </c>
    </row>
    <row r="1366" spans="16:63" x14ac:dyDescent="0.25">
      <c r="P1366" t="str">
        <f t="shared" si="106"/>
        <v>074Public School3</v>
      </c>
      <c r="Q1366">
        <f t="shared" si="107"/>
        <v>3</v>
      </c>
      <c r="R1366" s="179" t="s">
        <v>243</v>
      </c>
      <c r="S1366" s="179" t="s">
        <v>8137</v>
      </c>
      <c r="T1366" t="s">
        <v>845</v>
      </c>
      <c r="U1366" t="s">
        <v>8138</v>
      </c>
      <c r="V1366" t="s">
        <v>8135</v>
      </c>
      <c r="W1366" t="s">
        <v>4152</v>
      </c>
      <c r="X1366" t="s">
        <v>8136</v>
      </c>
      <c r="Z1366" t="s">
        <v>350</v>
      </c>
      <c r="AA1366" t="s">
        <v>4043</v>
      </c>
      <c r="AB1366" t="s">
        <v>3203</v>
      </c>
      <c r="AD1366" t="s">
        <v>81</v>
      </c>
      <c r="AM1366">
        <v>2502567543</v>
      </c>
      <c r="AN1366">
        <v>2509840772</v>
      </c>
      <c r="AO1366" t="s">
        <v>4044</v>
      </c>
      <c r="AR1366" t="s">
        <v>3118</v>
      </c>
      <c r="AS1366" t="s">
        <v>3119</v>
      </c>
      <c r="AW1366" t="s">
        <v>3119</v>
      </c>
      <c r="AX1366" t="s">
        <v>3119</v>
      </c>
      <c r="AY1366" t="s">
        <v>3119</v>
      </c>
      <c r="AZ1366" t="s">
        <v>3119</v>
      </c>
      <c r="BA1366" t="s">
        <v>3119</v>
      </c>
      <c r="BB1366" t="s">
        <v>3119</v>
      </c>
      <c r="BC1366" t="s">
        <v>3119</v>
      </c>
      <c r="BD1366" t="s">
        <v>3118</v>
      </c>
      <c r="BE1366" t="s">
        <v>3118</v>
      </c>
      <c r="BF1366" t="s">
        <v>3118</v>
      </c>
      <c r="BG1366" t="s">
        <v>3118</v>
      </c>
      <c r="BH1366" t="s">
        <v>3118</v>
      </c>
      <c r="BI1366" t="str">
        <f t="shared" si="108"/>
        <v>Yes</v>
      </c>
      <c r="BJ1366" t="str">
        <f t="shared" si="109"/>
        <v>Yes</v>
      </c>
      <c r="BK1366" t="str">
        <f t="shared" si="110"/>
        <v>No</v>
      </c>
    </row>
    <row r="1367" spans="16:63" x14ac:dyDescent="0.25">
      <c r="P1367" t="str">
        <f t="shared" si="106"/>
        <v>074Public School4</v>
      </c>
      <c r="Q1367">
        <f t="shared" si="107"/>
        <v>4</v>
      </c>
      <c r="R1367" s="179" t="s">
        <v>243</v>
      </c>
      <c r="S1367" s="179" t="s">
        <v>8139</v>
      </c>
      <c r="T1367" t="s">
        <v>1128</v>
      </c>
      <c r="U1367" t="s">
        <v>8140</v>
      </c>
      <c r="V1367" t="s">
        <v>8135</v>
      </c>
      <c r="W1367" t="s">
        <v>4152</v>
      </c>
      <c r="X1367" t="s">
        <v>8136</v>
      </c>
      <c r="Z1367" t="s">
        <v>91</v>
      </c>
      <c r="AA1367" t="s">
        <v>1909</v>
      </c>
      <c r="AB1367" t="s">
        <v>3203</v>
      </c>
      <c r="AD1367" t="s">
        <v>81</v>
      </c>
      <c r="AM1367">
        <v>2502564274</v>
      </c>
      <c r="AN1367">
        <v>2509840772</v>
      </c>
      <c r="AO1367" t="s">
        <v>4045</v>
      </c>
      <c r="AR1367" t="s">
        <v>3118</v>
      </c>
      <c r="AS1367" t="s">
        <v>3118</v>
      </c>
      <c r="AW1367" t="s">
        <v>3118</v>
      </c>
      <c r="AX1367" t="s">
        <v>3118</v>
      </c>
      <c r="AY1367" t="s">
        <v>3118</v>
      </c>
      <c r="AZ1367" t="s">
        <v>3118</v>
      </c>
      <c r="BA1367" t="s">
        <v>3118</v>
      </c>
      <c r="BB1367" t="s">
        <v>3118</v>
      </c>
      <c r="BC1367" t="s">
        <v>3118</v>
      </c>
      <c r="BD1367" t="s">
        <v>3119</v>
      </c>
      <c r="BE1367" t="s">
        <v>3119</v>
      </c>
      <c r="BF1367" t="s">
        <v>3119</v>
      </c>
      <c r="BG1367" t="s">
        <v>3119</v>
      </c>
      <c r="BH1367" t="s">
        <v>3119</v>
      </c>
      <c r="BI1367" t="str">
        <f t="shared" si="108"/>
        <v>No</v>
      </c>
      <c r="BJ1367" t="str">
        <f t="shared" si="109"/>
        <v>No</v>
      </c>
      <c r="BK1367" t="str">
        <f t="shared" si="110"/>
        <v>Yes</v>
      </c>
    </row>
    <row r="1368" spans="16:63" x14ac:dyDescent="0.25">
      <c r="P1368" t="str">
        <f t="shared" si="106"/>
        <v>074Public School5</v>
      </c>
      <c r="Q1368">
        <f t="shared" si="107"/>
        <v>5</v>
      </c>
      <c r="R1368" s="179" t="s">
        <v>243</v>
      </c>
      <c r="S1368" s="179" t="s">
        <v>8141</v>
      </c>
      <c r="T1368" t="s">
        <v>404</v>
      </c>
      <c r="U1368" t="s">
        <v>5004</v>
      </c>
      <c r="V1368" t="s">
        <v>8142</v>
      </c>
      <c r="W1368" t="s">
        <v>4152</v>
      </c>
      <c r="X1368" t="s">
        <v>8143</v>
      </c>
      <c r="Z1368" t="s">
        <v>245</v>
      </c>
      <c r="AA1368" t="s">
        <v>4046</v>
      </c>
      <c r="AB1368" t="s">
        <v>3203</v>
      </c>
      <c r="AD1368" t="s">
        <v>81</v>
      </c>
      <c r="AM1368">
        <v>2504576248</v>
      </c>
      <c r="AN1368">
        <v>2509840772</v>
      </c>
      <c r="AO1368" t="s">
        <v>4047</v>
      </c>
      <c r="AR1368" t="s">
        <v>3118</v>
      </c>
      <c r="AS1368" t="s">
        <v>3119</v>
      </c>
      <c r="AW1368" t="s">
        <v>3119</v>
      </c>
      <c r="AX1368" t="s">
        <v>3119</v>
      </c>
      <c r="AY1368" t="s">
        <v>3119</v>
      </c>
      <c r="AZ1368" t="s">
        <v>3119</v>
      </c>
      <c r="BA1368" t="s">
        <v>3119</v>
      </c>
      <c r="BB1368" t="s">
        <v>3119</v>
      </c>
      <c r="BC1368" t="s">
        <v>3119</v>
      </c>
      <c r="BD1368" t="s">
        <v>3118</v>
      </c>
      <c r="BE1368" t="s">
        <v>3118</v>
      </c>
      <c r="BF1368" t="s">
        <v>3118</v>
      </c>
      <c r="BG1368" t="s">
        <v>3118</v>
      </c>
      <c r="BH1368" t="s">
        <v>3118</v>
      </c>
      <c r="BI1368" t="str">
        <f t="shared" si="108"/>
        <v>Yes</v>
      </c>
      <c r="BJ1368" t="str">
        <f t="shared" si="109"/>
        <v>Yes</v>
      </c>
      <c r="BK1368" t="str">
        <f t="shared" si="110"/>
        <v>No</v>
      </c>
    </row>
    <row r="1369" spans="16:63" x14ac:dyDescent="0.25">
      <c r="P1369" t="str">
        <f t="shared" si="106"/>
        <v>074Public School6</v>
      </c>
      <c r="Q1369">
        <f t="shared" si="107"/>
        <v>6</v>
      </c>
      <c r="R1369" s="179" t="s">
        <v>243</v>
      </c>
      <c r="S1369" s="179" t="s">
        <v>8144</v>
      </c>
      <c r="T1369" t="s">
        <v>3085</v>
      </c>
      <c r="U1369" t="s">
        <v>4437</v>
      </c>
      <c r="V1369" t="s">
        <v>8145</v>
      </c>
      <c r="W1369" t="s">
        <v>4152</v>
      </c>
      <c r="X1369" t="s">
        <v>8146</v>
      </c>
      <c r="Z1369" t="s">
        <v>442</v>
      </c>
      <c r="AA1369" t="s">
        <v>4048</v>
      </c>
      <c r="AB1369" t="s">
        <v>3203</v>
      </c>
      <c r="AD1369" t="s">
        <v>81</v>
      </c>
      <c r="AM1369">
        <v>2504592219</v>
      </c>
      <c r="AN1369">
        <v>2509840772</v>
      </c>
      <c r="AO1369" t="s">
        <v>4049</v>
      </c>
      <c r="AR1369" t="s">
        <v>3118</v>
      </c>
      <c r="AS1369" t="s">
        <v>3119</v>
      </c>
      <c r="AW1369" t="s">
        <v>3119</v>
      </c>
      <c r="AX1369" t="s">
        <v>3119</v>
      </c>
      <c r="AY1369" t="s">
        <v>3119</v>
      </c>
      <c r="AZ1369" t="s">
        <v>3119</v>
      </c>
      <c r="BA1369" t="s">
        <v>3119</v>
      </c>
      <c r="BB1369" t="s">
        <v>3119</v>
      </c>
      <c r="BC1369" t="s">
        <v>3119</v>
      </c>
      <c r="BD1369" t="s">
        <v>3119</v>
      </c>
      <c r="BE1369" t="s">
        <v>3119</v>
      </c>
      <c r="BF1369" t="s">
        <v>3119</v>
      </c>
      <c r="BG1369" t="s">
        <v>3119</v>
      </c>
      <c r="BH1369" t="s">
        <v>3119</v>
      </c>
      <c r="BI1369" t="str">
        <f t="shared" si="108"/>
        <v>Yes</v>
      </c>
      <c r="BJ1369" t="str">
        <f t="shared" si="109"/>
        <v>Yes</v>
      </c>
      <c r="BK1369" t="str">
        <f t="shared" si="110"/>
        <v>Yes</v>
      </c>
    </row>
    <row r="1370" spans="16:63" x14ac:dyDescent="0.25">
      <c r="P1370" t="str">
        <f t="shared" si="106"/>
        <v>074Public School7</v>
      </c>
      <c r="Q1370">
        <f t="shared" si="107"/>
        <v>7</v>
      </c>
      <c r="R1370" s="179" t="s">
        <v>243</v>
      </c>
      <c r="S1370" s="179" t="s">
        <v>8147</v>
      </c>
      <c r="T1370" t="s">
        <v>2032</v>
      </c>
      <c r="U1370" t="s">
        <v>7874</v>
      </c>
      <c r="V1370" t="s">
        <v>8148</v>
      </c>
      <c r="W1370" t="s">
        <v>4152</v>
      </c>
      <c r="X1370" t="s">
        <v>8149</v>
      </c>
      <c r="Z1370" t="s">
        <v>313</v>
      </c>
      <c r="AA1370" t="s">
        <v>2584</v>
      </c>
      <c r="AB1370" t="s">
        <v>3203</v>
      </c>
      <c r="AD1370" t="s">
        <v>81</v>
      </c>
      <c r="AM1370">
        <v>2504539144</v>
      </c>
      <c r="AN1370">
        <v>2509840772</v>
      </c>
      <c r="AO1370" t="s">
        <v>9542</v>
      </c>
      <c r="AR1370" t="s">
        <v>3118</v>
      </c>
      <c r="AS1370" t="s">
        <v>3119</v>
      </c>
      <c r="AW1370" t="s">
        <v>3119</v>
      </c>
      <c r="AX1370" t="s">
        <v>3119</v>
      </c>
      <c r="AY1370" t="s">
        <v>3119</v>
      </c>
      <c r="AZ1370" t="s">
        <v>3119</v>
      </c>
      <c r="BA1370" t="s">
        <v>3119</v>
      </c>
      <c r="BB1370" t="s">
        <v>3119</v>
      </c>
      <c r="BC1370" t="s">
        <v>3119</v>
      </c>
      <c r="BD1370" t="s">
        <v>3119</v>
      </c>
      <c r="BE1370" t="s">
        <v>3119</v>
      </c>
      <c r="BF1370" t="s">
        <v>3119</v>
      </c>
      <c r="BG1370" t="s">
        <v>3119</v>
      </c>
      <c r="BH1370" t="s">
        <v>3119</v>
      </c>
      <c r="BI1370" t="str">
        <f t="shared" si="108"/>
        <v>Yes</v>
      </c>
      <c r="BJ1370" t="str">
        <f t="shared" si="109"/>
        <v>Yes</v>
      </c>
      <c r="BK1370" t="str">
        <f t="shared" si="110"/>
        <v>Yes</v>
      </c>
    </row>
    <row r="1371" spans="16:63" x14ac:dyDescent="0.25">
      <c r="P1371" t="str">
        <f t="shared" si="106"/>
        <v>074Public School8</v>
      </c>
      <c r="Q1371">
        <f t="shared" si="107"/>
        <v>8</v>
      </c>
      <c r="R1371" s="179" t="s">
        <v>243</v>
      </c>
      <c r="S1371" s="179" t="s">
        <v>8150</v>
      </c>
      <c r="T1371" t="s">
        <v>8851</v>
      </c>
      <c r="U1371" t="s">
        <v>8151</v>
      </c>
      <c r="V1371" t="s">
        <v>8152</v>
      </c>
      <c r="W1371" t="s">
        <v>4152</v>
      </c>
      <c r="X1371" t="s">
        <v>8153</v>
      </c>
      <c r="Z1371" t="s">
        <v>797</v>
      </c>
      <c r="AA1371" t="s">
        <v>2366</v>
      </c>
      <c r="AB1371" t="s">
        <v>3203</v>
      </c>
      <c r="AD1371" t="s">
        <v>81</v>
      </c>
      <c r="AM1371">
        <v>7782547334</v>
      </c>
      <c r="AN1371">
        <v>2509840772</v>
      </c>
      <c r="AO1371" t="s">
        <v>4050</v>
      </c>
      <c r="AR1371" t="s">
        <v>3118</v>
      </c>
      <c r="AS1371" t="s">
        <v>3119</v>
      </c>
      <c r="AW1371" t="s">
        <v>3119</v>
      </c>
      <c r="AX1371" t="s">
        <v>3119</v>
      </c>
      <c r="AY1371" t="s">
        <v>3119</v>
      </c>
      <c r="AZ1371" t="s">
        <v>3119</v>
      </c>
      <c r="BA1371" t="s">
        <v>3119</v>
      </c>
      <c r="BB1371" t="s">
        <v>3119</v>
      </c>
      <c r="BC1371" t="s">
        <v>3119</v>
      </c>
      <c r="BD1371" t="s">
        <v>3119</v>
      </c>
      <c r="BE1371" t="s">
        <v>3119</v>
      </c>
      <c r="BF1371" t="s">
        <v>3119</v>
      </c>
      <c r="BG1371" t="s">
        <v>3119</v>
      </c>
      <c r="BH1371" t="s">
        <v>3119</v>
      </c>
      <c r="BI1371" t="str">
        <f t="shared" si="108"/>
        <v>Yes</v>
      </c>
      <c r="BJ1371" t="str">
        <f t="shared" si="109"/>
        <v>Yes</v>
      </c>
      <c r="BK1371" t="str">
        <f t="shared" si="110"/>
        <v>Yes</v>
      </c>
    </row>
    <row r="1372" spans="16:63" x14ac:dyDescent="0.25">
      <c r="P1372" t="str">
        <f t="shared" si="106"/>
        <v>075Public School1</v>
      </c>
      <c r="Q1372">
        <f t="shared" si="107"/>
        <v>1</v>
      </c>
      <c r="R1372" s="179" t="s">
        <v>158</v>
      </c>
      <c r="S1372" s="179" t="s">
        <v>4412</v>
      </c>
      <c r="T1372" t="s">
        <v>1913</v>
      </c>
      <c r="U1372" t="s">
        <v>4413</v>
      </c>
      <c r="V1372" t="s">
        <v>4414</v>
      </c>
      <c r="W1372" t="s">
        <v>4152</v>
      </c>
      <c r="X1372" t="s">
        <v>4415</v>
      </c>
      <c r="Z1372" t="s">
        <v>375</v>
      </c>
      <c r="AA1372" t="s">
        <v>2772</v>
      </c>
      <c r="AB1372" t="s">
        <v>3116</v>
      </c>
      <c r="AD1372" t="s">
        <v>81</v>
      </c>
      <c r="AM1372">
        <v>6048143717</v>
      </c>
      <c r="AN1372">
        <v>6048264052</v>
      </c>
      <c r="AO1372" t="s">
        <v>9543</v>
      </c>
      <c r="AR1372" t="s">
        <v>3118</v>
      </c>
      <c r="AS1372" t="s">
        <v>3118</v>
      </c>
      <c r="AW1372" t="s">
        <v>3118</v>
      </c>
      <c r="AX1372" t="s">
        <v>3118</v>
      </c>
      <c r="AY1372" t="s">
        <v>3118</v>
      </c>
      <c r="AZ1372" t="s">
        <v>3118</v>
      </c>
      <c r="BA1372" t="s">
        <v>3118</v>
      </c>
      <c r="BB1372" t="s">
        <v>3118</v>
      </c>
      <c r="BC1372" t="s">
        <v>3118</v>
      </c>
      <c r="BD1372" t="s">
        <v>3119</v>
      </c>
      <c r="BE1372" t="s">
        <v>3119</v>
      </c>
      <c r="BF1372" t="s">
        <v>3119</v>
      </c>
      <c r="BG1372" t="s">
        <v>3119</v>
      </c>
      <c r="BH1372" t="s">
        <v>3119</v>
      </c>
      <c r="BI1372" t="str">
        <f t="shared" si="108"/>
        <v>No</v>
      </c>
      <c r="BJ1372" t="str">
        <f t="shared" si="109"/>
        <v>No</v>
      </c>
      <c r="BK1372" t="str">
        <f t="shared" si="110"/>
        <v>Yes</v>
      </c>
    </row>
    <row r="1373" spans="16:63" x14ac:dyDescent="0.25">
      <c r="P1373" t="str">
        <f t="shared" si="106"/>
        <v>075Public School2</v>
      </c>
      <c r="Q1373">
        <f t="shared" si="107"/>
        <v>2</v>
      </c>
      <c r="R1373" s="179" t="s">
        <v>158</v>
      </c>
      <c r="S1373" s="179" t="s">
        <v>4519</v>
      </c>
      <c r="T1373" t="s">
        <v>8852</v>
      </c>
      <c r="U1373" t="s">
        <v>4520</v>
      </c>
      <c r="V1373" t="s">
        <v>4414</v>
      </c>
      <c r="W1373" t="s">
        <v>4152</v>
      </c>
      <c r="X1373" t="s">
        <v>4521</v>
      </c>
      <c r="Z1373" t="s">
        <v>2271</v>
      </c>
      <c r="AA1373" t="s">
        <v>2767</v>
      </c>
      <c r="AB1373" t="s">
        <v>3181</v>
      </c>
      <c r="AD1373" t="s">
        <v>81</v>
      </c>
      <c r="AM1373">
        <v>6048140446</v>
      </c>
      <c r="AN1373">
        <v>6048140447</v>
      </c>
      <c r="AO1373" t="s">
        <v>9544</v>
      </c>
      <c r="AR1373" t="s">
        <v>3118</v>
      </c>
      <c r="AS1373" t="s">
        <v>3118</v>
      </c>
      <c r="AW1373" t="s">
        <v>3118</v>
      </c>
      <c r="AX1373" t="s">
        <v>3118</v>
      </c>
      <c r="AY1373" t="s">
        <v>3118</v>
      </c>
      <c r="AZ1373" t="s">
        <v>3118</v>
      </c>
      <c r="BA1373" t="s">
        <v>3118</v>
      </c>
      <c r="BB1373" t="s">
        <v>3118</v>
      </c>
      <c r="BC1373" t="s">
        <v>3118</v>
      </c>
      <c r="BD1373" t="s">
        <v>3118</v>
      </c>
      <c r="BE1373" t="s">
        <v>3118</v>
      </c>
      <c r="BF1373" t="s">
        <v>3118</v>
      </c>
      <c r="BG1373" t="s">
        <v>3118</v>
      </c>
      <c r="BH1373" t="s">
        <v>3119</v>
      </c>
      <c r="BI1373" t="str">
        <f t="shared" si="108"/>
        <v>No</v>
      </c>
      <c r="BJ1373" t="str">
        <f t="shared" si="109"/>
        <v>No</v>
      </c>
      <c r="BK1373" t="str">
        <f t="shared" si="110"/>
        <v>Yes</v>
      </c>
    </row>
    <row r="1374" spans="16:63" x14ac:dyDescent="0.25">
      <c r="P1374" t="str">
        <f t="shared" si="106"/>
        <v>075Public School3</v>
      </c>
      <c r="Q1374">
        <f t="shared" si="107"/>
        <v>3</v>
      </c>
      <c r="R1374" s="179" t="s">
        <v>158</v>
      </c>
      <c r="S1374" s="179" t="s">
        <v>8154</v>
      </c>
      <c r="T1374" t="s">
        <v>927</v>
      </c>
      <c r="U1374" t="s">
        <v>8155</v>
      </c>
      <c r="V1374" t="s">
        <v>4414</v>
      </c>
      <c r="W1374" t="s">
        <v>4152</v>
      </c>
      <c r="X1374" t="s">
        <v>8156</v>
      </c>
      <c r="Z1374" t="s">
        <v>3086</v>
      </c>
      <c r="AA1374" t="s">
        <v>3087</v>
      </c>
      <c r="AB1374" t="s">
        <v>3203</v>
      </c>
      <c r="AD1374" t="s">
        <v>81</v>
      </c>
      <c r="AM1374">
        <v>6048262481</v>
      </c>
      <c r="AN1374">
        <v>6048268331</v>
      </c>
      <c r="AO1374" t="s">
        <v>9545</v>
      </c>
      <c r="AR1374" t="s">
        <v>3118</v>
      </c>
      <c r="AS1374" t="s">
        <v>3119</v>
      </c>
      <c r="AW1374" t="s">
        <v>3119</v>
      </c>
      <c r="AX1374" t="s">
        <v>3119</v>
      </c>
      <c r="AY1374" t="s">
        <v>3119</v>
      </c>
      <c r="AZ1374" t="s">
        <v>3119</v>
      </c>
      <c r="BA1374" t="s">
        <v>3119</v>
      </c>
      <c r="BB1374" t="s">
        <v>3119</v>
      </c>
      <c r="BC1374" t="s">
        <v>3118</v>
      </c>
      <c r="BD1374" t="s">
        <v>3118</v>
      </c>
      <c r="BE1374" t="s">
        <v>3118</v>
      </c>
      <c r="BF1374" t="s">
        <v>3118</v>
      </c>
      <c r="BG1374" t="s">
        <v>3118</v>
      </c>
      <c r="BH1374" t="s">
        <v>3118</v>
      </c>
      <c r="BI1374" t="str">
        <f t="shared" si="108"/>
        <v>Yes</v>
      </c>
      <c r="BJ1374" t="str">
        <f t="shared" si="109"/>
        <v>Yes</v>
      </c>
      <c r="BK1374" t="str">
        <f t="shared" si="110"/>
        <v>No</v>
      </c>
    </row>
    <row r="1375" spans="16:63" x14ac:dyDescent="0.25">
      <c r="P1375" t="str">
        <f t="shared" si="106"/>
        <v>075Public School4</v>
      </c>
      <c r="Q1375">
        <f t="shared" si="107"/>
        <v>4</v>
      </c>
      <c r="R1375" s="179" t="s">
        <v>158</v>
      </c>
      <c r="S1375" s="179" t="s">
        <v>8157</v>
      </c>
      <c r="T1375" t="s">
        <v>653</v>
      </c>
      <c r="U1375" t="s">
        <v>8158</v>
      </c>
      <c r="V1375" t="s">
        <v>8159</v>
      </c>
      <c r="W1375" t="s">
        <v>4152</v>
      </c>
      <c r="X1375" t="s">
        <v>8160</v>
      </c>
      <c r="Z1375" t="s">
        <v>9160</v>
      </c>
      <c r="AA1375" t="s">
        <v>9161</v>
      </c>
      <c r="AB1375" t="s">
        <v>3203</v>
      </c>
      <c r="AD1375" t="s">
        <v>81</v>
      </c>
      <c r="AM1375">
        <v>6048262516</v>
      </c>
      <c r="AN1375">
        <v>6048208063</v>
      </c>
      <c r="AO1375" t="s">
        <v>9546</v>
      </c>
      <c r="AR1375" t="s">
        <v>3118</v>
      </c>
      <c r="AS1375" t="s">
        <v>3119</v>
      </c>
      <c r="AW1375" t="s">
        <v>3119</v>
      </c>
      <c r="AX1375" t="s">
        <v>3119</v>
      </c>
      <c r="AY1375" t="s">
        <v>3119</v>
      </c>
      <c r="AZ1375" t="s">
        <v>3119</v>
      </c>
      <c r="BA1375" t="s">
        <v>3119</v>
      </c>
      <c r="BB1375" t="s">
        <v>3119</v>
      </c>
      <c r="BC1375" t="s">
        <v>3118</v>
      </c>
      <c r="BD1375" t="s">
        <v>3118</v>
      </c>
      <c r="BE1375" t="s">
        <v>3118</v>
      </c>
      <c r="BF1375" t="s">
        <v>3118</v>
      </c>
      <c r="BG1375" t="s">
        <v>3118</v>
      </c>
      <c r="BH1375" t="s">
        <v>3118</v>
      </c>
      <c r="BI1375" t="str">
        <f t="shared" si="108"/>
        <v>Yes</v>
      </c>
      <c r="BJ1375" t="str">
        <f t="shared" si="109"/>
        <v>Yes</v>
      </c>
      <c r="BK1375" t="str">
        <f t="shared" si="110"/>
        <v>No</v>
      </c>
    </row>
    <row r="1376" spans="16:63" x14ac:dyDescent="0.25">
      <c r="P1376" t="str">
        <f t="shared" si="106"/>
        <v>075Public School5</v>
      </c>
      <c r="Q1376">
        <f t="shared" si="107"/>
        <v>5</v>
      </c>
      <c r="R1376" s="179" t="s">
        <v>158</v>
      </c>
      <c r="S1376" s="179" t="s">
        <v>8161</v>
      </c>
      <c r="T1376" t="s">
        <v>1217</v>
      </c>
      <c r="U1376" t="s">
        <v>8162</v>
      </c>
      <c r="V1376" t="s">
        <v>4414</v>
      </c>
      <c r="W1376" t="s">
        <v>4152</v>
      </c>
      <c r="X1376" t="s">
        <v>8163</v>
      </c>
      <c r="Z1376" t="s">
        <v>102</v>
      </c>
      <c r="AA1376" t="s">
        <v>2090</v>
      </c>
      <c r="AB1376" t="s">
        <v>3203</v>
      </c>
      <c r="AD1376" t="s">
        <v>81</v>
      </c>
      <c r="AM1376">
        <v>6048261414</v>
      </c>
      <c r="AN1376">
        <v>6048260258</v>
      </c>
      <c r="AO1376" t="s">
        <v>9547</v>
      </c>
      <c r="AR1376" t="s">
        <v>3118</v>
      </c>
      <c r="AS1376" t="s">
        <v>3119</v>
      </c>
      <c r="AW1376" t="s">
        <v>3119</v>
      </c>
      <c r="AX1376" t="s">
        <v>3119</v>
      </c>
      <c r="AY1376" t="s">
        <v>3119</v>
      </c>
      <c r="AZ1376" t="s">
        <v>3119</v>
      </c>
      <c r="BA1376" t="s">
        <v>3119</v>
      </c>
      <c r="BB1376" t="s">
        <v>3119</v>
      </c>
      <c r="BC1376" t="s">
        <v>3118</v>
      </c>
      <c r="BD1376" t="s">
        <v>3118</v>
      </c>
      <c r="BE1376" t="s">
        <v>3118</v>
      </c>
      <c r="BF1376" t="s">
        <v>3118</v>
      </c>
      <c r="BG1376" t="s">
        <v>3118</v>
      </c>
      <c r="BH1376" t="s">
        <v>3118</v>
      </c>
      <c r="BI1376" t="str">
        <f t="shared" si="108"/>
        <v>Yes</v>
      </c>
      <c r="BJ1376" t="str">
        <f t="shared" si="109"/>
        <v>Yes</v>
      </c>
      <c r="BK1376" t="str">
        <f t="shared" si="110"/>
        <v>No</v>
      </c>
    </row>
    <row r="1377" spans="16:63" x14ac:dyDescent="0.25">
      <c r="P1377" t="str">
        <f t="shared" si="106"/>
        <v>075Public School6</v>
      </c>
      <c r="Q1377">
        <f t="shared" si="107"/>
        <v>6</v>
      </c>
      <c r="R1377" s="179" t="s">
        <v>158</v>
      </c>
      <c r="S1377" s="179" t="s">
        <v>8164</v>
      </c>
      <c r="T1377" t="s">
        <v>2091</v>
      </c>
      <c r="U1377" t="s">
        <v>8853</v>
      </c>
      <c r="V1377" t="s">
        <v>4414</v>
      </c>
      <c r="W1377" t="s">
        <v>4152</v>
      </c>
      <c r="X1377" t="s">
        <v>8165</v>
      </c>
      <c r="Z1377" t="s">
        <v>335</v>
      </c>
      <c r="AA1377" t="s">
        <v>1219</v>
      </c>
      <c r="AB1377" t="s">
        <v>3203</v>
      </c>
      <c r="AD1377" t="s">
        <v>81</v>
      </c>
      <c r="AM1377">
        <v>6048267191</v>
      </c>
      <c r="AN1377">
        <v>6048268187</v>
      </c>
      <c r="AO1377" t="s">
        <v>9548</v>
      </c>
      <c r="AR1377" t="s">
        <v>3118</v>
      </c>
      <c r="AS1377" t="s">
        <v>3118</v>
      </c>
      <c r="AW1377" t="s">
        <v>3118</v>
      </c>
      <c r="AX1377" t="s">
        <v>3118</v>
      </c>
      <c r="AY1377" t="s">
        <v>3118</v>
      </c>
      <c r="AZ1377" t="s">
        <v>3118</v>
      </c>
      <c r="BA1377" t="s">
        <v>3118</v>
      </c>
      <c r="BB1377" t="s">
        <v>3118</v>
      </c>
      <c r="BC1377" t="s">
        <v>3118</v>
      </c>
      <c r="BD1377" t="s">
        <v>3118</v>
      </c>
      <c r="BE1377" t="s">
        <v>3118</v>
      </c>
      <c r="BF1377" t="s">
        <v>3119</v>
      </c>
      <c r="BG1377" t="s">
        <v>3119</v>
      </c>
      <c r="BH1377" t="s">
        <v>3119</v>
      </c>
      <c r="BI1377" t="str">
        <f t="shared" si="108"/>
        <v>No</v>
      </c>
      <c r="BJ1377" t="str">
        <f t="shared" si="109"/>
        <v>No</v>
      </c>
      <c r="BK1377" t="str">
        <f t="shared" si="110"/>
        <v>Yes</v>
      </c>
    </row>
    <row r="1378" spans="16:63" x14ac:dyDescent="0.25">
      <c r="P1378" t="str">
        <f t="shared" si="106"/>
        <v>075Public School7</v>
      </c>
      <c r="Q1378">
        <f t="shared" si="107"/>
        <v>7</v>
      </c>
      <c r="R1378" s="179" t="s">
        <v>158</v>
      </c>
      <c r="S1378" s="179" t="s">
        <v>8166</v>
      </c>
      <c r="T1378" t="s">
        <v>745</v>
      </c>
      <c r="U1378" t="s">
        <v>8167</v>
      </c>
      <c r="V1378" t="s">
        <v>4414</v>
      </c>
      <c r="W1378" t="s">
        <v>4152</v>
      </c>
      <c r="X1378" t="s">
        <v>8168</v>
      </c>
      <c r="Z1378" t="s">
        <v>437</v>
      </c>
      <c r="AA1378" t="s">
        <v>2231</v>
      </c>
      <c r="AB1378" t="s">
        <v>3203</v>
      </c>
      <c r="AD1378" t="s">
        <v>81</v>
      </c>
      <c r="AM1378">
        <v>6048262834</v>
      </c>
      <c r="AN1378">
        <v>6048260068</v>
      </c>
      <c r="AO1378" t="s">
        <v>9549</v>
      </c>
      <c r="AR1378" t="s">
        <v>3118</v>
      </c>
      <c r="AS1378" t="s">
        <v>3119</v>
      </c>
      <c r="AW1378" t="s">
        <v>3119</v>
      </c>
      <c r="AX1378" t="s">
        <v>3119</v>
      </c>
      <c r="AY1378" t="s">
        <v>3119</v>
      </c>
      <c r="AZ1378" t="s">
        <v>3119</v>
      </c>
      <c r="BA1378" t="s">
        <v>3119</v>
      </c>
      <c r="BB1378" t="s">
        <v>3119</v>
      </c>
      <c r="BC1378" t="s">
        <v>3118</v>
      </c>
      <c r="BD1378" t="s">
        <v>3118</v>
      </c>
      <c r="BE1378" t="s">
        <v>3118</v>
      </c>
      <c r="BF1378" t="s">
        <v>3118</v>
      </c>
      <c r="BG1378" t="s">
        <v>3118</v>
      </c>
      <c r="BH1378" t="s">
        <v>3118</v>
      </c>
      <c r="BI1378" t="str">
        <f t="shared" si="108"/>
        <v>Yes</v>
      </c>
      <c r="BJ1378" t="str">
        <f t="shared" si="109"/>
        <v>Yes</v>
      </c>
      <c r="BK1378" t="str">
        <f t="shared" si="110"/>
        <v>No</v>
      </c>
    </row>
    <row r="1379" spans="16:63" x14ac:dyDescent="0.25">
      <c r="P1379" t="str">
        <f t="shared" si="106"/>
        <v>075Public School8</v>
      </c>
      <c r="Q1379">
        <f t="shared" si="107"/>
        <v>8</v>
      </c>
      <c r="R1379" s="179" t="s">
        <v>158</v>
      </c>
      <c r="S1379" s="179" t="s">
        <v>8169</v>
      </c>
      <c r="T1379" t="s">
        <v>1729</v>
      </c>
      <c r="U1379" t="s">
        <v>8170</v>
      </c>
      <c r="V1379" t="s">
        <v>4414</v>
      </c>
      <c r="W1379" t="s">
        <v>4152</v>
      </c>
      <c r="X1379" t="s">
        <v>8171</v>
      </c>
      <c r="Z1379" t="s">
        <v>2112</v>
      </c>
      <c r="AA1379" t="s">
        <v>1132</v>
      </c>
      <c r="AB1379" t="s">
        <v>3203</v>
      </c>
      <c r="AD1379" t="s">
        <v>81</v>
      </c>
      <c r="AM1379">
        <v>6048266401</v>
      </c>
      <c r="AN1379">
        <v>6048269934</v>
      </c>
      <c r="AO1379" t="s">
        <v>9550</v>
      </c>
      <c r="AR1379" t="s">
        <v>3118</v>
      </c>
      <c r="AS1379" t="s">
        <v>3119</v>
      </c>
      <c r="AW1379" t="s">
        <v>3119</v>
      </c>
      <c r="AX1379" t="s">
        <v>3119</v>
      </c>
      <c r="AY1379" t="s">
        <v>3119</v>
      </c>
      <c r="AZ1379" t="s">
        <v>3119</v>
      </c>
      <c r="BA1379" t="s">
        <v>3119</v>
      </c>
      <c r="BB1379" t="s">
        <v>3119</v>
      </c>
      <c r="BC1379" t="s">
        <v>3118</v>
      </c>
      <c r="BD1379" t="s">
        <v>3118</v>
      </c>
      <c r="BE1379" t="s">
        <v>3118</v>
      </c>
      <c r="BF1379" t="s">
        <v>3118</v>
      </c>
      <c r="BG1379" t="s">
        <v>3118</v>
      </c>
      <c r="BH1379" t="s">
        <v>3118</v>
      </c>
      <c r="BI1379" t="str">
        <f t="shared" si="108"/>
        <v>Yes</v>
      </c>
      <c r="BJ1379" t="str">
        <f t="shared" si="109"/>
        <v>Yes</v>
      </c>
      <c r="BK1379" t="str">
        <f t="shared" si="110"/>
        <v>No</v>
      </c>
    </row>
    <row r="1380" spans="16:63" x14ac:dyDescent="0.25">
      <c r="P1380" t="str">
        <f t="shared" si="106"/>
        <v>075Public School9</v>
      </c>
      <c r="Q1380">
        <f t="shared" si="107"/>
        <v>9</v>
      </c>
      <c r="R1380" s="179" t="s">
        <v>158</v>
      </c>
      <c r="S1380" s="179" t="s">
        <v>8172</v>
      </c>
      <c r="T1380" t="s">
        <v>1533</v>
      </c>
      <c r="U1380" t="s">
        <v>8173</v>
      </c>
      <c r="V1380" t="s">
        <v>4414</v>
      </c>
      <c r="W1380" t="s">
        <v>4152</v>
      </c>
      <c r="X1380" t="s">
        <v>8174</v>
      </c>
      <c r="Z1380" t="s">
        <v>2294</v>
      </c>
      <c r="AA1380" t="s">
        <v>4051</v>
      </c>
      <c r="AB1380" t="s">
        <v>3203</v>
      </c>
      <c r="AD1380" t="s">
        <v>81</v>
      </c>
      <c r="AM1380">
        <v>6048262526</v>
      </c>
      <c r="AN1380">
        <v>6048263610</v>
      </c>
      <c r="AO1380" t="s">
        <v>4052</v>
      </c>
      <c r="AR1380" t="s">
        <v>3118</v>
      </c>
      <c r="AS1380" t="s">
        <v>3119</v>
      </c>
      <c r="AW1380" t="s">
        <v>3119</v>
      </c>
      <c r="AX1380" t="s">
        <v>3119</v>
      </c>
      <c r="AY1380" t="s">
        <v>3119</v>
      </c>
      <c r="AZ1380" t="s">
        <v>3119</v>
      </c>
      <c r="BA1380" t="s">
        <v>3119</v>
      </c>
      <c r="BB1380" t="s">
        <v>3119</v>
      </c>
      <c r="BC1380" t="s">
        <v>3118</v>
      </c>
      <c r="BD1380" t="s">
        <v>3118</v>
      </c>
      <c r="BE1380" t="s">
        <v>3118</v>
      </c>
      <c r="BF1380" t="s">
        <v>3118</v>
      </c>
      <c r="BG1380" t="s">
        <v>3118</v>
      </c>
      <c r="BH1380" t="s">
        <v>3118</v>
      </c>
      <c r="BI1380" t="str">
        <f t="shared" si="108"/>
        <v>Yes</v>
      </c>
      <c r="BJ1380" t="str">
        <f t="shared" si="109"/>
        <v>Yes</v>
      </c>
      <c r="BK1380" t="str">
        <f t="shared" si="110"/>
        <v>No</v>
      </c>
    </row>
    <row r="1381" spans="16:63" x14ac:dyDescent="0.25">
      <c r="P1381" t="str">
        <f t="shared" si="106"/>
        <v>075Public School10</v>
      </c>
      <c r="Q1381">
        <f t="shared" si="107"/>
        <v>10</v>
      </c>
      <c r="R1381" s="179" t="s">
        <v>158</v>
      </c>
      <c r="S1381" s="179" t="s">
        <v>8175</v>
      </c>
      <c r="T1381" t="s">
        <v>1763</v>
      </c>
      <c r="U1381" t="s">
        <v>8176</v>
      </c>
      <c r="V1381" t="s">
        <v>4414</v>
      </c>
      <c r="W1381" t="s">
        <v>4152</v>
      </c>
      <c r="X1381" t="s">
        <v>8177</v>
      </c>
      <c r="Z1381" t="s">
        <v>237</v>
      </c>
      <c r="AA1381" t="s">
        <v>1023</v>
      </c>
      <c r="AB1381" t="s">
        <v>3203</v>
      </c>
      <c r="AD1381" t="s">
        <v>81</v>
      </c>
      <c r="AM1381">
        <v>6048262213</v>
      </c>
      <c r="AN1381">
        <v>6048267381</v>
      </c>
      <c r="AO1381" t="s">
        <v>9551</v>
      </c>
      <c r="AR1381" t="s">
        <v>3118</v>
      </c>
      <c r="AS1381" t="s">
        <v>3119</v>
      </c>
      <c r="AW1381" t="s">
        <v>3119</v>
      </c>
      <c r="AX1381" t="s">
        <v>3119</v>
      </c>
      <c r="AY1381" t="s">
        <v>3119</v>
      </c>
      <c r="AZ1381" t="s">
        <v>3119</v>
      </c>
      <c r="BA1381" t="s">
        <v>3119</v>
      </c>
      <c r="BB1381" t="s">
        <v>3119</v>
      </c>
      <c r="BC1381" t="s">
        <v>3118</v>
      </c>
      <c r="BD1381" t="s">
        <v>3118</v>
      </c>
      <c r="BE1381" t="s">
        <v>3118</v>
      </c>
      <c r="BF1381" t="s">
        <v>3118</v>
      </c>
      <c r="BG1381" t="s">
        <v>3118</v>
      </c>
      <c r="BH1381" t="s">
        <v>3118</v>
      </c>
      <c r="BI1381" t="str">
        <f t="shared" si="108"/>
        <v>Yes</v>
      </c>
      <c r="BJ1381" t="str">
        <f t="shared" si="109"/>
        <v>Yes</v>
      </c>
      <c r="BK1381" t="str">
        <f t="shared" si="110"/>
        <v>No</v>
      </c>
    </row>
    <row r="1382" spans="16:63" x14ac:dyDescent="0.25">
      <c r="P1382" t="str">
        <f t="shared" si="106"/>
        <v>075Public School11</v>
      </c>
      <c r="Q1382">
        <f t="shared" si="107"/>
        <v>11</v>
      </c>
      <c r="R1382" s="179" t="s">
        <v>158</v>
      </c>
      <c r="S1382" s="179" t="s">
        <v>8178</v>
      </c>
      <c r="T1382" t="s">
        <v>496</v>
      </c>
      <c r="U1382" t="s">
        <v>8179</v>
      </c>
      <c r="V1382" t="s">
        <v>4414</v>
      </c>
      <c r="W1382" t="s">
        <v>4152</v>
      </c>
      <c r="X1382" t="s">
        <v>8180</v>
      </c>
      <c r="Z1382" t="s">
        <v>1225</v>
      </c>
      <c r="AA1382" t="s">
        <v>657</v>
      </c>
      <c r="AB1382" t="s">
        <v>3203</v>
      </c>
      <c r="AD1382" t="s">
        <v>81</v>
      </c>
      <c r="AM1382">
        <v>6048269239</v>
      </c>
      <c r="AN1382">
        <v>6048265197</v>
      </c>
      <c r="AO1382" t="s">
        <v>4053</v>
      </c>
      <c r="AR1382" t="s">
        <v>3118</v>
      </c>
      <c r="AS1382" t="s">
        <v>3119</v>
      </c>
      <c r="AW1382" t="s">
        <v>3119</v>
      </c>
      <c r="AX1382" t="s">
        <v>3119</v>
      </c>
      <c r="AY1382" t="s">
        <v>3119</v>
      </c>
      <c r="AZ1382" t="s">
        <v>3119</v>
      </c>
      <c r="BA1382" t="s">
        <v>3119</v>
      </c>
      <c r="BB1382" t="s">
        <v>3119</v>
      </c>
      <c r="BC1382" t="s">
        <v>3118</v>
      </c>
      <c r="BD1382" t="s">
        <v>3118</v>
      </c>
      <c r="BE1382" t="s">
        <v>3118</v>
      </c>
      <c r="BF1382" t="s">
        <v>3118</v>
      </c>
      <c r="BG1382" t="s">
        <v>3118</v>
      </c>
      <c r="BH1382" t="s">
        <v>3118</v>
      </c>
      <c r="BI1382" t="str">
        <f t="shared" si="108"/>
        <v>Yes</v>
      </c>
      <c r="BJ1382" t="str">
        <f t="shared" si="109"/>
        <v>Yes</v>
      </c>
      <c r="BK1382" t="str">
        <f t="shared" si="110"/>
        <v>No</v>
      </c>
    </row>
    <row r="1383" spans="16:63" x14ac:dyDescent="0.25">
      <c r="P1383" t="str">
        <f t="shared" si="106"/>
        <v>075Public School12</v>
      </c>
      <c r="Q1383">
        <f t="shared" si="107"/>
        <v>12</v>
      </c>
      <c r="R1383" s="179" t="s">
        <v>158</v>
      </c>
      <c r="S1383" s="179" t="s">
        <v>8181</v>
      </c>
      <c r="T1383" t="s">
        <v>1911</v>
      </c>
      <c r="U1383" t="s">
        <v>8182</v>
      </c>
      <c r="V1383" t="s">
        <v>4414</v>
      </c>
      <c r="W1383" t="s">
        <v>4152</v>
      </c>
      <c r="X1383" t="s">
        <v>8183</v>
      </c>
      <c r="Z1383" t="s">
        <v>1914</v>
      </c>
      <c r="AA1383" t="s">
        <v>183</v>
      </c>
      <c r="AB1383" t="s">
        <v>3203</v>
      </c>
      <c r="AD1383" t="s">
        <v>81</v>
      </c>
      <c r="AM1383">
        <v>6048264187</v>
      </c>
      <c r="AN1383">
        <v>6048268980</v>
      </c>
      <c r="AO1383" t="s">
        <v>9552</v>
      </c>
      <c r="AR1383" t="s">
        <v>3118</v>
      </c>
      <c r="AS1383" t="s">
        <v>3119</v>
      </c>
      <c r="AW1383" t="s">
        <v>3119</v>
      </c>
      <c r="AX1383" t="s">
        <v>3119</v>
      </c>
      <c r="AY1383" t="s">
        <v>3119</v>
      </c>
      <c r="AZ1383" t="s">
        <v>3119</v>
      </c>
      <c r="BA1383" t="s">
        <v>3119</v>
      </c>
      <c r="BB1383" t="s">
        <v>3119</v>
      </c>
      <c r="BC1383" t="s">
        <v>3118</v>
      </c>
      <c r="BD1383" t="s">
        <v>3118</v>
      </c>
      <c r="BE1383" t="s">
        <v>3118</v>
      </c>
      <c r="BF1383" t="s">
        <v>3118</v>
      </c>
      <c r="BG1383" t="s">
        <v>3118</v>
      </c>
      <c r="BH1383" t="s">
        <v>3118</v>
      </c>
      <c r="BI1383" t="str">
        <f t="shared" si="108"/>
        <v>Yes</v>
      </c>
      <c r="BJ1383" t="str">
        <f t="shared" si="109"/>
        <v>Yes</v>
      </c>
      <c r="BK1383" t="str">
        <f t="shared" si="110"/>
        <v>No</v>
      </c>
    </row>
    <row r="1384" spans="16:63" x14ac:dyDescent="0.25">
      <c r="P1384" t="str">
        <f t="shared" si="106"/>
        <v>075Public School13</v>
      </c>
      <c r="Q1384">
        <f t="shared" si="107"/>
        <v>13</v>
      </c>
      <c r="R1384" s="179" t="s">
        <v>158</v>
      </c>
      <c r="S1384" s="179" t="s">
        <v>8184</v>
      </c>
      <c r="T1384" t="s">
        <v>8854</v>
      </c>
      <c r="U1384" t="s">
        <v>8185</v>
      </c>
      <c r="V1384" t="s">
        <v>4414</v>
      </c>
      <c r="W1384" t="s">
        <v>4152</v>
      </c>
      <c r="X1384" t="s">
        <v>8186</v>
      </c>
      <c r="Z1384" t="s">
        <v>1527</v>
      </c>
      <c r="AA1384" t="s">
        <v>1929</v>
      </c>
      <c r="AB1384" t="s">
        <v>3203</v>
      </c>
      <c r="AD1384" t="s">
        <v>81</v>
      </c>
      <c r="AM1384">
        <v>6048260274</v>
      </c>
      <c r="AN1384">
        <v>6048261760</v>
      </c>
      <c r="AO1384" t="s">
        <v>9553</v>
      </c>
      <c r="AR1384" t="s">
        <v>3118</v>
      </c>
      <c r="AS1384" t="s">
        <v>3119</v>
      </c>
      <c r="AW1384" t="s">
        <v>3119</v>
      </c>
      <c r="AX1384" t="s">
        <v>3119</v>
      </c>
      <c r="AY1384" t="s">
        <v>3119</v>
      </c>
      <c r="AZ1384" t="s">
        <v>3119</v>
      </c>
      <c r="BA1384" t="s">
        <v>3119</v>
      </c>
      <c r="BB1384" t="s">
        <v>3119</v>
      </c>
      <c r="BC1384" t="s">
        <v>3118</v>
      </c>
      <c r="BD1384" t="s">
        <v>3118</v>
      </c>
      <c r="BE1384" t="s">
        <v>3118</v>
      </c>
      <c r="BF1384" t="s">
        <v>3118</v>
      </c>
      <c r="BG1384" t="s">
        <v>3118</v>
      </c>
      <c r="BH1384" t="s">
        <v>3118</v>
      </c>
      <c r="BI1384" t="str">
        <f t="shared" si="108"/>
        <v>Yes</v>
      </c>
      <c r="BJ1384" t="str">
        <f t="shared" si="109"/>
        <v>Yes</v>
      </c>
      <c r="BK1384" t="str">
        <f t="shared" si="110"/>
        <v>No</v>
      </c>
    </row>
    <row r="1385" spans="16:63" x14ac:dyDescent="0.25">
      <c r="P1385" t="str">
        <f t="shared" si="106"/>
        <v>075Public School14</v>
      </c>
      <c r="Q1385">
        <f t="shared" si="107"/>
        <v>14</v>
      </c>
      <c r="R1385" s="179" t="s">
        <v>158</v>
      </c>
      <c r="S1385" s="179" t="s">
        <v>8187</v>
      </c>
      <c r="T1385" t="s">
        <v>517</v>
      </c>
      <c r="U1385" t="s">
        <v>8188</v>
      </c>
      <c r="V1385" t="s">
        <v>4414</v>
      </c>
      <c r="W1385" t="s">
        <v>4152</v>
      </c>
      <c r="X1385" t="s">
        <v>8189</v>
      </c>
      <c r="Z1385" t="s">
        <v>1184</v>
      </c>
      <c r="AA1385" t="s">
        <v>2770</v>
      </c>
      <c r="AB1385" t="s">
        <v>3203</v>
      </c>
      <c r="AD1385" t="s">
        <v>81</v>
      </c>
      <c r="AM1385">
        <v>6048266528</v>
      </c>
      <c r="AN1385">
        <v>6048269175</v>
      </c>
      <c r="AO1385" t="s">
        <v>9554</v>
      </c>
      <c r="AR1385" t="s">
        <v>3118</v>
      </c>
      <c r="AS1385" t="s">
        <v>3119</v>
      </c>
      <c r="AW1385" t="s">
        <v>3119</v>
      </c>
      <c r="AX1385" t="s">
        <v>3119</v>
      </c>
      <c r="AY1385" t="s">
        <v>3119</v>
      </c>
      <c r="AZ1385" t="s">
        <v>3119</v>
      </c>
      <c r="BA1385" t="s">
        <v>3119</v>
      </c>
      <c r="BB1385" t="s">
        <v>3119</v>
      </c>
      <c r="BC1385" t="s">
        <v>3118</v>
      </c>
      <c r="BD1385" t="s">
        <v>3118</v>
      </c>
      <c r="BE1385" t="s">
        <v>3118</v>
      </c>
      <c r="BF1385" t="s">
        <v>3118</v>
      </c>
      <c r="BG1385" t="s">
        <v>3118</v>
      </c>
      <c r="BH1385" t="s">
        <v>3118</v>
      </c>
      <c r="BI1385" t="str">
        <f t="shared" si="108"/>
        <v>Yes</v>
      </c>
      <c r="BJ1385" t="str">
        <f t="shared" si="109"/>
        <v>Yes</v>
      </c>
      <c r="BK1385" t="str">
        <f t="shared" si="110"/>
        <v>No</v>
      </c>
    </row>
    <row r="1386" spans="16:63" x14ac:dyDescent="0.25">
      <c r="P1386" t="str">
        <f t="shared" si="106"/>
        <v>075Public School15</v>
      </c>
      <c r="Q1386">
        <f t="shared" si="107"/>
        <v>15</v>
      </c>
      <c r="R1386" s="179" t="s">
        <v>158</v>
      </c>
      <c r="S1386" s="179" t="s">
        <v>8190</v>
      </c>
      <c r="T1386" t="s">
        <v>2482</v>
      </c>
      <c r="U1386" t="s">
        <v>8191</v>
      </c>
      <c r="V1386" t="s">
        <v>4414</v>
      </c>
      <c r="W1386" t="s">
        <v>4152</v>
      </c>
      <c r="X1386" t="s">
        <v>8192</v>
      </c>
      <c r="Z1386" t="s">
        <v>491</v>
      </c>
      <c r="AA1386" t="s">
        <v>2771</v>
      </c>
      <c r="AB1386" t="s">
        <v>3203</v>
      </c>
      <c r="AD1386" t="s">
        <v>81</v>
      </c>
      <c r="AM1386">
        <v>6044629982</v>
      </c>
      <c r="AN1386">
        <v>6044629516</v>
      </c>
      <c r="AO1386" t="s">
        <v>4054</v>
      </c>
      <c r="AR1386" t="s">
        <v>3118</v>
      </c>
      <c r="AS1386" t="s">
        <v>3119</v>
      </c>
      <c r="AW1386" t="s">
        <v>3119</v>
      </c>
      <c r="AX1386" t="s">
        <v>3119</v>
      </c>
      <c r="AY1386" t="s">
        <v>3119</v>
      </c>
      <c r="AZ1386" t="s">
        <v>3119</v>
      </c>
      <c r="BA1386" t="s">
        <v>3119</v>
      </c>
      <c r="BB1386" t="s">
        <v>3119</v>
      </c>
      <c r="BC1386" t="s">
        <v>3118</v>
      </c>
      <c r="BD1386" t="s">
        <v>3118</v>
      </c>
      <c r="BE1386" t="s">
        <v>3118</v>
      </c>
      <c r="BF1386" t="s">
        <v>3118</v>
      </c>
      <c r="BG1386" t="s">
        <v>3118</v>
      </c>
      <c r="BH1386" t="s">
        <v>3118</v>
      </c>
      <c r="BI1386" t="str">
        <f t="shared" si="108"/>
        <v>Yes</v>
      </c>
      <c r="BJ1386" t="str">
        <f t="shared" si="109"/>
        <v>Yes</v>
      </c>
      <c r="BK1386" t="str">
        <f t="shared" si="110"/>
        <v>No</v>
      </c>
    </row>
    <row r="1387" spans="16:63" x14ac:dyDescent="0.25">
      <c r="P1387" t="str">
        <f t="shared" si="106"/>
        <v>075Public School16</v>
      </c>
      <c r="Q1387">
        <f t="shared" si="107"/>
        <v>16</v>
      </c>
      <c r="R1387" s="179" t="s">
        <v>158</v>
      </c>
      <c r="S1387" s="179" t="s">
        <v>8193</v>
      </c>
      <c r="T1387" t="s">
        <v>648</v>
      </c>
      <c r="U1387" t="s">
        <v>8194</v>
      </c>
      <c r="V1387" t="s">
        <v>8195</v>
      </c>
      <c r="W1387" t="s">
        <v>4152</v>
      </c>
      <c r="X1387" t="s">
        <v>8196</v>
      </c>
      <c r="Z1387" t="s">
        <v>173</v>
      </c>
      <c r="AA1387" t="s">
        <v>4055</v>
      </c>
      <c r="AB1387" t="s">
        <v>3203</v>
      </c>
      <c r="AD1387" t="s">
        <v>81</v>
      </c>
      <c r="AM1387">
        <v>6048262360</v>
      </c>
      <c r="AN1387">
        <v>6048267138</v>
      </c>
      <c r="AO1387" t="s">
        <v>4056</v>
      </c>
      <c r="AR1387" t="s">
        <v>3118</v>
      </c>
      <c r="AS1387" t="s">
        <v>3119</v>
      </c>
      <c r="AW1387" t="s">
        <v>3119</v>
      </c>
      <c r="AX1387" t="s">
        <v>3119</v>
      </c>
      <c r="AY1387" t="s">
        <v>3119</v>
      </c>
      <c r="AZ1387" t="s">
        <v>3119</v>
      </c>
      <c r="BA1387" t="s">
        <v>3119</v>
      </c>
      <c r="BB1387" t="s">
        <v>3119</v>
      </c>
      <c r="BC1387" t="s">
        <v>3118</v>
      </c>
      <c r="BD1387" t="s">
        <v>3118</v>
      </c>
      <c r="BE1387" t="s">
        <v>3118</v>
      </c>
      <c r="BF1387" t="s">
        <v>3118</v>
      </c>
      <c r="BG1387" t="s">
        <v>3118</v>
      </c>
      <c r="BH1387" t="s">
        <v>3118</v>
      </c>
      <c r="BI1387" t="str">
        <f t="shared" si="108"/>
        <v>Yes</v>
      </c>
      <c r="BJ1387" t="str">
        <f t="shared" si="109"/>
        <v>Yes</v>
      </c>
      <c r="BK1387" t="str">
        <f t="shared" si="110"/>
        <v>No</v>
      </c>
    </row>
    <row r="1388" spans="16:63" x14ac:dyDescent="0.25">
      <c r="P1388" t="str">
        <f t="shared" si="106"/>
        <v>075Public School17</v>
      </c>
      <c r="Q1388">
        <f t="shared" si="107"/>
        <v>17</v>
      </c>
      <c r="R1388" s="179" t="s">
        <v>158</v>
      </c>
      <c r="S1388" s="179" t="s">
        <v>8197</v>
      </c>
      <c r="T1388" t="s">
        <v>2064</v>
      </c>
      <c r="U1388" t="s">
        <v>8855</v>
      </c>
      <c r="V1388" t="s">
        <v>4414</v>
      </c>
      <c r="W1388" t="s">
        <v>4152</v>
      </c>
      <c r="X1388" t="s">
        <v>8856</v>
      </c>
      <c r="Z1388" t="s">
        <v>4057</v>
      </c>
      <c r="AA1388" t="s">
        <v>315</v>
      </c>
      <c r="AB1388" t="s">
        <v>3203</v>
      </c>
      <c r="AD1388" t="s">
        <v>81</v>
      </c>
      <c r="AM1388">
        <v>6048263651</v>
      </c>
      <c r="AN1388">
        <v>6048209209</v>
      </c>
      <c r="AO1388" t="s">
        <v>9555</v>
      </c>
      <c r="AR1388" t="s">
        <v>3118</v>
      </c>
      <c r="AS1388" t="s">
        <v>3118</v>
      </c>
      <c r="AW1388" t="s">
        <v>3118</v>
      </c>
      <c r="AX1388" t="s">
        <v>3118</v>
      </c>
      <c r="AY1388" t="s">
        <v>3118</v>
      </c>
      <c r="AZ1388" t="s">
        <v>3118</v>
      </c>
      <c r="BA1388" t="s">
        <v>3118</v>
      </c>
      <c r="BB1388" t="s">
        <v>3118</v>
      </c>
      <c r="BC1388" t="s">
        <v>3119</v>
      </c>
      <c r="BD1388" t="s">
        <v>3119</v>
      </c>
      <c r="BE1388" t="s">
        <v>3119</v>
      </c>
      <c r="BF1388" t="s">
        <v>3118</v>
      </c>
      <c r="BG1388" t="s">
        <v>3118</v>
      </c>
      <c r="BH1388" t="s">
        <v>3118</v>
      </c>
      <c r="BI1388" t="str">
        <f t="shared" si="108"/>
        <v>No</v>
      </c>
      <c r="BJ1388" t="str">
        <f t="shared" si="109"/>
        <v>Yes</v>
      </c>
      <c r="BK1388" t="str">
        <f t="shared" si="110"/>
        <v>Yes</v>
      </c>
    </row>
    <row r="1389" spans="16:63" x14ac:dyDescent="0.25">
      <c r="P1389" t="str">
        <f t="shared" si="106"/>
        <v>075Public School18</v>
      </c>
      <c r="Q1389">
        <f t="shared" si="107"/>
        <v>18</v>
      </c>
      <c r="R1389" s="179" t="s">
        <v>158</v>
      </c>
      <c r="S1389" s="179" t="s">
        <v>8198</v>
      </c>
      <c r="T1389" t="s">
        <v>2042</v>
      </c>
      <c r="U1389" t="s">
        <v>8199</v>
      </c>
      <c r="V1389" t="s">
        <v>4414</v>
      </c>
      <c r="W1389" t="s">
        <v>4152</v>
      </c>
      <c r="X1389" t="s">
        <v>8200</v>
      </c>
      <c r="Z1389" t="s">
        <v>1867</v>
      </c>
      <c r="AA1389" t="s">
        <v>2367</v>
      </c>
      <c r="AB1389" t="s">
        <v>3203</v>
      </c>
      <c r="AD1389" t="s">
        <v>81</v>
      </c>
      <c r="AM1389">
        <v>6048204587</v>
      </c>
      <c r="AN1389">
        <v>6048204589</v>
      </c>
      <c r="AO1389" t="s">
        <v>9556</v>
      </c>
      <c r="AR1389" t="s">
        <v>3118</v>
      </c>
      <c r="AS1389" t="s">
        <v>3118</v>
      </c>
      <c r="AW1389" t="s">
        <v>3118</v>
      </c>
      <c r="AX1389" t="s">
        <v>3118</v>
      </c>
      <c r="AY1389" t="s">
        <v>3118</v>
      </c>
      <c r="AZ1389" t="s">
        <v>3118</v>
      </c>
      <c r="BA1389" t="s">
        <v>3118</v>
      </c>
      <c r="BB1389" t="s">
        <v>3118</v>
      </c>
      <c r="BC1389" t="s">
        <v>3119</v>
      </c>
      <c r="BD1389" t="s">
        <v>3119</v>
      </c>
      <c r="BE1389" t="s">
        <v>3119</v>
      </c>
      <c r="BF1389" t="s">
        <v>3118</v>
      </c>
      <c r="BG1389" t="s">
        <v>3118</v>
      </c>
      <c r="BH1389" t="s">
        <v>3118</v>
      </c>
      <c r="BI1389" t="str">
        <f t="shared" si="108"/>
        <v>No</v>
      </c>
      <c r="BJ1389" t="str">
        <f t="shared" si="109"/>
        <v>Yes</v>
      </c>
      <c r="BK1389" t="str">
        <f t="shared" si="110"/>
        <v>Yes</v>
      </c>
    </row>
    <row r="1390" spans="16:63" x14ac:dyDescent="0.25">
      <c r="P1390" t="str">
        <f t="shared" si="106"/>
        <v>078Public School1</v>
      </c>
      <c r="Q1390">
        <f t="shared" si="107"/>
        <v>1</v>
      </c>
      <c r="R1390" s="179" t="s">
        <v>146</v>
      </c>
      <c r="S1390" s="179" t="s">
        <v>4416</v>
      </c>
      <c r="T1390" t="s">
        <v>1673</v>
      </c>
      <c r="U1390" t="s">
        <v>4417</v>
      </c>
      <c r="V1390" t="s">
        <v>4418</v>
      </c>
      <c r="W1390" t="s">
        <v>4152</v>
      </c>
      <c r="X1390" t="s">
        <v>4419</v>
      </c>
      <c r="Z1390" t="s">
        <v>8962</v>
      </c>
      <c r="AA1390" t="s">
        <v>9162</v>
      </c>
      <c r="AB1390" t="s">
        <v>3116</v>
      </c>
      <c r="AD1390" t="s">
        <v>81</v>
      </c>
      <c r="AM1390">
        <v>6048699953</v>
      </c>
      <c r="AN1390">
        <v>6048695951</v>
      </c>
      <c r="AO1390" t="s">
        <v>9557</v>
      </c>
      <c r="AR1390" t="s">
        <v>3118</v>
      </c>
      <c r="AS1390" t="s">
        <v>3118</v>
      </c>
      <c r="AW1390" t="s">
        <v>3118</v>
      </c>
      <c r="AX1390" t="s">
        <v>3118</v>
      </c>
      <c r="AY1390" t="s">
        <v>3118</v>
      </c>
      <c r="AZ1390" t="s">
        <v>3118</v>
      </c>
      <c r="BA1390" t="s">
        <v>3118</v>
      </c>
      <c r="BB1390" t="s">
        <v>3118</v>
      </c>
      <c r="BC1390" t="s">
        <v>3118</v>
      </c>
      <c r="BD1390" t="s">
        <v>3118</v>
      </c>
      <c r="BE1390" t="s">
        <v>3119</v>
      </c>
      <c r="BF1390" t="s">
        <v>3119</v>
      </c>
      <c r="BG1390" t="s">
        <v>3119</v>
      </c>
      <c r="BH1390" t="s">
        <v>3119</v>
      </c>
      <c r="BI1390" t="str">
        <f t="shared" si="108"/>
        <v>No</v>
      </c>
      <c r="BJ1390" t="str">
        <f t="shared" si="109"/>
        <v>No</v>
      </c>
      <c r="BK1390" t="str">
        <f t="shared" si="110"/>
        <v>Yes</v>
      </c>
    </row>
    <row r="1391" spans="16:63" x14ac:dyDescent="0.25">
      <c r="P1391" t="str">
        <f t="shared" si="106"/>
        <v>078Public School2</v>
      </c>
      <c r="Q1391">
        <f t="shared" si="107"/>
        <v>2</v>
      </c>
      <c r="R1391" s="179" t="s">
        <v>146</v>
      </c>
      <c r="S1391" s="179" t="s">
        <v>4420</v>
      </c>
      <c r="T1391" t="s">
        <v>8857</v>
      </c>
      <c r="U1391" t="s">
        <v>4421</v>
      </c>
      <c r="V1391" t="s">
        <v>4422</v>
      </c>
      <c r="W1391" t="s">
        <v>4152</v>
      </c>
      <c r="X1391" t="s">
        <v>4423</v>
      </c>
      <c r="Z1391" t="s">
        <v>1078</v>
      </c>
      <c r="AA1391" t="s">
        <v>2483</v>
      </c>
      <c r="AB1391" t="s">
        <v>3116</v>
      </c>
      <c r="AD1391" t="s">
        <v>81</v>
      </c>
      <c r="AM1391">
        <v>6047962238</v>
      </c>
      <c r="AO1391" t="s">
        <v>3176</v>
      </c>
      <c r="AR1391" t="s">
        <v>3118</v>
      </c>
      <c r="AS1391" t="s">
        <v>3118</v>
      </c>
      <c r="AW1391" t="s">
        <v>3118</v>
      </c>
      <c r="AX1391" t="s">
        <v>3118</v>
      </c>
      <c r="AY1391" t="s">
        <v>3118</v>
      </c>
      <c r="AZ1391" t="s">
        <v>3118</v>
      </c>
      <c r="BA1391" t="s">
        <v>3118</v>
      </c>
      <c r="BB1391" t="s">
        <v>3118</v>
      </c>
      <c r="BC1391" t="s">
        <v>3118</v>
      </c>
      <c r="BD1391" t="s">
        <v>3119</v>
      </c>
      <c r="BE1391" t="s">
        <v>3119</v>
      </c>
      <c r="BF1391" t="s">
        <v>3119</v>
      </c>
      <c r="BG1391" t="s">
        <v>3119</v>
      </c>
      <c r="BH1391" t="s">
        <v>3119</v>
      </c>
      <c r="BI1391" t="str">
        <f t="shared" si="108"/>
        <v>No</v>
      </c>
      <c r="BJ1391" t="str">
        <f t="shared" si="109"/>
        <v>No</v>
      </c>
      <c r="BK1391" t="str">
        <f t="shared" si="110"/>
        <v>Yes</v>
      </c>
    </row>
    <row r="1392" spans="16:63" x14ac:dyDescent="0.25">
      <c r="P1392" t="str">
        <f t="shared" si="106"/>
        <v>078Public School3</v>
      </c>
      <c r="Q1392">
        <f t="shared" si="107"/>
        <v>3</v>
      </c>
      <c r="R1392" s="179" t="s">
        <v>146</v>
      </c>
      <c r="S1392" s="179" t="s">
        <v>4522</v>
      </c>
      <c r="T1392" t="s">
        <v>2051</v>
      </c>
      <c r="U1392" t="s">
        <v>4523</v>
      </c>
      <c r="V1392" t="s">
        <v>4418</v>
      </c>
      <c r="W1392" t="s">
        <v>4152</v>
      </c>
      <c r="X1392" t="s">
        <v>4524</v>
      </c>
      <c r="Z1392" t="s">
        <v>309</v>
      </c>
      <c r="AA1392" t="s">
        <v>3174</v>
      </c>
      <c r="AB1392" t="s">
        <v>3181</v>
      </c>
      <c r="AD1392" t="s">
        <v>81</v>
      </c>
      <c r="AM1392">
        <v>6048699953</v>
      </c>
      <c r="AN1392">
        <v>6048695951</v>
      </c>
      <c r="AO1392" t="s">
        <v>3175</v>
      </c>
      <c r="AR1392" t="s">
        <v>3118</v>
      </c>
      <c r="AS1392" t="s">
        <v>3118</v>
      </c>
      <c r="AW1392" t="s">
        <v>3118</v>
      </c>
      <c r="AX1392" t="s">
        <v>3118</v>
      </c>
      <c r="AY1392" t="s">
        <v>3118</v>
      </c>
      <c r="AZ1392" t="s">
        <v>3118</v>
      </c>
      <c r="BA1392" t="s">
        <v>3118</v>
      </c>
      <c r="BB1392" t="s">
        <v>3118</v>
      </c>
      <c r="BC1392" t="s">
        <v>3118</v>
      </c>
      <c r="BD1392" t="s">
        <v>3118</v>
      </c>
      <c r="BE1392" t="s">
        <v>3118</v>
      </c>
      <c r="BF1392" t="s">
        <v>3118</v>
      </c>
      <c r="BG1392" t="s">
        <v>3119</v>
      </c>
      <c r="BH1392" t="s">
        <v>3119</v>
      </c>
      <c r="BI1392" t="str">
        <f t="shared" si="108"/>
        <v>No</v>
      </c>
      <c r="BJ1392" t="str">
        <f t="shared" si="109"/>
        <v>No</v>
      </c>
      <c r="BK1392" t="str">
        <f t="shared" si="110"/>
        <v>Yes</v>
      </c>
    </row>
    <row r="1393" spans="16:63" x14ac:dyDescent="0.25">
      <c r="P1393" t="str">
        <f t="shared" si="106"/>
        <v>078Public School4</v>
      </c>
      <c r="Q1393">
        <f t="shared" si="107"/>
        <v>4</v>
      </c>
      <c r="R1393" s="179" t="s">
        <v>146</v>
      </c>
      <c r="S1393" s="179" t="s">
        <v>8201</v>
      </c>
      <c r="T1393" t="s">
        <v>966</v>
      </c>
      <c r="U1393" t="s">
        <v>4740</v>
      </c>
      <c r="V1393" t="s">
        <v>4418</v>
      </c>
      <c r="W1393" t="s">
        <v>4152</v>
      </c>
      <c r="X1393" t="s">
        <v>4419</v>
      </c>
      <c r="Z1393" t="s">
        <v>967</v>
      </c>
      <c r="AA1393" t="s">
        <v>968</v>
      </c>
      <c r="AB1393" t="s">
        <v>3203</v>
      </c>
      <c r="AD1393" t="s">
        <v>81</v>
      </c>
      <c r="AM1393">
        <v>6048699971</v>
      </c>
      <c r="AO1393" t="s">
        <v>3175</v>
      </c>
      <c r="AR1393" t="s">
        <v>3118</v>
      </c>
      <c r="AS1393" t="s">
        <v>3118</v>
      </c>
      <c r="AW1393" t="s">
        <v>3118</v>
      </c>
      <c r="AX1393" t="s">
        <v>3118</v>
      </c>
      <c r="AY1393" t="s">
        <v>3118</v>
      </c>
      <c r="AZ1393" t="s">
        <v>3118</v>
      </c>
      <c r="BA1393" t="s">
        <v>3118</v>
      </c>
      <c r="BB1393" t="s">
        <v>3118</v>
      </c>
      <c r="BC1393" t="s">
        <v>3119</v>
      </c>
      <c r="BD1393" t="s">
        <v>3119</v>
      </c>
      <c r="BE1393" t="s">
        <v>3119</v>
      </c>
      <c r="BF1393" t="s">
        <v>3119</v>
      </c>
      <c r="BG1393" t="s">
        <v>3119</v>
      </c>
      <c r="BH1393" t="s">
        <v>3119</v>
      </c>
      <c r="BI1393" t="str">
        <f t="shared" si="108"/>
        <v>No</v>
      </c>
      <c r="BJ1393" t="str">
        <f t="shared" si="109"/>
        <v>Yes</v>
      </c>
      <c r="BK1393" t="str">
        <f t="shared" si="110"/>
        <v>Yes</v>
      </c>
    </row>
    <row r="1394" spans="16:63" x14ac:dyDescent="0.25">
      <c r="P1394" t="str">
        <f t="shared" si="106"/>
        <v>078Public School5</v>
      </c>
      <c r="Q1394">
        <f t="shared" si="107"/>
        <v>5</v>
      </c>
      <c r="R1394" s="179" t="s">
        <v>146</v>
      </c>
      <c r="S1394" s="179" t="s">
        <v>8202</v>
      </c>
      <c r="T1394" t="s">
        <v>343</v>
      </c>
      <c r="U1394" t="s">
        <v>7018</v>
      </c>
      <c r="V1394" t="s">
        <v>8203</v>
      </c>
      <c r="W1394" t="s">
        <v>4152</v>
      </c>
      <c r="X1394" t="s">
        <v>8204</v>
      </c>
      <c r="Z1394" t="s">
        <v>237</v>
      </c>
      <c r="AA1394" t="s">
        <v>2232</v>
      </c>
      <c r="AB1394" t="s">
        <v>3203</v>
      </c>
      <c r="AD1394" t="s">
        <v>81</v>
      </c>
      <c r="AM1394">
        <v>6048679222</v>
      </c>
      <c r="AN1394">
        <v>6048678855</v>
      </c>
      <c r="AO1394" t="s">
        <v>9558</v>
      </c>
      <c r="AR1394" t="s">
        <v>3118</v>
      </c>
      <c r="AS1394" t="s">
        <v>3119</v>
      </c>
      <c r="AW1394" t="s">
        <v>3119</v>
      </c>
      <c r="AX1394" t="s">
        <v>3119</v>
      </c>
      <c r="AY1394" t="s">
        <v>3119</v>
      </c>
      <c r="AZ1394" t="s">
        <v>3119</v>
      </c>
      <c r="BA1394" t="s">
        <v>3119</v>
      </c>
      <c r="BB1394" t="s">
        <v>3119</v>
      </c>
      <c r="BC1394" t="s">
        <v>3119</v>
      </c>
      <c r="BD1394" t="s">
        <v>3119</v>
      </c>
      <c r="BE1394" t="s">
        <v>3119</v>
      </c>
      <c r="BF1394" t="s">
        <v>3119</v>
      </c>
      <c r="BG1394" t="s">
        <v>3119</v>
      </c>
      <c r="BH1394" t="s">
        <v>3119</v>
      </c>
      <c r="BI1394" t="str">
        <f t="shared" si="108"/>
        <v>Yes</v>
      </c>
      <c r="BJ1394" t="str">
        <f t="shared" si="109"/>
        <v>Yes</v>
      </c>
      <c r="BK1394" t="str">
        <f t="shared" si="110"/>
        <v>Yes</v>
      </c>
    </row>
    <row r="1395" spans="16:63" x14ac:dyDescent="0.25">
      <c r="P1395" t="str">
        <f t="shared" si="106"/>
        <v>078Public School6</v>
      </c>
      <c r="Q1395">
        <f t="shared" si="107"/>
        <v>6</v>
      </c>
      <c r="R1395" s="179" t="s">
        <v>146</v>
      </c>
      <c r="S1395" s="179" t="s">
        <v>8205</v>
      </c>
      <c r="T1395" t="s">
        <v>585</v>
      </c>
      <c r="U1395" t="s">
        <v>8206</v>
      </c>
      <c r="V1395" t="s">
        <v>4418</v>
      </c>
      <c r="W1395" t="s">
        <v>4152</v>
      </c>
      <c r="X1395" t="s">
        <v>4419</v>
      </c>
      <c r="Z1395" t="s">
        <v>89</v>
      </c>
      <c r="AA1395" t="s">
        <v>2773</v>
      </c>
      <c r="AB1395" t="s">
        <v>3203</v>
      </c>
      <c r="AD1395" t="s">
        <v>81</v>
      </c>
      <c r="AM1395">
        <v>6048699904</v>
      </c>
      <c r="AN1395">
        <v>6048692434</v>
      </c>
      <c r="AO1395" t="s">
        <v>4058</v>
      </c>
      <c r="AR1395" t="s">
        <v>3118</v>
      </c>
      <c r="AS1395" t="s">
        <v>3119</v>
      </c>
      <c r="AW1395" t="s">
        <v>3119</v>
      </c>
      <c r="AX1395" t="s">
        <v>3119</v>
      </c>
      <c r="AY1395" t="s">
        <v>3119</v>
      </c>
      <c r="AZ1395" t="s">
        <v>3119</v>
      </c>
      <c r="BA1395" t="s">
        <v>3119</v>
      </c>
      <c r="BB1395" t="s">
        <v>3119</v>
      </c>
      <c r="BC1395" t="s">
        <v>3118</v>
      </c>
      <c r="BD1395" t="s">
        <v>3118</v>
      </c>
      <c r="BE1395" t="s">
        <v>3118</v>
      </c>
      <c r="BF1395" t="s">
        <v>3118</v>
      </c>
      <c r="BG1395" t="s">
        <v>3118</v>
      </c>
      <c r="BH1395" t="s">
        <v>3118</v>
      </c>
      <c r="BI1395" t="str">
        <f t="shared" si="108"/>
        <v>Yes</v>
      </c>
      <c r="BJ1395" t="str">
        <f t="shared" si="109"/>
        <v>Yes</v>
      </c>
      <c r="BK1395" t="str">
        <f t="shared" si="110"/>
        <v>No</v>
      </c>
    </row>
    <row r="1396" spans="16:63" x14ac:dyDescent="0.25">
      <c r="P1396" t="str">
        <f t="shared" si="106"/>
        <v>078Public School7</v>
      </c>
      <c r="Q1396">
        <f t="shared" si="107"/>
        <v>7</v>
      </c>
      <c r="R1396" s="179" t="s">
        <v>146</v>
      </c>
      <c r="S1396" s="179" t="s">
        <v>8207</v>
      </c>
      <c r="T1396" t="s">
        <v>919</v>
      </c>
      <c r="U1396" t="s">
        <v>4315</v>
      </c>
      <c r="V1396" t="s">
        <v>8208</v>
      </c>
      <c r="W1396" t="s">
        <v>4152</v>
      </c>
      <c r="X1396" t="s">
        <v>8209</v>
      </c>
      <c r="Z1396" t="s">
        <v>1302</v>
      </c>
      <c r="AA1396" t="s">
        <v>2233</v>
      </c>
      <c r="AB1396" t="s">
        <v>3203</v>
      </c>
      <c r="AD1396" t="s">
        <v>81</v>
      </c>
      <c r="AM1396">
        <v>6047962838</v>
      </c>
      <c r="AN1396">
        <v>6047963889</v>
      </c>
      <c r="AO1396" t="s">
        <v>2234</v>
      </c>
      <c r="AR1396" t="s">
        <v>3118</v>
      </c>
      <c r="AS1396" t="s">
        <v>3119</v>
      </c>
      <c r="AW1396" t="s">
        <v>3119</v>
      </c>
      <c r="AX1396" t="s">
        <v>3119</v>
      </c>
      <c r="AY1396" t="s">
        <v>3119</v>
      </c>
      <c r="AZ1396" t="s">
        <v>3119</v>
      </c>
      <c r="BA1396" t="s">
        <v>3119</v>
      </c>
      <c r="BB1396" t="s">
        <v>3119</v>
      </c>
      <c r="BC1396" t="s">
        <v>3118</v>
      </c>
      <c r="BD1396" t="s">
        <v>3118</v>
      </c>
      <c r="BE1396" t="s">
        <v>3118</v>
      </c>
      <c r="BF1396" t="s">
        <v>3118</v>
      </c>
      <c r="BG1396" t="s">
        <v>3118</v>
      </c>
      <c r="BH1396" t="s">
        <v>3118</v>
      </c>
      <c r="BI1396" t="str">
        <f t="shared" si="108"/>
        <v>Yes</v>
      </c>
      <c r="BJ1396" t="str">
        <f t="shared" si="109"/>
        <v>Yes</v>
      </c>
      <c r="BK1396" t="str">
        <f t="shared" si="110"/>
        <v>No</v>
      </c>
    </row>
    <row r="1397" spans="16:63" x14ac:dyDescent="0.25">
      <c r="P1397" t="str">
        <f t="shared" si="106"/>
        <v>078Public School8</v>
      </c>
      <c r="Q1397">
        <f t="shared" si="107"/>
        <v>8</v>
      </c>
      <c r="R1397" s="179" t="s">
        <v>146</v>
      </c>
      <c r="S1397" s="179" t="s">
        <v>8210</v>
      </c>
      <c r="T1397" t="s">
        <v>147</v>
      </c>
      <c r="U1397" t="s">
        <v>8211</v>
      </c>
      <c r="V1397" t="s">
        <v>4422</v>
      </c>
      <c r="W1397" t="s">
        <v>4152</v>
      </c>
      <c r="X1397" t="s">
        <v>4423</v>
      </c>
      <c r="Z1397" t="s">
        <v>1078</v>
      </c>
      <c r="AA1397" t="s">
        <v>2483</v>
      </c>
      <c r="AB1397" t="s">
        <v>3203</v>
      </c>
      <c r="AD1397" t="s">
        <v>81</v>
      </c>
      <c r="AM1397">
        <v>6047962238</v>
      </c>
      <c r="AO1397" t="s">
        <v>3176</v>
      </c>
      <c r="AR1397" t="s">
        <v>3118</v>
      </c>
      <c r="AS1397" t="s">
        <v>3118</v>
      </c>
      <c r="AW1397" t="s">
        <v>3118</v>
      </c>
      <c r="AX1397" t="s">
        <v>3118</v>
      </c>
      <c r="AY1397" t="s">
        <v>3118</v>
      </c>
      <c r="AZ1397" t="s">
        <v>3118</v>
      </c>
      <c r="BA1397" t="s">
        <v>3118</v>
      </c>
      <c r="BB1397" t="s">
        <v>3118</v>
      </c>
      <c r="BC1397" t="s">
        <v>3119</v>
      </c>
      <c r="BD1397" t="s">
        <v>3119</v>
      </c>
      <c r="BE1397" t="s">
        <v>3119</v>
      </c>
      <c r="BF1397" t="s">
        <v>3119</v>
      </c>
      <c r="BG1397" t="s">
        <v>3119</v>
      </c>
      <c r="BH1397" t="s">
        <v>3119</v>
      </c>
      <c r="BI1397" t="str">
        <f t="shared" si="108"/>
        <v>No</v>
      </c>
      <c r="BJ1397" t="str">
        <f t="shared" si="109"/>
        <v>Yes</v>
      </c>
      <c r="BK1397" t="str">
        <f t="shared" si="110"/>
        <v>Yes</v>
      </c>
    </row>
    <row r="1398" spans="16:63" x14ac:dyDescent="0.25">
      <c r="P1398" t="str">
        <f t="shared" si="106"/>
        <v>078Public School9</v>
      </c>
      <c r="Q1398">
        <f t="shared" si="107"/>
        <v>9</v>
      </c>
      <c r="R1398" s="179" t="s">
        <v>146</v>
      </c>
      <c r="S1398" s="179" t="s">
        <v>8212</v>
      </c>
      <c r="T1398" t="s">
        <v>1052</v>
      </c>
      <c r="U1398" t="s">
        <v>8213</v>
      </c>
      <c r="V1398" t="s">
        <v>4422</v>
      </c>
      <c r="W1398" t="s">
        <v>4152</v>
      </c>
      <c r="X1398" t="s">
        <v>4423</v>
      </c>
      <c r="Z1398" t="s">
        <v>1240</v>
      </c>
      <c r="AA1398" t="s">
        <v>498</v>
      </c>
      <c r="AB1398" t="s">
        <v>3203</v>
      </c>
      <c r="AD1398" t="s">
        <v>81</v>
      </c>
      <c r="AM1398">
        <v>6047962161</v>
      </c>
      <c r="AO1398" t="s">
        <v>4059</v>
      </c>
      <c r="AR1398" t="s">
        <v>3118</v>
      </c>
      <c r="AS1398" t="s">
        <v>3119</v>
      </c>
      <c r="AW1398" t="s">
        <v>3119</v>
      </c>
      <c r="AX1398" t="s">
        <v>3119</v>
      </c>
      <c r="AY1398" t="s">
        <v>3119</v>
      </c>
      <c r="AZ1398" t="s">
        <v>3119</v>
      </c>
      <c r="BA1398" t="s">
        <v>3119</v>
      </c>
      <c r="BB1398" t="s">
        <v>3119</v>
      </c>
      <c r="BC1398" t="s">
        <v>3118</v>
      </c>
      <c r="BD1398" t="s">
        <v>3118</v>
      </c>
      <c r="BE1398" t="s">
        <v>3118</v>
      </c>
      <c r="BF1398" t="s">
        <v>3118</v>
      </c>
      <c r="BG1398" t="s">
        <v>3118</v>
      </c>
      <c r="BH1398" t="s">
        <v>3118</v>
      </c>
      <c r="BI1398" t="str">
        <f t="shared" si="108"/>
        <v>Yes</v>
      </c>
      <c r="BJ1398" t="str">
        <f t="shared" si="109"/>
        <v>Yes</v>
      </c>
      <c r="BK1398" t="str">
        <f t="shared" si="110"/>
        <v>No</v>
      </c>
    </row>
    <row r="1399" spans="16:63" x14ac:dyDescent="0.25">
      <c r="P1399" t="str">
        <f t="shared" si="106"/>
        <v>078Public School10</v>
      </c>
      <c r="Q1399">
        <f t="shared" si="107"/>
        <v>10</v>
      </c>
      <c r="R1399" s="179" t="s">
        <v>146</v>
      </c>
      <c r="S1399" s="179" t="s">
        <v>8214</v>
      </c>
      <c r="T1399" t="s">
        <v>1531</v>
      </c>
      <c r="U1399" t="s">
        <v>8215</v>
      </c>
      <c r="V1399" t="s">
        <v>4418</v>
      </c>
      <c r="W1399" t="s">
        <v>4152</v>
      </c>
      <c r="X1399" t="s">
        <v>4419</v>
      </c>
      <c r="Z1399" t="s">
        <v>1527</v>
      </c>
      <c r="AA1399" t="s">
        <v>2774</v>
      </c>
      <c r="AB1399" t="s">
        <v>3203</v>
      </c>
      <c r="AD1399" t="s">
        <v>81</v>
      </c>
      <c r="AM1399">
        <v>6048695212</v>
      </c>
      <c r="AN1399">
        <v>6048695234</v>
      </c>
      <c r="AO1399" t="s">
        <v>4060</v>
      </c>
      <c r="AR1399" t="s">
        <v>3118</v>
      </c>
      <c r="AS1399" t="s">
        <v>3119</v>
      </c>
      <c r="AW1399" t="s">
        <v>3119</v>
      </c>
      <c r="AX1399" t="s">
        <v>3119</v>
      </c>
      <c r="AY1399" t="s">
        <v>3119</v>
      </c>
      <c r="AZ1399" t="s">
        <v>3119</v>
      </c>
      <c r="BA1399" t="s">
        <v>3119</v>
      </c>
      <c r="BB1399" t="s">
        <v>3119</v>
      </c>
      <c r="BC1399" t="s">
        <v>3119</v>
      </c>
      <c r="BD1399" t="s">
        <v>3118</v>
      </c>
      <c r="BE1399" t="s">
        <v>3118</v>
      </c>
      <c r="BF1399" t="s">
        <v>3118</v>
      </c>
      <c r="BG1399" t="s">
        <v>3118</v>
      </c>
      <c r="BH1399" t="s">
        <v>3118</v>
      </c>
      <c r="BI1399" t="str">
        <f t="shared" si="108"/>
        <v>Yes</v>
      </c>
      <c r="BJ1399" t="str">
        <f t="shared" si="109"/>
        <v>Yes</v>
      </c>
      <c r="BK1399" t="str">
        <f t="shared" si="110"/>
        <v>No</v>
      </c>
    </row>
    <row r="1400" spans="16:63" x14ac:dyDescent="0.25">
      <c r="P1400" t="str">
        <f t="shared" si="106"/>
        <v>078Public School11</v>
      </c>
      <c r="Q1400">
        <f t="shared" si="107"/>
        <v>11</v>
      </c>
      <c r="R1400" s="179" t="s">
        <v>146</v>
      </c>
      <c r="S1400" s="179" t="s">
        <v>8216</v>
      </c>
      <c r="T1400" t="s">
        <v>8858</v>
      </c>
      <c r="U1400" t="s">
        <v>8217</v>
      </c>
      <c r="V1400" t="s">
        <v>8218</v>
      </c>
      <c r="W1400" t="s">
        <v>4152</v>
      </c>
      <c r="X1400" t="s">
        <v>8219</v>
      </c>
      <c r="Z1400" t="s">
        <v>1869</v>
      </c>
      <c r="AA1400" t="s">
        <v>2996</v>
      </c>
      <c r="AB1400" t="s">
        <v>3203</v>
      </c>
      <c r="AD1400" t="s">
        <v>81</v>
      </c>
      <c r="AM1400">
        <v>6048692411</v>
      </c>
      <c r="AO1400" t="s">
        <v>3754</v>
      </c>
      <c r="AR1400" t="s">
        <v>3118</v>
      </c>
      <c r="AS1400" t="s">
        <v>3119</v>
      </c>
      <c r="AW1400" t="s">
        <v>3119</v>
      </c>
      <c r="AX1400" t="s">
        <v>3119</v>
      </c>
      <c r="AY1400" t="s">
        <v>3119</v>
      </c>
      <c r="AZ1400" t="s">
        <v>3119</v>
      </c>
      <c r="BA1400" t="s">
        <v>3119</v>
      </c>
      <c r="BB1400" t="s">
        <v>3119</v>
      </c>
      <c r="BC1400" t="s">
        <v>3119</v>
      </c>
      <c r="BD1400" t="s">
        <v>3119</v>
      </c>
      <c r="BE1400" t="s">
        <v>3119</v>
      </c>
      <c r="BF1400" t="s">
        <v>3119</v>
      </c>
      <c r="BG1400" t="s">
        <v>3119</v>
      </c>
      <c r="BH1400" t="s">
        <v>3119</v>
      </c>
      <c r="BI1400" t="str">
        <f t="shared" si="108"/>
        <v>Yes</v>
      </c>
      <c r="BJ1400" t="str">
        <f t="shared" si="109"/>
        <v>Yes</v>
      </c>
      <c r="BK1400" t="str">
        <f t="shared" si="110"/>
        <v>Yes</v>
      </c>
    </row>
    <row r="1401" spans="16:63" x14ac:dyDescent="0.25">
      <c r="P1401" t="str">
        <f t="shared" si="106"/>
        <v>079Public School1</v>
      </c>
      <c r="Q1401">
        <f t="shared" si="107"/>
        <v>1</v>
      </c>
      <c r="R1401" s="179" t="s">
        <v>112</v>
      </c>
      <c r="S1401" s="179" t="s">
        <v>4424</v>
      </c>
      <c r="T1401" t="s">
        <v>3177</v>
      </c>
      <c r="U1401" t="s">
        <v>4425</v>
      </c>
      <c r="V1401" t="s">
        <v>4426</v>
      </c>
      <c r="W1401" t="s">
        <v>4152</v>
      </c>
      <c r="X1401" t="s">
        <v>4427</v>
      </c>
      <c r="Z1401" t="s">
        <v>2775</v>
      </c>
      <c r="AA1401" t="s">
        <v>9163</v>
      </c>
      <c r="AB1401" t="s">
        <v>3116</v>
      </c>
      <c r="AD1401" t="s">
        <v>81</v>
      </c>
      <c r="AM1401">
        <v>2507466052</v>
      </c>
      <c r="AN1401">
        <v>2507468341</v>
      </c>
      <c r="AO1401" t="s">
        <v>4069</v>
      </c>
      <c r="AR1401" t="s">
        <v>3118</v>
      </c>
      <c r="AS1401" t="s">
        <v>3118</v>
      </c>
      <c r="AW1401" t="s">
        <v>3118</v>
      </c>
      <c r="AX1401" t="s">
        <v>3118</v>
      </c>
      <c r="AY1401" t="s">
        <v>3118</v>
      </c>
      <c r="AZ1401" t="s">
        <v>3118</v>
      </c>
      <c r="BA1401" t="s">
        <v>3118</v>
      </c>
      <c r="BB1401" t="s">
        <v>3118</v>
      </c>
      <c r="BC1401" t="s">
        <v>3118</v>
      </c>
      <c r="BD1401" t="s">
        <v>3119</v>
      </c>
      <c r="BE1401" t="s">
        <v>3119</v>
      </c>
      <c r="BF1401" t="s">
        <v>3119</v>
      </c>
      <c r="BG1401" t="s">
        <v>3119</v>
      </c>
      <c r="BH1401" t="s">
        <v>3119</v>
      </c>
      <c r="BI1401" t="str">
        <f t="shared" si="108"/>
        <v>No</v>
      </c>
      <c r="BJ1401" t="str">
        <f t="shared" si="109"/>
        <v>No</v>
      </c>
      <c r="BK1401" t="str">
        <f t="shared" si="110"/>
        <v>Yes</v>
      </c>
    </row>
    <row r="1402" spans="16:63" x14ac:dyDescent="0.25">
      <c r="P1402" t="str">
        <f t="shared" si="106"/>
        <v>079Public School2</v>
      </c>
      <c r="Q1402">
        <f t="shared" si="107"/>
        <v>2</v>
      </c>
      <c r="R1402" s="179" t="s">
        <v>112</v>
      </c>
      <c r="S1402" s="179" t="s">
        <v>4525</v>
      </c>
      <c r="T1402" t="s">
        <v>2485</v>
      </c>
      <c r="U1402" t="s">
        <v>4425</v>
      </c>
      <c r="V1402" t="s">
        <v>4426</v>
      </c>
      <c r="W1402" t="s">
        <v>4152</v>
      </c>
      <c r="X1402" t="s">
        <v>4427</v>
      </c>
      <c r="Z1402" t="s">
        <v>2775</v>
      </c>
      <c r="AA1402" t="s">
        <v>9163</v>
      </c>
      <c r="AB1402" t="s">
        <v>3181</v>
      </c>
      <c r="AD1402" t="s">
        <v>81</v>
      </c>
      <c r="AM1402">
        <v>2507460277</v>
      </c>
      <c r="AN1402">
        <v>2507460255</v>
      </c>
      <c r="AO1402" t="s">
        <v>4069</v>
      </c>
      <c r="AR1402" t="s">
        <v>3118</v>
      </c>
      <c r="AS1402" t="s">
        <v>3118</v>
      </c>
      <c r="AW1402" t="s">
        <v>3118</v>
      </c>
      <c r="AX1402" t="s">
        <v>3118</v>
      </c>
      <c r="AY1402" t="s">
        <v>3118</v>
      </c>
      <c r="AZ1402" t="s">
        <v>3118</v>
      </c>
      <c r="BA1402" t="s">
        <v>3118</v>
      </c>
      <c r="BB1402" t="s">
        <v>3118</v>
      </c>
      <c r="BC1402" t="s">
        <v>3118</v>
      </c>
      <c r="BD1402" t="s">
        <v>3118</v>
      </c>
      <c r="BE1402" t="s">
        <v>3118</v>
      </c>
      <c r="BF1402" t="s">
        <v>3118</v>
      </c>
      <c r="BG1402" t="s">
        <v>3118</v>
      </c>
      <c r="BH1402" t="s">
        <v>3119</v>
      </c>
      <c r="BI1402" t="str">
        <f t="shared" si="108"/>
        <v>No</v>
      </c>
      <c r="BJ1402" t="str">
        <f t="shared" si="109"/>
        <v>No</v>
      </c>
      <c r="BK1402" t="str">
        <f t="shared" si="110"/>
        <v>Yes</v>
      </c>
    </row>
    <row r="1403" spans="16:63" x14ac:dyDescent="0.25">
      <c r="P1403" t="str">
        <f t="shared" si="106"/>
        <v>079Public School3</v>
      </c>
      <c r="Q1403">
        <f t="shared" si="107"/>
        <v>3</v>
      </c>
      <c r="R1403" s="179" t="s">
        <v>112</v>
      </c>
      <c r="S1403" s="179" t="s">
        <v>8220</v>
      </c>
      <c r="T1403" t="s">
        <v>608</v>
      </c>
      <c r="U1403" t="s">
        <v>7845</v>
      </c>
      <c r="V1403" t="s">
        <v>8221</v>
      </c>
      <c r="W1403" t="s">
        <v>4152</v>
      </c>
      <c r="X1403" t="s">
        <v>8222</v>
      </c>
      <c r="Z1403" t="s">
        <v>318</v>
      </c>
      <c r="AA1403" t="s">
        <v>9164</v>
      </c>
      <c r="AB1403" t="s">
        <v>3203</v>
      </c>
      <c r="AD1403" t="s">
        <v>81</v>
      </c>
      <c r="AM1403">
        <v>2502463181</v>
      </c>
      <c r="AN1403">
        <v>2502469107</v>
      </c>
      <c r="AO1403" t="s">
        <v>9559</v>
      </c>
      <c r="AR1403" t="s">
        <v>3118</v>
      </c>
      <c r="AS1403" t="s">
        <v>3119</v>
      </c>
      <c r="AW1403" t="s">
        <v>3119</v>
      </c>
      <c r="AX1403" t="s">
        <v>3119</v>
      </c>
      <c r="AY1403" t="s">
        <v>3119</v>
      </c>
      <c r="AZ1403" t="s">
        <v>3119</v>
      </c>
      <c r="BA1403" t="s">
        <v>3119</v>
      </c>
      <c r="BB1403" t="s">
        <v>3119</v>
      </c>
      <c r="BC1403" t="s">
        <v>3118</v>
      </c>
      <c r="BD1403" t="s">
        <v>3118</v>
      </c>
      <c r="BE1403" t="s">
        <v>3118</v>
      </c>
      <c r="BF1403" t="s">
        <v>3118</v>
      </c>
      <c r="BG1403" t="s">
        <v>3118</v>
      </c>
      <c r="BH1403" t="s">
        <v>3118</v>
      </c>
      <c r="BI1403" t="str">
        <f t="shared" si="108"/>
        <v>Yes</v>
      </c>
      <c r="BJ1403" t="str">
        <f t="shared" si="109"/>
        <v>Yes</v>
      </c>
      <c r="BK1403" t="str">
        <f t="shared" si="110"/>
        <v>No</v>
      </c>
    </row>
    <row r="1404" spans="16:63" x14ac:dyDescent="0.25">
      <c r="P1404" t="str">
        <f t="shared" si="106"/>
        <v>079Public School4</v>
      </c>
      <c r="Q1404">
        <f t="shared" si="107"/>
        <v>4</v>
      </c>
      <c r="R1404" s="179" t="s">
        <v>112</v>
      </c>
      <c r="S1404" s="179" t="s">
        <v>8223</v>
      </c>
      <c r="T1404" t="s">
        <v>301</v>
      </c>
      <c r="U1404" t="s">
        <v>8224</v>
      </c>
      <c r="V1404" t="s">
        <v>8225</v>
      </c>
      <c r="W1404" t="s">
        <v>4152</v>
      </c>
      <c r="X1404" t="s">
        <v>8226</v>
      </c>
      <c r="Z1404" t="s">
        <v>2610</v>
      </c>
      <c r="AA1404" t="s">
        <v>9165</v>
      </c>
      <c r="AB1404" t="s">
        <v>3203</v>
      </c>
      <c r="AD1404" t="s">
        <v>81</v>
      </c>
      <c r="AM1404">
        <v>2507435552</v>
      </c>
      <c r="AN1404">
        <v>2507435807</v>
      </c>
      <c r="AO1404" t="s">
        <v>9560</v>
      </c>
      <c r="AR1404" t="s">
        <v>3118</v>
      </c>
      <c r="AS1404" t="s">
        <v>3119</v>
      </c>
      <c r="AW1404" t="s">
        <v>3119</v>
      </c>
      <c r="AX1404" t="s">
        <v>3119</v>
      </c>
      <c r="AY1404" t="s">
        <v>3119</v>
      </c>
      <c r="AZ1404" t="s">
        <v>3119</v>
      </c>
      <c r="BA1404" t="s">
        <v>3119</v>
      </c>
      <c r="BB1404" t="s">
        <v>3119</v>
      </c>
      <c r="BC1404" t="s">
        <v>3119</v>
      </c>
      <c r="BD1404" t="s">
        <v>3118</v>
      </c>
      <c r="BE1404" t="s">
        <v>3118</v>
      </c>
      <c r="BF1404" t="s">
        <v>3118</v>
      </c>
      <c r="BG1404" t="s">
        <v>3118</v>
      </c>
      <c r="BH1404" t="s">
        <v>3118</v>
      </c>
      <c r="BI1404" t="str">
        <f t="shared" si="108"/>
        <v>Yes</v>
      </c>
      <c r="BJ1404" t="str">
        <f t="shared" si="109"/>
        <v>Yes</v>
      </c>
      <c r="BK1404" t="str">
        <f t="shared" si="110"/>
        <v>No</v>
      </c>
    </row>
    <row r="1405" spans="16:63" x14ac:dyDescent="0.25">
      <c r="P1405" t="str">
        <f t="shared" si="106"/>
        <v>079Public School5</v>
      </c>
      <c r="Q1405">
        <f t="shared" si="107"/>
        <v>5</v>
      </c>
      <c r="R1405" s="179" t="s">
        <v>112</v>
      </c>
      <c r="S1405" s="179" t="s">
        <v>8227</v>
      </c>
      <c r="T1405" t="s">
        <v>598</v>
      </c>
      <c r="U1405" t="s">
        <v>8228</v>
      </c>
      <c r="V1405" t="s">
        <v>4426</v>
      </c>
      <c r="W1405" t="s">
        <v>4152</v>
      </c>
      <c r="X1405" t="s">
        <v>8229</v>
      </c>
      <c r="Z1405" t="s">
        <v>107</v>
      </c>
      <c r="AA1405" t="s">
        <v>293</v>
      </c>
      <c r="AB1405" t="s">
        <v>3203</v>
      </c>
      <c r="AD1405" t="s">
        <v>81</v>
      </c>
      <c r="AM1405">
        <v>2507464435</v>
      </c>
      <c r="AN1405">
        <v>2507461561</v>
      </c>
      <c r="AO1405" t="s">
        <v>4061</v>
      </c>
      <c r="AR1405" t="s">
        <v>3118</v>
      </c>
      <c r="AS1405" t="s">
        <v>3118</v>
      </c>
      <c r="AW1405" t="s">
        <v>3118</v>
      </c>
      <c r="AX1405" t="s">
        <v>3118</v>
      </c>
      <c r="AY1405" t="s">
        <v>3118</v>
      </c>
      <c r="AZ1405" t="s">
        <v>3118</v>
      </c>
      <c r="BA1405" t="s">
        <v>3118</v>
      </c>
      <c r="BB1405" t="s">
        <v>3118</v>
      </c>
      <c r="BC1405" t="s">
        <v>3118</v>
      </c>
      <c r="BD1405" t="s">
        <v>3118</v>
      </c>
      <c r="BE1405" t="s">
        <v>3118</v>
      </c>
      <c r="BF1405" t="s">
        <v>3119</v>
      </c>
      <c r="BG1405" t="s">
        <v>3119</v>
      </c>
      <c r="BH1405" t="s">
        <v>3119</v>
      </c>
      <c r="BI1405" t="str">
        <f t="shared" si="108"/>
        <v>No</v>
      </c>
      <c r="BJ1405" t="str">
        <f t="shared" si="109"/>
        <v>No</v>
      </c>
      <c r="BK1405" t="str">
        <f t="shared" si="110"/>
        <v>Yes</v>
      </c>
    </row>
    <row r="1406" spans="16:63" x14ac:dyDescent="0.25">
      <c r="P1406" t="str">
        <f t="shared" si="106"/>
        <v>079Public School6</v>
      </c>
      <c r="Q1406">
        <f t="shared" si="107"/>
        <v>6</v>
      </c>
      <c r="R1406" s="179" t="s">
        <v>112</v>
      </c>
      <c r="S1406" s="179" t="s">
        <v>8230</v>
      </c>
      <c r="T1406" t="s">
        <v>174</v>
      </c>
      <c r="U1406" t="s">
        <v>8231</v>
      </c>
      <c r="V1406" t="s">
        <v>4426</v>
      </c>
      <c r="W1406" t="s">
        <v>4152</v>
      </c>
      <c r="X1406" t="s">
        <v>8232</v>
      </c>
      <c r="Z1406" t="s">
        <v>3088</v>
      </c>
      <c r="AA1406" t="s">
        <v>3089</v>
      </c>
      <c r="AB1406" t="s">
        <v>3203</v>
      </c>
      <c r="AD1406" t="s">
        <v>81</v>
      </c>
      <c r="AM1406">
        <v>2507488148</v>
      </c>
      <c r="AN1406">
        <v>2507483216</v>
      </c>
      <c r="AO1406" t="s">
        <v>4062</v>
      </c>
      <c r="AR1406" t="s">
        <v>3118</v>
      </c>
      <c r="AS1406" t="s">
        <v>3119</v>
      </c>
      <c r="AW1406" t="s">
        <v>3119</v>
      </c>
      <c r="AX1406" t="s">
        <v>3119</v>
      </c>
      <c r="AY1406" t="s">
        <v>3119</v>
      </c>
      <c r="AZ1406" t="s">
        <v>3119</v>
      </c>
      <c r="BA1406" t="s">
        <v>3119</v>
      </c>
      <c r="BB1406" t="s">
        <v>3119</v>
      </c>
      <c r="BC1406" t="s">
        <v>3119</v>
      </c>
      <c r="BD1406" t="s">
        <v>3118</v>
      </c>
      <c r="BE1406" t="s">
        <v>3118</v>
      </c>
      <c r="BF1406" t="s">
        <v>3118</v>
      </c>
      <c r="BG1406" t="s">
        <v>3118</v>
      </c>
      <c r="BH1406" t="s">
        <v>3118</v>
      </c>
      <c r="BI1406" t="str">
        <f t="shared" si="108"/>
        <v>Yes</v>
      </c>
      <c r="BJ1406" t="str">
        <f t="shared" si="109"/>
        <v>Yes</v>
      </c>
      <c r="BK1406" t="str">
        <f t="shared" si="110"/>
        <v>No</v>
      </c>
    </row>
    <row r="1407" spans="16:63" x14ac:dyDescent="0.25">
      <c r="P1407" t="str">
        <f t="shared" si="106"/>
        <v>079Public School7</v>
      </c>
      <c r="Q1407">
        <f t="shared" si="107"/>
        <v>7</v>
      </c>
      <c r="R1407" s="179" t="s">
        <v>112</v>
      </c>
      <c r="S1407" s="179" t="s">
        <v>8233</v>
      </c>
      <c r="T1407" t="s">
        <v>1630</v>
      </c>
      <c r="U1407" t="s">
        <v>8234</v>
      </c>
      <c r="V1407" t="s">
        <v>4426</v>
      </c>
      <c r="W1407" t="s">
        <v>4152</v>
      </c>
      <c r="X1407" t="s">
        <v>8235</v>
      </c>
      <c r="Z1407" t="s">
        <v>692</v>
      </c>
      <c r="AA1407" t="s">
        <v>693</v>
      </c>
      <c r="AB1407" t="s">
        <v>3203</v>
      </c>
      <c r="AD1407" t="s">
        <v>81</v>
      </c>
      <c r="AM1407">
        <v>2507484631</v>
      </c>
      <c r="AN1407">
        <v>2507482891</v>
      </c>
      <c r="AO1407" t="s">
        <v>4063</v>
      </c>
      <c r="AR1407" t="s">
        <v>3118</v>
      </c>
      <c r="AS1407" t="s">
        <v>3119</v>
      </c>
      <c r="AW1407" t="s">
        <v>3119</v>
      </c>
      <c r="AX1407" t="s">
        <v>3119</v>
      </c>
      <c r="AY1407" t="s">
        <v>3119</v>
      </c>
      <c r="AZ1407" t="s">
        <v>3119</v>
      </c>
      <c r="BA1407" t="s">
        <v>3119</v>
      </c>
      <c r="BB1407" t="s">
        <v>3119</v>
      </c>
      <c r="BC1407" t="s">
        <v>3119</v>
      </c>
      <c r="BD1407" t="s">
        <v>3118</v>
      </c>
      <c r="BE1407" t="s">
        <v>3118</v>
      </c>
      <c r="BF1407" t="s">
        <v>3118</v>
      </c>
      <c r="BG1407" t="s">
        <v>3118</v>
      </c>
      <c r="BH1407" t="s">
        <v>3118</v>
      </c>
      <c r="BI1407" t="str">
        <f t="shared" si="108"/>
        <v>Yes</v>
      </c>
      <c r="BJ1407" t="str">
        <f t="shared" si="109"/>
        <v>Yes</v>
      </c>
      <c r="BK1407" t="str">
        <f t="shared" si="110"/>
        <v>No</v>
      </c>
    </row>
    <row r="1408" spans="16:63" x14ac:dyDescent="0.25">
      <c r="P1408" t="str">
        <f t="shared" si="106"/>
        <v>079Public School8</v>
      </c>
      <c r="Q1408">
        <f t="shared" si="107"/>
        <v>8</v>
      </c>
      <c r="R1408" s="179" t="s">
        <v>112</v>
      </c>
      <c r="S1408" s="179" t="s">
        <v>8236</v>
      </c>
      <c r="T1408" t="s">
        <v>1057</v>
      </c>
      <c r="U1408" t="s">
        <v>8237</v>
      </c>
      <c r="V1408" t="s">
        <v>4426</v>
      </c>
      <c r="W1408" t="s">
        <v>4152</v>
      </c>
      <c r="X1408" t="s">
        <v>8238</v>
      </c>
      <c r="Z1408" t="s">
        <v>318</v>
      </c>
      <c r="AA1408" t="s">
        <v>2030</v>
      </c>
      <c r="AB1408" t="s">
        <v>3203</v>
      </c>
      <c r="AD1408" t="s">
        <v>81</v>
      </c>
      <c r="AM1408">
        <v>2507467845</v>
      </c>
      <c r="AN1408">
        <v>2507467849</v>
      </c>
      <c r="AO1408" t="s">
        <v>4064</v>
      </c>
      <c r="AR1408" t="s">
        <v>3118</v>
      </c>
      <c r="AS1408" t="s">
        <v>3119</v>
      </c>
      <c r="AW1408" t="s">
        <v>3119</v>
      </c>
      <c r="AX1408" t="s">
        <v>3119</v>
      </c>
      <c r="AY1408" t="s">
        <v>3119</v>
      </c>
      <c r="AZ1408" t="s">
        <v>3119</v>
      </c>
      <c r="BA1408" t="s">
        <v>3119</v>
      </c>
      <c r="BB1408" t="s">
        <v>3119</v>
      </c>
      <c r="BC1408" t="s">
        <v>3119</v>
      </c>
      <c r="BD1408" t="s">
        <v>3118</v>
      </c>
      <c r="BE1408" t="s">
        <v>3118</v>
      </c>
      <c r="BF1408" t="s">
        <v>3118</v>
      </c>
      <c r="BG1408" t="s">
        <v>3118</v>
      </c>
      <c r="BH1408" t="s">
        <v>3118</v>
      </c>
      <c r="BI1408" t="str">
        <f t="shared" si="108"/>
        <v>Yes</v>
      </c>
      <c r="BJ1408" t="str">
        <f t="shared" si="109"/>
        <v>Yes</v>
      </c>
      <c r="BK1408" t="str">
        <f t="shared" si="110"/>
        <v>No</v>
      </c>
    </row>
    <row r="1409" spans="16:63" x14ac:dyDescent="0.25">
      <c r="P1409" t="str">
        <f t="shared" si="106"/>
        <v>079Public School9</v>
      </c>
      <c r="Q1409">
        <f t="shared" si="107"/>
        <v>9</v>
      </c>
      <c r="R1409" s="179" t="s">
        <v>112</v>
      </c>
      <c r="S1409" s="179" t="s">
        <v>8239</v>
      </c>
      <c r="T1409" t="s">
        <v>687</v>
      </c>
      <c r="U1409" t="s">
        <v>8240</v>
      </c>
      <c r="V1409" t="s">
        <v>4426</v>
      </c>
      <c r="W1409" t="s">
        <v>4152</v>
      </c>
      <c r="X1409" t="s">
        <v>8241</v>
      </c>
      <c r="Z1409" t="s">
        <v>175</v>
      </c>
      <c r="AA1409" t="s">
        <v>176</v>
      </c>
      <c r="AB1409" t="s">
        <v>3203</v>
      </c>
      <c r="AD1409" t="s">
        <v>81</v>
      </c>
      <c r="AM1409">
        <v>2507489232</v>
      </c>
      <c r="AN1409">
        <v>2507482683</v>
      </c>
      <c r="AO1409" t="s">
        <v>4065</v>
      </c>
      <c r="AR1409" t="s">
        <v>3118</v>
      </c>
      <c r="AS1409" t="s">
        <v>3119</v>
      </c>
      <c r="AW1409" t="s">
        <v>3119</v>
      </c>
      <c r="AX1409" t="s">
        <v>3119</v>
      </c>
      <c r="AY1409" t="s">
        <v>3119</v>
      </c>
      <c r="AZ1409" t="s">
        <v>3119</v>
      </c>
      <c r="BA1409" t="s">
        <v>3119</v>
      </c>
      <c r="BB1409" t="s">
        <v>3119</v>
      </c>
      <c r="BC1409" t="s">
        <v>3119</v>
      </c>
      <c r="BD1409" t="s">
        <v>3118</v>
      </c>
      <c r="BE1409" t="s">
        <v>3118</v>
      </c>
      <c r="BF1409" t="s">
        <v>3118</v>
      </c>
      <c r="BG1409" t="s">
        <v>3118</v>
      </c>
      <c r="BH1409" t="s">
        <v>3118</v>
      </c>
      <c r="BI1409" t="str">
        <f t="shared" si="108"/>
        <v>Yes</v>
      </c>
      <c r="BJ1409" t="str">
        <f t="shared" si="109"/>
        <v>Yes</v>
      </c>
      <c r="BK1409" t="str">
        <f t="shared" si="110"/>
        <v>No</v>
      </c>
    </row>
    <row r="1410" spans="16:63" x14ac:dyDescent="0.25">
      <c r="P1410" t="str">
        <f t="shared" ref="P1410:P1473" si="111">R1410&amp;AD1410&amp;Q1410</f>
        <v>079Public School10</v>
      </c>
      <c r="Q1410">
        <f t="shared" ref="Q1410:Q1473" si="112">IF(R1409=R1410,Q1409+1,1)</f>
        <v>10</v>
      </c>
      <c r="R1410" s="179" t="s">
        <v>112</v>
      </c>
      <c r="S1410" s="179" t="s">
        <v>8242</v>
      </c>
      <c r="T1410" t="s">
        <v>169</v>
      </c>
      <c r="U1410" t="s">
        <v>8243</v>
      </c>
      <c r="V1410" t="s">
        <v>4426</v>
      </c>
      <c r="W1410" t="s">
        <v>4152</v>
      </c>
      <c r="X1410" t="s">
        <v>8244</v>
      </c>
      <c r="Z1410" t="s">
        <v>155</v>
      </c>
      <c r="AA1410" t="s">
        <v>381</v>
      </c>
      <c r="AB1410" t="s">
        <v>3203</v>
      </c>
      <c r="AD1410" t="s">
        <v>81</v>
      </c>
      <c r="AM1410">
        <v>2507488724</v>
      </c>
      <c r="AN1410">
        <v>2507482954</v>
      </c>
      <c r="AO1410" t="s">
        <v>4066</v>
      </c>
      <c r="AR1410" t="s">
        <v>3118</v>
      </c>
      <c r="AS1410" t="s">
        <v>3119</v>
      </c>
      <c r="AW1410" t="s">
        <v>3119</v>
      </c>
      <c r="AX1410" t="s">
        <v>3119</v>
      </c>
      <c r="AY1410" t="s">
        <v>3119</v>
      </c>
      <c r="AZ1410" t="s">
        <v>3119</v>
      </c>
      <c r="BA1410" t="s">
        <v>3119</v>
      </c>
      <c r="BB1410" t="s">
        <v>3119</v>
      </c>
      <c r="BC1410" t="s">
        <v>3119</v>
      </c>
      <c r="BD1410" t="s">
        <v>3118</v>
      </c>
      <c r="BE1410" t="s">
        <v>3118</v>
      </c>
      <c r="BF1410" t="s">
        <v>3118</v>
      </c>
      <c r="BG1410" t="s">
        <v>3118</v>
      </c>
      <c r="BH1410" t="s">
        <v>3118</v>
      </c>
      <c r="BI1410" t="str">
        <f t="shared" si="108"/>
        <v>Yes</v>
      </c>
      <c r="BJ1410" t="str">
        <f t="shared" si="109"/>
        <v>Yes</v>
      </c>
      <c r="BK1410" t="str">
        <f t="shared" si="110"/>
        <v>No</v>
      </c>
    </row>
    <row r="1411" spans="16:63" x14ac:dyDescent="0.25">
      <c r="P1411" t="str">
        <f t="shared" si="111"/>
        <v>079Public School11</v>
      </c>
      <c r="Q1411">
        <f t="shared" si="112"/>
        <v>11</v>
      </c>
      <c r="R1411" s="179" t="s">
        <v>112</v>
      </c>
      <c r="S1411" s="179" t="s">
        <v>8245</v>
      </c>
      <c r="T1411" t="s">
        <v>1643</v>
      </c>
      <c r="U1411" t="s">
        <v>8246</v>
      </c>
      <c r="V1411" t="s">
        <v>8247</v>
      </c>
      <c r="W1411" t="s">
        <v>4152</v>
      </c>
      <c r="X1411" t="s">
        <v>8248</v>
      </c>
      <c r="Z1411" t="s">
        <v>1015</v>
      </c>
      <c r="AA1411" t="s">
        <v>1201</v>
      </c>
      <c r="AB1411" t="s">
        <v>3203</v>
      </c>
      <c r="AD1411" t="s">
        <v>81</v>
      </c>
      <c r="AM1411">
        <v>2502469632</v>
      </c>
      <c r="AN1411">
        <v>2502469631</v>
      </c>
      <c r="AO1411" t="s">
        <v>9561</v>
      </c>
      <c r="AR1411" t="s">
        <v>3118</v>
      </c>
      <c r="AS1411" t="s">
        <v>3119</v>
      </c>
      <c r="AW1411" t="s">
        <v>3119</v>
      </c>
      <c r="AX1411" t="s">
        <v>3119</v>
      </c>
      <c r="AY1411" t="s">
        <v>3119</v>
      </c>
      <c r="AZ1411" t="s">
        <v>3119</v>
      </c>
      <c r="BA1411" t="s">
        <v>3119</v>
      </c>
      <c r="BB1411" t="s">
        <v>3119</v>
      </c>
      <c r="BC1411" t="s">
        <v>3118</v>
      </c>
      <c r="BD1411" t="s">
        <v>3118</v>
      </c>
      <c r="BE1411" t="s">
        <v>3118</v>
      </c>
      <c r="BF1411" t="s">
        <v>3118</v>
      </c>
      <c r="BG1411" t="s">
        <v>3118</v>
      </c>
      <c r="BH1411" t="s">
        <v>3118</v>
      </c>
      <c r="BI1411" t="str">
        <f t="shared" ref="BI1411:BI1474" si="113">IF(OR(AR1411="Y",AS1411="Y"),"Yes","No")</f>
        <v>Yes</v>
      </c>
      <c r="BJ1411" t="str">
        <f t="shared" ref="BJ1411:BJ1474" si="114">IF(OR(AW1411="Y",AX1411="Y",AY1411="Y",AZ1411="Y",BA1411="Y",BB1411="Y",BC1411="Y"),"Yes","No")</f>
        <v>Yes</v>
      </c>
      <c r="BK1411" t="str">
        <f t="shared" ref="BK1411:BK1474" si="115">IF(OR(BD1411="Y",BE1411="Y",BF1411="Y",BG1411="Y",BH1411="Y"),"Yes","No")</f>
        <v>No</v>
      </c>
    </row>
    <row r="1412" spans="16:63" x14ac:dyDescent="0.25">
      <c r="P1412" t="str">
        <f t="shared" si="111"/>
        <v>079Public School12</v>
      </c>
      <c r="Q1412">
        <f t="shared" si="112"/>
        <v>12</v>
      </c>
      <c r="R1412" s="179" t="s">
        <v>112</v>
      </c>
      <c r="S1412" s="179" t="s">
        <v>8249</v>
      </c>
      <c r="T1412" t="s">
        <v>656</v>
      </c>
      <c r="U1412" t="s">
        <v>8859</v>
      </c>
      <c r="V1412" t="s">
        <v>8250</v>
      </c>
      <c r="W1412" t="s">
        <v>4152</v>
      </c>
      <c r="X1412" t="s">
        <v>8860</v>
      </c>
      <c r="Z1412" t="s">
        <v>1932</v>
      </c>
      <c r="AA1412" t="s">
        <v>1907</v>
      </c>
      <c r="AB1412" t="s">
        <v>3203</v>
      </c>
      <c r="AD1412" t="s">
        <v>81</v>
      </c>
      <c r="AM1412">
        <v>2507433291</v>
      </c>
      <c r="AN1412">
        <v>2507437892</v>
      </c>
      <c r="AO1412" t="s">
        <v>4067</v>
      </c>
      <c r="AR1412" t="s">
        <v>3118</v>
      </c>
      <c r="AS1412" t="s">
        <v>3119</v>
      </c>
      <c r="AW1412" t="s">
        <v>3119</v>
      </c>
      <c r="AX1412" t="s">
        <v>3119</v>
      </c>
      <c r="AY1412" t="s">
        <v>3119</v>
      </c>
      <c r="AZ1412" t="s">
        <v>3119</v>
      </c>
      <c r="BA1412" t="s">
        <v>3119</v>
      </c>
      <c r="BB1412" t="s">
        <v>3119</v>
      </c>
      <c r="BC1412" t="s">
        <v>3119</v>
      </c>
      <c r="BD1412" t="s">
        <v>3118</v>
      </c>
      <c r="BE1412" t="s">
        <v>3118</v>
      </c>
      <c r="BF1412" t="s">
        <v>3118</v>
      </c>
      <c r="BG1412" t="s">
        <v>3118</v>
      </c>
      <c r="BH1412" t="s">
        <v>3118</v>
      </c>
      <c r="BI1412" t="str">
        <f t="shared" si="113"/>
        <v>Yes</v>
      </c>
      <c r="BJ1412" t="str">
        <f t="shared" si="114"/>
        <v>Yes</v>
      </c>
      <c r="BK1412" t="str">
        <f t="shared" si="115"/>
        <v>No</v>
      </c>
    </row>
    <row r="1413" spans="16:63" x14ac:dyDescent="0.25">
      <c r="P1413" t="str">
        <f t="shared" si="111"/>
        <v>079Public School13</v>
      </c>
      <c r="Q1413">
        <f t="shared" si="112"/>
        <v>13</v>
      </c>
      <c r="R1413" s="179" t="s">
        <v>112</v>
      </c>
      <c r="S1413" s="179" t="s">
        <v>8251</v>
      </c>
      <c r="T1413" t="s">
        <v>806</v>
      </c>
      <c r="U1413" t="s">
        <v>8252</v>
      </c>
      <c r="V1413" t="s">
        <v>8253</v>
      </c>
      <c r="W1413" t="s">
        <v>4152</v>
      </c>
      <c r="X1413" t="s">
        <v>8861</v>
      </c>
      <c r="Z1413" t="s">
        <v>731</v>
      </c>
      <c r="AA1413" t="s">
        <v>2369</v>
      </c>
      <c r="AB1413" t="s">
        <v>3203</v>
      </c>
      <c r="AD1413" t="s">
        <v>81</v>
      </c>
      <c r="AM1413">
        <v>2507436916</v>
      </c>
      <c r="AN1413">
        <v>2507436915</v>
      </c>
      <c r="AO1413" t="s">
        <v>3178</v>
      </c>
      <c r="AR1413" t="s">
        <v>3118</v>
      </c>
      <c r="AS1413" t="s">
        <v>3118</v>
      </c>
      <c r="AW1413" t="s">
        <v>3118</v>
      </c>
      <c r="AX1413" t="s">
        <v>3118</v>
      </c>
      <c r="AY1413" t="s">
        <v>3118</v>
      </c>
      <c r="AZ1413" t="s">
        <v>3118</v>
      </c>
      <c r="BA1413" t="s">
        <v>3118</v>
      </c>
      <c r="BB1413" t="s">
        <v>3118</v>
      </c>
      <c r="BC1413" t="s">
        <v>3118</v>
      </c>
      <c r="BD1413" t="s">
        <v>3119</v>
      </c>
      <c r="BE1413" t="s">
        <v>3119</v>
      </c>
      <c r="BF1413" t="s">
        <v>3119</v>
      </c>
      <c r="BG1413" t="s">
        <v>3119</v>
      </c>
      <c r="BH1413" t="s">
        <v>3119</v>
      </c>
      <c r="BI1413" t="str">
        <f t="shared" si="113"/>
        <v>No</v>
      </c>
      <c r="BJ1413" t="str">
        <f t="shared" si="114"/>
        <v>No</v>
      </c>
      <c r="BK1413" t="str">
        <f t="shared" si="115"/>
        <v>Yes</v>
      </c>
    </row>
    <row r="1414" spans="16:63" x14ac:dyDescent="0.25">
      <c r="P1414" t="str">
        <f t="shared" si="111"/>
        <v>079Public School14</v>
      </c>
      <c r="Q1414">
        <f t="shared" si="112"/>
        <v>14</v>
      </c>
      <c r="R1414" s="179" t="s">
        <v>112</v>
      </c>
      <c r="S1414" s="179" t="s">
        <v>8254</v>
      </c>
      <c r="T1414" t="s">
        <v>1322</v>
      </c>
      <c r="U1414" t="s">
        <v>8255</v>
      </c>
      <c r="V1414" t="s">
        <v>8256</v>
      </c>
      <c r="W1414" t="s">
        <v>4152</v>
      </c>
      <c r="X1414" t="s">
        <v>8257</v>
      </c>
      <c r="Z1414" t="s">
        <v>2235</v>
      </c>
      <c r="AA1414" t="s">
        <v>2236</v>
      </c>
      <c r="AB1414" t="s">
        <v>3203</v>
      </c>
      <c r="AD1414" t="s">
        <v>81</v>
      </c>
      <c r="AM1414">
        <v>2507496691</v>
      </c>
      <c r="AN1414">
        <v>2507494030</v>
      </c>
      <c r="AO1414" t="s">
        <v>4068</v>
      </c>
      <c r="AR1414" t="s">
        <v>3118</v>
      </c>
      <c r="AS1414" t="s">
        <v>3119</v>
      </c>
      <c r="AW1414" t="s">
        <v>3119</v>
      </c>
      <c r="AX1414" t="s">
        <v>3119</v>
      </c>
      <c r="AY1414" t="s">
        <v>3119</v>
      </c>
      <c r="AZ1414" t="s">
        <v>3118</v>
      </c>
      <c r="BA1414" t="s">
        <v>3118</v>
      </c>
      <c r="BB1414" t="s">
        <v>3118</v>
      </c>
      <c r="BC1414" t="s">
        <v>3118</v>
      </c>
      <c r="BD1414" t="s">
        <v>3118</v>
      </c>
      <c r="BE1414" t="s">
        <v>3118</v>
      </c>
      <c r="BF1414" t="s">
        <v>3118</v>
      </c>
      <c r="BG1414" t="s">
        <v>3118</v>
      </c>
      <c r="BH1414" t="s">
        <v>3118</v>
      </c>
      <c r="BI1414" t="str">
        <f t="shared" si="113"/>
        <v>Yes</v>
      </c>
      <c r="BJ1414" t="str">
        <f t="shared" si="114"/>
        <v>Yes</v>
      </c>
      <c r="BK1414" t="str">
        <f t="shared" si="115"/>
        <v>No</v>
      </c>
    </row>
    <row r="1415" spans="16:63" x14ac:dyDescent="0.25">
      <c r="P1415" t="str">
        <f t="shared" si="111"/>
        <v>079Public School15</v>
      </c>
      <c r="Q1415">
        <f t="shared" si="112"/>
        <v>15</v>
      </c>
      <c r="R1415" s="179" t="s">
        <v>112</v>
      </c>
      <c r="S1415" s="179" t="s">
        <v>8258</v>
      </c>
      <c r="T1415" t="s">
        <v>1177</v>
      </c>
      <c r="U1415" t="s">
        <v>8259</v>
      </c>
      <c r="V1415" t="s">
        <v>4426</v>
      </c>
      <c r="W1415" t="s">
        <v>4152</v>
      </c>
      <c r="X1415" t="s">
        <v>8260</v>
      </c>
      <c r="Z1415" t="s">
        <v>731</v>
      </c>
      <c r="AA1415" t="s">
        <v>9166</v>
      </c>
      <c r="AB1415" t="s">
        <v>3203</v>
      </c>
      <c r="AD1415" t="s">
        <v>81</v>
      </c>
      <c r="AM1415">
        <v>2507467541</v>
      </c>
      <c r="AN1415">
        <v>2507468351</v>
      </c>
      <c r="AO1415" t="s">
        <v>9562</v>
      </c>
      <c r="AR1415" t="s">
        <v>3118</v>
      </c>
      <c r="AS1415" t="s">
        <v>3119</v>
      </c>
      <c r="AW1415" t="s">
        <v>3119</v>
      </c>
      <c r="AX1415" t="s">
        <v>3119</v>
      </c>
      <c r="AY1415" t="s">
        <v>3119</v>
      </c>
      <c r="AZ1415" t="s">
        <v>3119</v>
      </c>
      <c r="BA1415" t="s">
        <v>3119</v>
      </c>
      <c r="BB1415" t="s">
        <v>3119</v>
      </c>
      <c r="BC1415" t="s">
        <v>3119</v>
      </c>
      <c r="BD1415" t="s">
        <v>3118</v>
      </c>
      <c r="BE1415" t="s">
        <v>3118</v>
      </c>
      <c r="BF1415" t="s">
        <v>3118</v>
      </c>
      <c r="BG1415" t="s">
        <v>3118</v>
      </c>
      <c r="BH1415" t="s">
        <v>3118</v>
      </c>
      <c r="BI1415" t="str">
        <f t="shared" si="113"/>
        <v>Yes</v>
      </c>
      <c r="BJ1415" t="str">
        <f t="shared" si="114"/>
        <v>Yes</v>
      </c>
      <c r="BK1415" t="str">
        <f t="shared" si="115"/>
        <v>No</v>
      </c>
    </row>
    <row r="1416" spans="16:63" x14ac:dyDescent="0.25">
      <c r="P1416" t="str">
        <f t="shared" si="111"/>
        <v>079Public School16</v>
      </c>
      <c r="Q1416">
        <f t="shared" si="112"/>
        <v>16</v>
      </c>
      <c r="R1416" s="179" t="s">
        <v>112</v>
      </c>
      <c r="S1416" s="179" t="s">
        <v>8261</v>
      </c>
      <c r="T1416" t="s">
        <v>494</v>
      </c>
      <c r="U1416" t="s">
        <v>8246</v>
      </c>
      <c r="V1416" t="s">
        <v>8247</v>
      </c>
      <c r="W1416" t="s">
        <v>4152</v>
      </c>
      <c r="X1416" t="s">
        <v>8248</v>
      </c>
      <c r="Z1416" t="s">
        <v>175</v>
      </c>
      <c r="AA1416" t="s">
        <v>508</v>
      </c>
      <c r="AB1416" t="s">
        <v>3203</v>
      </c>
      <c r="AD1416" t="s">
        <v>81</v>
      </c>
      <c r="AM1416">
        <v>2502463522</v>
      </c>
      <c r="AN1416">
        <v>2502462867</v>
      </c>
      <c r="AO1416" t="s">
        <v>9561</v>
      </c>
      <c r="AR1416" t="s">
        <v>3118</v>
      </c>
      <c r="AS1416" t="s">
        <v>3119</v>
      </c>
      <c r="AW1416" t="s">
        <v>3119</v>
      </c>
      <c r="AX1416" t="s">
        <v>3119</v>
      </c>
      <c r="AY1416" t="s">
        <v>3119</v>
      </c>
      <c r="AZ1416" t="s">
        <v>3119</v>
      </c>
      <c r="BA1416" t="s">
        <v>3119</v>
      </c>
      <c r="BB1416" t="s">
        <v>3119</v>
      </c>
      <c r="BC1416" t="s">
        <v>3118</v>
      </c>
      <c r="BD1416" t="s">
        <v>3118</v>
      </c>
      <c r="BE1416" t="s">
        <v>3118</v>
      </c>
      <c r="BF1416" t="s">
        <v>3118</v>
      </c>
      <c r="BG1416" t="s">
        <v>3118</v>
      </c>
      <c r="BH1416" t="s">
        <v>3118</v>
      </c>
      <c r="BI1416" t="str">
        <f t="shared" si="113"/>
        <v>Yes</v>
      </c>
      <c r="BJ1416" t="str">
        <f t="shared" si="114"/>
        <v>Yes</v>
      </c>
      <c r="BK1416" t="str">
        <f t="shared" si="115"/>
        <v>No</v>
      </c>
    </row>
    <row r="1417" spans="16:63" x14ac:dyDescent="0.25">
      <c r="P1417" t="str">
        <f t="shared" si="111"/>
        <v>079Public School17</v>
      </c>
      <c r="Q1417">
        <f t="shared" si="112"/>
        <v>17</v>
      </c>
      <c r="R1417" s="179" t="s">
        <v>112</v>
      </c>
      <c r="S1417" s="179" t="s">
        <v>8262</v>
      </c>
      <c r="T1417" t="s">
        <v>1916</v>
      </c>
      <c r="U1417" t="s">
        <v>8263</v>
      </c>
      <c r="V1417" t="s">
        <v>8264</v>
      </c>
      <c r="W1417" t="s">
        <v>4152</v>
      </c>
      <c r="X1417" t="s">
        <v>8265</v>
      </c>
      <c r="Z1417" t="s">
        <v>117</v>
      </c>
      <c r="AA1417" t="s">
        <v>1944</v>
      </c>
      <c r="AB1417" t="s">
        <v>3203</v>
      </c>
      <c r="AD1417" t="s">
        <v>81</v>
      </c>
      <c r="AM1417">
        <v>2507332307</v>
      </c>
      <c r="AN1417">
        <v>2507437261</v>
      </c>
      <c r="AO1417" t="s">
        <v>4070</v>
      </c>
      <c r="AR1417" t="s">
        <v>3118</v>
      </c>
      <c r="AS1417" t="s">
        <v>3119</v>
      </c>
      <c r="AW1417" t="s">
        <v>3119</v>
      </c>
      <c r="AX1417" t="s">
        <v>3119</v>
      </c>
      <c r="AY1417" t="s">
        <v>3119</v>
      </c>
      <c r="AZ1417" t="s">
        <v>3119</v>
      </c>
      <c r="BA1417" t="s">
        <v>3119</v>
      </c>
      <c r="BB1417" t="s">
        <v>3119</v>
      </c>
      <c r="BC1417" t="s">
        <v>3119</v>
      </c>
      <c r="BD1417" t="s">
        <v>3118</v>
      </c>
      <c r="BE1417" t="s">
        <v>3118</v>
      </c>
      <c r="BF1417" t="s">
        <v>3118</v>
      </c>
      <c r="BG1417" t="s">
        <v>3118</v>
      </c>
      <c r="BH1417" t="s">
        <v>3118</v>
      </c>
      <c r="BI1417" t="str">
        <f t="shared" si="113"/>
        <v>Yes</v>
      </c>
      <c r="BJ1417" t="str">
        <f t="shared" si="114"/>
        <v>Yes</v>
      </c>
      <c r="BK1417" t="str">
        <f t="shared" si="115"/>
        <v>No</v>
      </c>
    </row>
    <row r="1418" spans="16:63" x14ac:dyDescent="0.25">
      <c r="P1418" t="str">
        <f t="shared" si="111"/>
        <v>079Public School18</v>
      </c>
      <c r="Q1418">
        <f t="shared" si="112"/>
        <v>18</v>
      </c>
      <c r="R1418" s="179" t="s">
        <v>112</v>
      </c>
      <c r="S1418" s="179" t="s">
        <v>8266</v>
      </c>
      <c r="T1418" t="s">
        <v>1917</v>
      </c>
      <c r="U1418" t="s">
        <v>4690</v>
      </c>
      <c r="V1418" t="s">
        <v>8256</v>
      </c>
      <c r="W1418" t="s">
        <v>4152</v>
      </c>
      <c r="X1418" t="s">
        <v>8257</v>
      </c>
      <c r="Z1418" t="s">
        <v>4071</v>
      </c>
      <c r="AA1418" t="s">
        <v>4072</v>
      </c>
      <c r="AB1418" t="s">
        <v>3203</v>
      </c>
      <c r="AD1418" t="s">
        <v>81</v>
      </c>
      <c r="AM1418">
        <v>2507496634</v>
      </c>
      <c r="AN1418">
        <v>2507496222</v>
      </c>
      <c r="AO1418" t="s">
        <v>4073</v>
      </c>
      <c r="AR1418" t="s">
        <v>3118</v>
      </c>
      <c r="AS1418" t="s">
        <v>3118</v>
      </c>
      <c r="AW1418" t="s">
        <v>3118</v>
      </c>
      <c r="AX1418" t="s">
        <v>3118</v>
      </c>
      <c r="AY1418" t="s">
        <v>3118</v>
      </c>
      <c r="AZ1418" t="s">
        <v>3119</v>
      </c>
      <c r="BA1418" t="s">
        <v>3119</v>
      </c>
      <c r="BB1418" t="s">
        <v>3119</v>
      </c>
      <c r="BC1418" t="s">
        <v>3119</v>
      </c>
      <c r="BD1418" t="s">
        <v>3118</v>
      </c>
      <c r="BE1418" t="s">
        <v>3118</v>
      </c>
      <c r="BF1418" t="s">
        <v>3118</v>
      </c>
      <c r="BG1418" t="s">
        <v>3118</v>
      </c>
      <c r="BH1418" t="s">
        <v>3118</v>
      </c>
      <c r="BI1418" t="str">
        <f t="shared" si="113"/>
        <v>No</v>
      </c>
      <c r="BJ1418" t="str">
        <f t="shared" si="114"/>
        <v>Yes</v>
      </c>
      <c r="BK1418" t="str">
        <f t="shared" si="115"/>
        <v>No</v>
      </c>
    </row>
    <row r="1419" spans="16:63" x14ac:dyDescent="0.25">
      <c r="P1419" t="str">
        <f t="shared" si="111"/>
        <v>079Public School19</v>
      </c>
      <c r="Q1419">
        <f t="shared" si="112"/>
        <v>19</v>
      </c>
      <c r="R1419" s="179" t="s">
        <v>112</v>
      </c>
      <c r="S1419" s="179" t="s">
        <v>8267</v>
      </c>
      <c r="T1419" t="s">
        <v>1097</v>
      </c>
      <c r="U1419" t="s">
        <v>4690</v>
      </c>
      <c r="V1419" t="s">
        <v>8256</v>
      </c>
      <c r="W1419" t="s">
        <v>4152</v>
      </c>
      <c r="X1419" t="s">
        <v>8257</v>
      </c>
      <c r="Z1419" t="s">
        <v>4071</v>
      </c>
      <c r="AA1419" t="s">
        <v>4072</v>
      </c>
      <c r="AB1419" t="s">
        <v>3203</v>
      </c>
      <c r="AD1419" t="s">
        <v>81</v>
      </c>
      <c r="AM1419">
        <v>2507496634</v>
      </c>
      <c r="AN1419">
        <v>2507496222</v>
      </c>
      <c r="AO1419" t="s">
        <v>4073</v>
      </c>
      <c r="AR1419" t="s">
        <v>3118</v>
      </c>
      <c r="AS1419" t="s">
        <v>3118</v>
      </c>
      <c r="AW1419" t="s">
        <v>3118</v>
      </c>
      <c r="AX1419" t="s">
        <v>3118</v>
      </c>
      <c r="AY1419" t="s">
        <v>3118</v>
      </c>
      <c r="AZ1419" t="s">
        <v>3118</v>
      </c>
      <c r="BA1419" t="s">
        <v>3118</v>
      </c>
      <c r="BB1419" t="s">
        <v>3118</v>
      </c>
      <c r="BC1419" t="s">
        <v>3118</v>
      </c>
      <c r="BD1419" t="s">
        <v>3119</v>
      </c>
      <c r="BE1419" t="s">
        <v>3119</v>
      </c>
      <c r="BF1419" t="s">
        <v>3119</v>
      </c>
      <c r="BG1419" t="s">
        <v>3119</v>
      </c>
      <c r="BH1419" t="s">
        <v>3119</v>
      </c>
      <c r="BI1419" t="str">
        <f t="shared" si="113"/>
        <v>No</v>
      </c>
      <c r="BJ1419" t="str">
        <f t="shared" si="114"/>
        <v>No</v>
      </c>
      <c r="BK1419" t="str">
        <f t="shared" si="115"/>
        <v>Yes</v>
      </c>
    </row>
    <row r="1420" spans="16:63" x14ac:dyDescent="0.25">
      <c r="P1420" t="str">
        <f t="shared" si="111"/>
        <v>079Public School20</v>
      </c>
      <c r="Q1420">
        <f t="shared" si="112"/>
        <v>20</v>
      </c>
      <c r="R1420" s="179" t="s">
        <v>112</v>
      </c>
      <c r="S1420" s="179" t="s">
        <v>8268</v>
      </c>
      <c r="T1420" t="s">
        <v>1918</v>
      </c>
      <c r="U1420" t="s">
        <v>8269</v>
      </c>
      <c r="V1420" t="s">
        <v>8253</v>
      </c>
      <c r="W1420" t="s">
        <v>4152</v>
      </c>
      <c r="X1420" t="s">
        <v>8862</v>
      </c>
      <c r="Z1420" t="s">
        <v>170</v>
      </c>
      <c r="AA1420" t="s">
        <v>171</v>
      </c>
      <c r="AB1420" t="s">
        <v>3203</v>
      </c>
      <c r="AD1420" t="s">
        <v>81</v>
      </c>
      <c r="AM1420">
        <v>2507435571</v>
      </c>
      <c r="AN1420">
        <v>2507434871</v>
      </c>
      <c r="AO1420" t="s">
        <v>4074</v>
      </c>
      <c r="AR1420" t="s">
        <v>3118</v>
      </c>
      <c r="AS1420" t="s">
        <v>3119</v>
      </c>
      <c r="AW1420" t="s">
        <v>3119</v>
      </c>
      <c r="AX1420" t="s">
        <v>3119</v>
      </c>
      <c r="AY1420" t="s">
        <v>3119</v>
      </c>
      <c r="AZ1420" t="s">
        <v>3119</v>
      </c>
      <c r="BA1420" t="s">
        <v>3119</v>
      </c>
      <c r="BB1420" t="s">
        <v>3119</v>
      </c>
      <c r="BC1420" t="s">
        <v>3119</v>
      </c>
      <c r="BD1420" t="s">
        <v>3118</v>
      </c>
      <c r="BE1420" t="s">
        <v>3118</v>
      </c>
      <c r="BF1420" t="s">
        <v>3118</v>
      </c>
      <c r="BG1420" t="s">
        <v>3118</v>
      </c>
      <c r="BH1420" t="s">
        <v>3118</v>
      </c>
      <c r="BI1420" t="str">
        <f t="shared" si="113"/>
        <v>Yes</v>
      </c>
      <c r="BJ1420" t="str">
        <f t="shared" si="114"/>
        <v>Yes</v>
      </c>
      <c r="BK1420" t="str">
        <f t="shared" si="115"/>
        <v>No</v>
      </c>
    </row>
    <row r="1421" spans="16:63" x14ac:dyDescent="0.25">
      <c r="P1421" t="str">
        <f t="shared" si="111"/>
        <v>079Public School21</v>
      </c>
      <c r="Q1421">
        <f t="shared" si="112"/>
        <v>21</v>
      </c>
      <c r="R1421" s="179" t="s">
        <v>112</v>
      </c>
      <c r="S1421" s="179" t="s">
        <v>8271</v>
      </c>
      <c r="T1421" t="s">
        <v>1919</v>
      </c>
      <c r="U1421" t="s">
        <v>8272</v>
      </c>
      <c r="V1421" t="s">
        <v>4426</v>
      </c>
      <c r="W1421" t="s">
        <v>4152</v>
      </c>
      <c r="X1421" t="s">
        <v>8273</v>
      </c>
      <c r="Z1421" t="s">
        <v>9167</v>
      </c>
      <c r="AA1421" t="s">
        <v>9168</v>
      </c>
      <c r="AB1421" t="s">
        <v>3203</v>
      </c>
      <c r="AD1421" t="s">
        <v>81</v>
      </c>
      <c r="AM1421">
        <v>2507467187</v>
      </c>
      <c r="AN1421">
        <v>2507468715</v>
      </c>
      <c r="AO1421" t="s">
        <v>9563</v>
      </c>
      <c r="AR1421" t="s">
        <v>3118</v>
      </c>
      <c r="AS1421" t="s">
        <v>3119</v>
      </c>
      <c r="AW1421" t="s">
        <v>3119</v>
      </c>
      <c r="AX1421" t="s">
        <v>3119</v>
      </c>
      <c r="AY1421" t="s">
        <v>3119</v>
      </c>
      <c r="AZ1421" t="s">
        <v>3119</v>
      </c>
      <c r="BA1421" t="s">
        <v>3119</v>
      </c>
      <c r="BB1421" t="s">
        <v>3119</v>
      </c>
      <c r="BC1421" t="s">
        <v>3119</v>
      </c>
      <c r="BD1421" t="s">
        <v>3118</v>
      </c>
      <c r="BE1421" t="s">
        <v>3118</v>
      </c>
      <c r="BF1421" t="s">
        <v>3118</v>
      </c>
      <c r="BG1421" t="s">
        <v>3118</v>
      </c>
      <c r="BH1421" t="s">
        <v>3118</v>
      </c>
      <c r="BI1421" t="str">
        <f t="shared" si="113"/>
        <v>Yes</v>
      </c>
      <c r="BJ1421" t="str">
        <f t="shared" si="114"/>
        <v>Yes</v>
      </c>
      <c r="BK1421" t="str">
        <f t="shared" si="115"/>
        <v>No</v>
      </c>
    </row>
    <row r="1422" spans="16:63" x14ac:dyDescent="0.25">
      <c r="P1422" t="str">
        <f t="shared" si="111"/>
        <v>079Public School22</v>
      </c>
      <c r="Q1422">
        <f t="shared" si="112"/>
        <v>22</v>
      </c>
      <c r="R1422" s="179" t="s">
        <v>112</v>
      </c>
      <c r="S1422" s="179" t="s">
        <v>8274</v>
      </c>
      <c r="T1422" t="s">
        <v>2237</v>
      </c>
      <c r="U1422" t="s">
        <v>4425</v>
      </c>
      <c r="V1422" t="s">
        <v>4426</v>
      </c>
      <c r="W1422" t="s">
        <v>4152</v>
      </c>
      <c r="X1422" t="s">
        <v>4427</v>
      </c>
      <c r="Z1422" t="s">
        <v>2775</v>
      </c>
      <c r="AA1422" t="s">
        <v>9163</v>
      </c>
      <c r="AB1422" t="s">
        <v>3203</v>
      </c>
      <c r="AD1422" t="s">
        <v>81</v>
      </c>
      <c r="AM1422">
        <v>2507460277</v>
      </c>
      <c r="AO1422" t="s">
        <v>4069</v>
      </c>
      <c r="AR1422" t="s">
        <v>3118</v>
      </c>
      <c r="AS1422" t="s">
        <v>3118</v>
      </c>
      <c r="AW1422" t="s">
        <v>3118</v>
      </c>
      <c r="AX1422" t="s">
        <v>3118</v>
      </c>
      <c r="AY1422" t="s">
        <v>3118</v>
      </c>
      <c r="AZ1422" t="s">
        <v>3118</v>
      </c>
      <c r="BA1422" t="s">
        <v>3118</v>
      </c>
      <c r="BB1422" t="s">
        <v>3118</v>
      </c>
      <c r="BC1422" t="s">
        <v>3118</v>
      </c>
      <c r="BD1422" t="s">
        <v>3119</v>
      </c>
      <c r="BE1422" t="s">
        <v>3119</v>
      </c>
      <c r="BF1422" t="s">
        <v>3119</v>
      </c>
      <c r="BG1422" t="s">
        <v>3119</v>
      </c>
      <c r="BH1422" t="s">
        <v>3119</v>
      </c>
      <c r="BI1422" t="str">
        <f t="shared" si="113"/>
        <v>No</v>
      </c>
      <c r="BJ1422" t="str">
        <f t="shared" si="114"/>
        <v>No</v>
      </c>
      <c r="BK1422" t="str">
        <f t="shared" si="115"/>
        <v>Yes</v>
      </c>
    </row>
    <row r="1423" spans="16:63" x14ac:dyDescent="0.25">
      <c r="P1423" t="str">
        <f t="shared" si="111"/>
        <v>079Public School23</v>
      </c>
      <c r="Q1423">
        <f t="shared" si="112"/>
        <v>23</v>
      </c>
      <c r="R1423" s="179" t="s">
        <v>112</v>
      </c>
      <c r="S1423" s="179" t="s">
        <v>8275</v>
      </c>
      <c r="T1423" t="s">
        <v>2368</v>
      </c>
      <c r="U1423" t="s">
        <v>8276</v>
      </c>
      <c r="V1423" t="s">
        <v>4426</v>
      </c>
      <c r="W1423" t="s">
        <v>4152</v>
      </c>
      <c r="X1423" t="s">
        <v>8277</v>
      </c>
      <c r="Z1423" t="s">
        <v>2579</v>
      </c>
      <c r="AA1423" t="s">
        <v>3090</v>
      </c>
      <c r="AB1423" t="s">
        <v>3203</v>
      </c>
      <c r="AD1423" t="s">
        <v>81</v>
      </c>
      <c r="AM1423">
        <v>2507466168</v>
      </c>
      <c r="AN1423">
        <v>2507464539</v>
      </c>
      <c r="AO1423" t="s">
        <v>4075</v>
      </c>
      <c r="AR1423" t="s">
        <v>3118</v>
      </c>
      <c r="AS1423" t="s">
        <v>3118</v>
      </c>
      <c r="AW1423" t="s">
        <v>3118</v>
      </c>
      <c r="AX1423" t="s">
        <v>3118</v>
      </c>
      <c r="AY1423" t="s">
        <v>3118</v>
      </c>
      <c r="AZ1423" t="s">
        <v>3118</v>
      </c>
      <c r="BA1423" t="s">
        <v>3118</v>
      </c>
      <c r="BB1423" t="s">
        <v>3118</v>
      </c>
      <c r="BC1423" t="s">
        <v>3118</v>
      </c>
      <c r="BD1423" t="s">
        <v>3119</v>
      </c>
      <c r="BE1423" t="s">
        <v>3119</v>
      </c>
      <c r="BF1423" t="s">
        <v>3118</v>
      </c>
      <c r="BG1423" t="s">
        <v>3118</v>
      </c>
      <c r="BH1423" t="s">
        <v>3119</v>
      </c>
      <c r="BI1423" t="str">
        <f t="shared" si="113"/>
        <v>No</v>
      </c>
      <c r="BJ1423" t="str">
        <f t="shared" si="114"/>
        <v>No</v>
      </c>
      <c r="BK1423" t="str">
        <f t="shared" si="115"/>
        <v>Yes</v>
      </c>
    </row>
    <row r="1424" spans="16:63" x14ac:dyDescent="0.25">
      <c r="P1424" t="str">
        <f t="shared" si="111"/>
        <v>079Public School24</v>
      </c>
      <c r="Q1424">
        <f t="shared" si="112"/>
        <v>24</v>
      </c>
      <c r="R1424" s="179" t="s">
        <v>112</v>
      </c>
      <c r="S1424" s="179" t="s">
        <v>8278</v>
      </c>
      <c r="T1424" t="s">
        <v>495</v>
      </c>
      <c r="U1424" t="s">
        <v>8279</v>
      </c>
      <c r="V1424" t="s">
        <v>8247</v>
      </c>
      <c r="W1424" t="s">
        <v>4152</v>
      </c>
      <c r="X1424" t="s">
        <v>8280</v>
      </c>
      <c r="Z1424" t="s">
        <v>2075</v>
      </c>
      <c r="AA1424" t="s">
        <v>2076</v>
      </c>
      <c r="AB1424" t="s">
        <v>3203</v>
      </c>
      <c r="AD1424" t="s">
        <v>81</v>
      </c>
      <c r="AM1424">
        <v>2502464711</v>
      </c>
      <c r="AN1424">
        <v>2502462318</v>
      </c>
      <c r="AO1424" t="s">
        <v>4076</v>
      </c>
      <c r="AR1424" t="s">
        <v>3118</v>
      </c>
      <c r="AS1424" t="s">
        <v>3118</v>
      </c>
      <c r="AW1424" t="s">
        <v>3118</v>
      </c>
      <c r="AX1424" t="s">
        <v>3118</v>
      </c>
      <c r="AY1424" t="s">
        <v>3118</v>
      </c>
      <c r="AZ1424" t="s">
        <v>3118</v>
      </c>
      <c r="BA1424" t="s">
        <v>3118</v>
      </c>
      <c r="BB1424" t="s">
        <v>3118</v>
      </c>
      <c r="BC1424" t="s">
        <v>3119</v>
      </c>
      <c r="BD1424" t="s">
        <v>3119</v>
      </c>
      <c r="BE1424" t="s">
        <v>3119</v>
      </c>
      <c r="BF1424" t="s">
        <v>3119</v>
      </c>
      <c r="BG1424" t="s">
        <v>3119</v>
      </c>
      <c r="BH1424" t="s">
        <v>3119</v>
      </c>
      <c r="BI1424" t="str">
        <f t="shared" si="113"/>
        <v>No</v>
      </c>
      <c r="BJ1424" t="str">
        <f t="shared" si="114"/>
        <v>Yes</v>
      </c>
      <c r="BK1424" t="str">
        <f t="shared" si="115"/>
        <v>Yes</v>
      </c>
    </row>
    <row r="1425" spans="16:63" x14ac:dyDescent="0.25">
      <c r="P1425" t="str">
        <f t="shared" si="111"/>
        <v>079Public School25</v>
      </c>
      <c r="Q1425">
        <f t="shared" si="112"/>
        <v>25</v>
      </c>
      <c r="R1425" s="179" t="s">
        <v>112</v>
      </c>
      <c r="S1425" s="179" t="s">
        <v>8281</v>
      </c>
      <c r="T1425" t="s">
        <v>2484</v>
      </c>
      <c r="U1425" t="s">
        <v>8282</v>
      </c>
      <c r="V1425" t="s">
        <v>8253</v>
      </c>
      <c r="W1425" t="s">
        <v>4152</v>
      </c>
      <c r="X1425" t="s">
        <v>8270</v>
      </c>
      <c r="Z1425" t="s">
        <v>127</v>
      </c>
      <c r="AA1425" t="s">
        <v>844</v>
      </c>
      <c r="AB1425" t="s">
        <v>3203</v>
      </c>
      <c r="AD1425" t="s">
        <v>81</v>
      </c>
      <c r="AM1425">
        <v>2507435504</v>
      </c>
      <c r="AN1425">
        <v>2507432293</v>
      </c>
      <c r="AO1425" t="s">
        <v>4077</v>
      </c>
      <c r="AR1425" t="s">
        <v>3118</v>
      </c>
      <c r="AS1425" t="s">
        <v>3119</v>
      </c>
      <c r="AW1425" t="s">
        <v>3119</v>
      </c>
      <c r="AX1425" t="s">
        <v>3119</v>
      </c>
      <c r="AY1425" t="s">
        <v>3119</v>
      </c>
      <c r="AZ1425" t="s">
        <v>3119</v>
      </c>
      <c r="BA1425" t="s">
        <v>3119</v>
      </c>
      <c r="BB1425" t="s">
        <v>3119</v>
      </c>
      <c r="BC1425" t="s">
        <v>3119</v>
      </c>
      <c r="BD1425" t="s">
        <v>3119</v>
      </c>
      <c r="BE1425" t="s">
        <v>3118</v>
      </c>
      <c r="BF1425" t="s">
        <v>3118</v>
      </c>
      <c r="BG1425" t="s">
        <v>3118</v>
      </c>
      <c r="BH1425" t="s">
        <v>3118</v>
      </c>
      <c r="BI1425" t="str">
        <f t="shared" si="113"/>
        <v>Yes</v>
      </c>
      <c r="BJ1425" t="str">
        <f t="shared" si="114"/>
        <v>Yes</v>
      </c>
      <c r="BK1425" t="str">
        <f t="shared" si="115"/>
        <v>Yes</v>
      </c>
    </row>
    <row r="1426" spans="16:63" x14ac:dyDescent="0.25">
      <c r="P1426" t="str">
        <f t="shared" si="111"/>
        <v>079Public School26</v>
      </c>
      <c r="Q1426">
        <f t="shared" si="112"/>
        <v>26</v>
      </c>
      <c r="R1426" s="179" t="s">
        <v>112</v>
      </c>
      <c r="S1426" s="179" t="s">
        <v>8863</v>
      </c>
      <c r="T1426" t="s">
        <v>8864</v>
      </c>
      <c r="U1426" t="s">
        <v>8228</v>
      </c>
      <c r="V1426" t="s">
        <v>4426</v>
      </c>
      <c r="W1426" t="s">
        <v>4152</v>
      </c>
      <c r="X1426" t="s">
        <v>8229</v>
      </c>
      <c r="Z1426" t="s">
        <v>851</v>
      </c>
      <c r="AA1426" t="s">
        <v>2018</v>
      </c>
      <c r="AB1426" t="s">
        <v>3203</v>
      </c>
      <c r="AD1426" t="s">
        <v>81</v>
      </c>
      <c r="AM1426">
        <v>2507464435</v>
      </c>
      <c r="AN1426">
        <v>2507461561</v>
      </c>
      <c r="AO1426" t="s">
        <v>4061</v>
      </c>
      <c r="AR1426" t="s">
        <v>3118</v>
      </c>
      <c r="AS1426" t="s">
        <v>3118</v>
      </c>
      <c r="AW1426" t="s">
        <v>3118</v>
      </c>
      <c r="AX1426" t="s">
        <v>3118</v>
      </c>
      <c r="AY1426" t="s">
        <v>3118</v>
      </c>
      <c r="AZ1426" t="s">
        <v>3118</v>
      </c>
      <c r="BA1426" t="s">
        <v>3118</v>
      </c>
      <c r="BB1426" t="s">
        <v>3118</v>
      </c>
      <c r="BC1426" t="s">
        <v>3118</v>
      </c>
      <c r="BD1426" t="s">
        <v>3118</v>
      </c>
      <c r="BE1426" t="s">
        <v>3118</v>
      </c>
      <c r="BF1426" t="s">
        <v>3119</v>
      </c>
      <c r="BG1426" t="s">
        <v>3119</v>
      </c>
      <c r="BH1426" t="s">
        <v>3119</v>
      </c>
      <c r="BI1426" t="str">
        <f t="shared" si="113"/>
        <v>No</v>
      </c>
      <c r="BJ1426" t="str">
        <f t="shared" si="114"/>
        <v>No</v>
      </c>
      <c r="BK1426" t="str">
        <f t="shared" si="115"/>
        <v>Yes</v>
      </c>
    </row>
    <row r="1427" spans="16:63" x14ac:dyDescent="0.25">
      <c r="P1427" t="str">
        <f t="shared" si="111"/>
        <v>081Public School1</v>
      </c>
      <c r="Q1427">
        <f t="shared" si="112"/>
        <v>1</v>
      </c>
      <c r="R1427" s="179" t="s">
        <v>476</v>
      </c>
      <c r="S1427" s="179" t="s">
        <v>8283</v>
      </c>
      <c r="T1427" t="s">
        <v>825</v>
      </c>
      <c r="U1427" t="s">
        <v>8284</v>
      </c>
      <c r="V1427" t="s">
        <v>8285</v>
      </c>
      <c r="W1427" t="s">
        <v>4152</v>
      </c>
      <c r="X1427" t="s">
        <v>8286</v>
      </c>
      <c r="Z1427" t="s">
        <v>277</v>
      </c>
      <c r="AA1427" t="s">
        <v>2238</v>
      </c>
      <c r="AB1427" t="s">
        <v>3203</v>
      </c>
      <c r="AD1427" t="s">
        <v>81</v>
      </c>
      <c r="AM1427">
        <v>2507746941</v>
      </c>
      <c r="AN1427">
        <v>2507742598</v>
      </c>
      <c r="AO1427" t="s">
        <v>4078</v>
      </c>
      <c r="AR1427" t="s">
        <v>3118</v>
      </c>
      <c r="AS1427" t="s">
        <v>3119</v>
      </c>
      <c r="AW1427" t="s">
        <v>3119</v>
      </c>
      <c r="AX1427" t="s">
        <v>3119</v>
      </c>
      <c r="AY1427" t="s">
        <v>3119</v>
      </c>
      <c r="AZ1427" t="s">
        <v>3119</v>
      </c>
      <c r="BA1427" t="s">
        <v>3118</v>
      </c>
      <c r="BB1427" t="s">
        <v>3118</v>
      </c>
      <c r="BC1427" t="s">
        <v>3118</v>
      </c>
      <c r="BD1427" t="s">
        <v>3118</v>
      </c>
      <c r="BE1427" t="s">
        <v>3118</v>
      </c>
      <c r="BF1427" t="s">
        <v>3118</v>
      </c>
      <c r="BG1427" t="s">
        <v>3118</v>
      </c>
      <c r="BH1427" t="s">
        <v>3118</v>
      </c>
      <c r="BI1427" t="str">
        <f t="shared" si="113"/>
        <v>Yes</v>
      </c>
      <c r="BJ1427" t="str">
        <f t="shared" si="114"/>
        <v>Yes</v>
      </c>
      <c r="BK1427" t="str">
        <f t="shared" si="115"/>
        <v>No</v>
      </c>
    </row>
    <row r="1428" spans="16:63" x14ac:dyDescent="0.25">
      <c r="P1428" t="str">
        <f t="shared" si="111"/>
        <v>081Public School2</v>
      </c>
      <c r="Q1428">
        <f t="shared" si="112"/>
        <v>2</v>
      </c>
      <c r="R1428" s="179" t="s">
        <v>476</v>
      </c>
      <c r="S1428" s="179" t="s">
        <v>8287</v>
      </c>
      <c r="T1428" t="s">
        <v>1415</v>
      </c>
      <c r="U1428" t="s">
        <v>8288</v>
      </c>
      <c r="V1428" t="s">
        <v>8285</v>
      </c>
      <c r="W1428" t="s">
        <v>4152</v>
      </c>
      <c r="X1428" t="s">
        <v>8286</v>
      </c>
      <c r="Z1428" t="s">
        <v>1920</v>
      </c>
      <c r="AA1428" t="s">
        <v>1499</v>
      </c>
      <c r="AB1428" t="s">
        <v>3203</v>
      </c>
      <c r="AD1428" t="s">
        <v>81</v>
      </c>
      <c r="AM1428">
        <v>2507742738</v>
      </c>
      <c r="AO1428" t="s">
        <v>4079</v>
      </c>
      <c r="AR1428" t="s">
        <v>3118</v>
      </c>
      <c r="AS1428" t="s">
        <v>3118</v>
      </c>
      <c r="AW1428" t="s">
        <v>3118</v>
      </c>
      <c r="AX1428" t="s">
        <v>3118</v>
      </c>
      <c r="AY1428" t="s">
        <v>3118</v>
      </c>
      <c r="AZ1428" t="s">
        <v>3118</v>
      </c>
      <c r="BA1428" t="s">
        <v>3119</v>
      </c>
      <c r="BB1428" t="s">
        <v>3119</v>
      </c>
      <c r="BC1428" t="s">
        <v>3119</v>
      </c>
      <c r="BD1428" t="s">
        <v>3118</v>
      </c>
      <c r="BE1428" t="s">
        <v>3118</v>
      </c>
      <c r="BF1428" t="s">
        <v>3118</v>
      </c>
      <c r="BG1428" t="s">
        <v>3118</v>
      </c>
      <c r="BH1428" t="s">
        <v>3118</v>
      </c>
      <c r="BI1428" t="str">
        <f t="shared" si="113"/>
        <v>No</v>
      </c>
      <c r="BJ1428" t="str">
        <f t="shared" si="114"/>
        <v>Yes</v>
      </c>
      <c r="BK1428" t="str">
        <f t="shared" si="115"/>
        <v>No</v>
      </c>
    </row>
    <row r="1429" spans="16:63" x14ac:dyDescent="0.25">
      <c r="P1429" t="str">
        <f t="shared" si="111"/>
        <v>081Public School3</v>
      </c>
      <c r="Q1429">
        <f t="shared" si="112"/>
        <v>3</v>
      </c>
      <c r="R1429" s="179" t="s">
        <v>476</v>
      </c>
      <c r="S1429" s="179" t="s">
        <v>8289</v>
      </c>
      <c r="T1429" t="s">
        <v>802</v>
      </c>
      <c r="U1429" t="s">
        <v>4441</v>
      </c>
      <c r="V1429" t="s">
        <v>8285</v>
      </c>
      <c r="W1429" t="s">
        <v>4152</v>
      </c>
      <c r="X1429" t="s">
        <v>8286</v>
      </c>
      <c r="Z1429" t="s">
        <v>221</v>
      </c>
      <c r="AA1429" t="s">
        <v>2987</v>
      </c>
      <c r="AB1429" t="s">
        <v>3203</v>
      </c>
      <c r="AD1429" t="s">
        <v>81</v>
      </c>
      <c r="AM1429">
        <v>2507746958</v>
      </c>
      <c r="AO1429" t="s">
        <v>4080</v>
      </c>
      <c r="AR1429" t="s">
        <v>3118</v>
      </c>
      <c r="AS1429" t="s">
        <v>3118</v>
      </c>
      <c r="AW1429" t="s">
        <v>3118</v>
      </c>
      <c r="AX1429" t="s">
        <v>3118</v>
      </c>
      <c r="AY1429" t="s">
        <v>3118</v>
      </c>
      <c r="AZ1429" t="s">
        <v>3118</v>
      </c>
      <c r="BA1429" t="s">
        <v>3118</v>
      </c>
      <c r="BB1429" t="s">
        <v>3118</v>
      </c>
      <c r="BC1429" t="s">
        <v>3118</v>
      </c>
      <c r="BD1429" t="s">
        <v>3119</v>
      </c>
      <c r="BE1429" t="s">
        <v>3119</v>
      </c>
      <c r="BF1429" t="s">
        <v>3119</v>
      </c>
      <c r="BG1429" t="s">
        <v>3119</v>
      </c>
      <c r="BH1429" t="s">
        <v>3119</v>
      </c>
      <c r="BI1429" t="str">
        <f t="shared" si="113"/>
        <v>No</v>
      </c>
      <c r="BJ1429" t="str">
        <f t="shared" si="114"/>
        <v>No</v>
      </c>
      <c r="BK1429" t="str">
        <f t="shared" si="115"/>
        <v>Yes</v>
      </c>
    </row>
    <row r="1430" spans="16:63" x14ac:dyDescent="0.25">
      <c r="P1430" t="str">
        <f t="shared" si="111"/>
        <v>081Public School4</v>
      </c>
      <c r="Q1430">
        <f t="shared" si="112"/>
        <v>4</v>
      </c>
      <c r="R1430" s="179" t="s">
        <v>476</v>
      </c>
      <c r="S1430" s="179" t="s">
        <v>8290</v>
      </c>
      <c r="T1430" t="s">
        <v>990</v>
      </c>
      <c r="U1430" t="s">
        <v>8291</v>
      </c>
      <c r="V1430" t="s">
        <v>8285</v>
      </c>
      <c r="W1430" t="s">
        <v>4152</v>
      </c>
      <c r="X1430" t="s">
        <v>8286</v>
      </c>
      <c r="Z1430" t="s">
        <v>2150</v>
      </c>
      <c r="AA1430" t="s">
        <v>2585</v>
      </c>
      <c r="AB1430" t="s">
        <v>3203</v>
      </c>
      <c r="AD1430" t="s">
        <v>81</v>
      </c>
      <c r="AM1430">
        <v>2507743145</v>
      </c>
      <c r="AO1430" t="s">
        <v>4081</v>
      </c>
      <c r="AR1430" t="s">
        <v>3118</v>
      </c>
      <c r="AS1430" t="s">
        <v>3119</v>
      </c>
      <c r="AW1430" t="s">
        <v>3119</v>
      </c>
      <c r="AX1430" t="s">
        <v>3119</v>
      </c>
      <c r="AY1430" t="s">
        <v>3119</v>
      </c>
      <c r="AZ1430" t="s">
        <v>3119</v>
      </c>
      <c r="BA1430" t="s">
        <v>3118</v>
      </c>
      <c r="BB1430" t="s">
        <v>3118</v>
      </c>
      <c r="BC1430" t="s">
        <v>3118</v>
      </c>
      <c r="BD1430" t="s">
        <v>3118</v>
      </c>
      <c r="BE1430" t="s">
        <v>3118</v>
      </c>
      <c r="BF1430" t="s">
        <v>3118</v>
      </c>
      <c r="BG1430" t="s">
        <v>3118</v>
      </c>
      <c r="BH1430" t="s">
        <v>3118</v>
      </c>
      <c r="BI1430" t="str">
        <f t="shared" si="113"/>
        <v>Yes</v>
      </c>
      <c r="BJ1430" t="str">
        <f t="shared" si="114"/>
        <v>Yes</v>
      </c>
      <c r="BK1430" t="str">
        <f t="shared" si="115"/>
        <v>No</v>
      </c>
    </row>
    <row r="1431" spans="16:63" x14ac:dyDescent="0.25">
      <c r="P1431" t="str">
        <f t="shared" si="111"/>
        <v>081Public School5</v>
      </c>
      <c r="Q1431">
        <f t="shared" si="112"/>
        <v>5</v>
      </c>
      <c r="R1431" s="179" t="s">
        <v>476</v>
      </c>
      <c r="S1431" s="179" t="s">
        <v>8292</v>
      </c>
      <c r="T1431" t="s">
        <v>1650</v>
      </c>
      <c r="U1431" t="s">
        <v>8293</v>
      </c>
      <c r="V1431" t="s">
        <v>8285</v>
      </c>
      <c r="W1431" t="s">
        <v>4152</v>
      </c>
      <c r="X1431" t="s">
        <v>8286</v>
      </c>
      <c r="Z1431" t="s">
        <v>2056</v>
      </c>
      <c r="AA1431" t="s">
        <v>3091</v>
      </c>
      <c r="AB1431" t="s">
        <v>3203</v>
      </c>
      <c r="AD1431" t="s">
        <v>81</v>
      </c>
      <c r="AM1431">
        <v>2502325491</v>
      </c>
      <c r="AN1431">
        <v>2502325492</v>
      </c>
      <c r="AO1431" t="s">
        <v>4082</v>
      </c>
      <c r="AR1431" t="s">
        <v>3118</v>
      </c>
      <c r="AS1431" t="s">
        <v>3119</v>
      </c>
      <c r="AW1431" t="s">
        <v>3119</v>
      </c>
      <c r="AX1431" t="s">
        <v>3119</v>
      </c>
      <c r="AY1431" t="s">
        <v>3119</v>
      </c>
      <c r="AZ1431" t="s">
        <v>3119</v>
      </c>
      <c r="BA1431" t="s">
        <v>3119</v>
      </c>
      <c r="BB1431" t="s">
        <v>3118</v>
      </c>
      <c r="BC1431" t="s">
        <v>3119</v>
      </c>
      <c r="BD1431" t="s">
        <v>3119</v>
      </c>
      <c r="BE1431" t="s">
        <v>3119</v>
      </c>
      <c r="BF1431" t="s">
        <v>3119</v>
      </c>
      <c r="BG1431" t="s">
        <v>3119</v>
      </c>
      <c r="BH1431" t="s">
        <v>3119</v>
      </c>
      <c r="BI1431" t="str">
        <f t="shared" si="113"/>
        <v>Yes</v>
      </c>
      <c r="BJ1431" t="str">
        <f t="shared" si="114"/>
        <v>Yes</v>
      </c>
      <c r="BK1431" t="str">
        <f t="shared" si="115"/>
        <v>Yes</v>
      </c>
    </row>
    <row r="1432" spans="16:63" x14ac:dyDescent="0.25">
      <c r="P1432" t="str">
        <f t="shared" si="111"/>
        <v>082Public School1</v>
      </c>
      <c r="Q1432">
        <f t="shared" si="112"/>
        <v>1</v>
      </c>
      <c r="R1432" s="179" t="s">
        <v>285</v>
      </c>
      <c r="S1432" s="179" t="s">
        <v>4428</v>
      </c>
      <c r="T1432" t="s">
        <v>1072</v>
      </c>
      <c r="U1432" t="s">
        <v>4429</v>
      </c>
      <c r="V1432" t="s">
        <v>4430</v>
      </c>
      <c r="W1432" t="s">
        <v>4152</v>
      </c>
      <c r="X1432" t="s">
        <v>4431</v>
      </c>
      <c r="Z1432" t="s">
        <v>770</v>
      </c>
      <c r="AA1432" t="s">
        <v>1968</v>
      </c>
      <c r="AB1432" t="s">
        <v>3116</v>
      </c>
      <c r="AD1432" t="s">
        <v>81</v>
      </c>
      <c r="AM1432">
        <v>2506322811</v>
      </c>
      <c r="AO1432" t="s">
        <v>9564</v>
      </c>
      <c r="AR1432" t="s">
        <v>3118</v>
      </c>
      <c r="AS1432" t="s">
        <v>3118</v>
      </c>
      <c r="AW1432" t="s">
        <v>3118</v>
      </c>
      <c r="AX1432" t="s">
        <v>3118</v>
      </c>
      <c r="AY1432" t="s">
        <v>3118</v>
      </c>
      <c r="AZ1432" t="s">
        <v>3118</v>
      </c>
      <c r="BA1432" t="s">
        <v>3118</v>
      </c>
      <c r="BB1432" t="s">
        <v>3118</v>
      </c>
      <c r="BC1432" t="s">
        <v>3118</v>
      </c>
      <c r="BD1432" t="s">
        <v>3118</v>
      </c>
      <c r="BE1432" t="s">
        <v>3118</v>
      </c>
      <c r="BF1432" t="s">
        <v>3119</v>
      </c>
      <c r="BG1432" t="s">
        <v>3119</v>
      </c>
      <c r="BH1432" t="s">
        <v>3119</v>
      </c>
      <c r="BI1432" t="str">
        <f t="shared" si="113"/>
        <v>No</v>
      </c>
      <c r="BJ1432" t="str">
        <f t="shared" si="114"/>
        <v>No</v>
      </c>
      <c r="BK1432" t="str">
        <f t="shared" si="115"/>
        <v>Yes</v>
      </c>
    </row>
    <row r="1433" spans="16:63" x14ac:dyDescent="0.25">
      <c r="P1433" t="str">
        <f t="shared" si="111"/>
        <v>082Public School2</v>
      </c>
      <c r="Q1433">
        <f t="shared" si="112"/>
        <v>2</v>
      </c>
      <c r="R1433" s="179" t="s">
        <v>285</v>
      </c>
      <c r="S1433" s="179" t="s">
        <v>4432</v>
      </c>
      <c r="T1433" t="s">
        <v>1333</v>
      </c>
      <c r="U1433" t="s">
        <v>4433</v>
      </c>
      <c r="V1433" t="s">
        <v>4434</v>
      </c>
      <c r="W1433" t="s">
        <v>4152</v>
      </c>
      <c r="X1433" t="s">
        <v>4435</v>
      </c>
      <c r="Z1433" t="s">
        <v>1075</v>
      </c>
      <c r="AA1433" t="s">
        <v>2776</v>
      </c>
      <c r="AB1433" t="s">
        <v>3116</v>
      </c>
      <c r="AD1433" t="s">
        <v>81</v>
      </c>
      <c r="AM1433">
        <v>2506355778</v>
      </c>
      <c r="AO1433" t="s">
        <v>4091</v>
      </c>
      <c r="AR1433" t="s">
        <v>3118</v>
      </c>
      <c r="AS1433" t="s">
        <v>3118</v>
      </c>
      <c r="AW1433" t="s">
        <v>3118</v>
      </c>
      <c r="AX1433" t="s">
        <v>3118</v>
      </c>
      <c r="AY1433" t="s">
        <v>3118</v>
      </c>
      <c r="AZ1433" t="s">
        <v>3118</v>
      </c>
      <c r="BA1433" t="s">
        <v>3118</v>
      </c>
      <c r="BB1433" t="s">
        <v>3118</v>
      </c>
      <c r="BC1433" t="s">
        <v>3118</v>
      </c>
      <c r="BD1433" t="s">
        <v>3119</v>
      </c>
      <c r="BE1433" t="s">
        <v>3119</v>
      </c>
      <c r="BF1433" t="s">
        <v>3119</v>
      </c>
      <c r="BG1433" t="s">
        <v>3119</v>
      </c>
      <c r="BH1433" t="s">
        <v>3119</v>
      </c>
      <c r="BI1433" t="str">
        <f t="shared" si="113"/>
        <v>No</v>
      </c>
      <c r="BJ1433" t="str">
        <f t="shared" si="114"/>
        <v>No</v>
      </c>
      <c r="BK1433" t="str">
        <f t="shared" si="115"/>
        <v>Yes</v>
      </c>
    </row>
    <row r="1434" spans="16:63" x14ac:dyDescent="0.25">
      <c r="P1434" t="str">
        <f t="shared" si="111"/>
        <v>082Public School3</v>
      </c>
      <c r="Q1434">
        <f t="shared" si="112"/>
        <v>3</v>
      </c>
      <c r="R1434" s="179" t="s">
        <v>285</v>
      </c>
      <c r="S1434" s="179" t="s">
        <v>4526</v>
      </c>
      <c r="T1434" t="s">
        <v>8865</v>
      </c>
      <c r="U1434" t="s">
        <v>4527</v>
      </c>
      <c r="V1434" t="s">
        <v>4434</v>
      </c>
      <c r="W1434" t="s">
        <v>4152</v>
      </c>
      <c r="X1434" t="s">
        <v>4528</v>
      </c>
      <c r="Z1434" t="s">
        <v>388</v>
      </c>
      <c r="AA1434" t="s">
        <v>9169</v>
      </c>
      <c r="AB1434" t="s">
        <v>3181</v>
      </c>
      <c r="AD1434" t="s">
        <v>81</v>
      </c>
      <c r="AM1434">
        <v>2506357944</v>
      </c>
      <c r="AO1434" t="s">
        <v>9565</v>
      </c>
      <c r="AR1434" t="s">
        <v>3118</v>
      </c>
      <c r="AS1434" t="s">
        <v>3118</v>
      </c>
      <c r="AW1434" t="s">
        <v>3118</v>
      </c>
      <c r="AX1434" t="s">
        <v>3118</v>
      </c>
      <c r="AY1434" t="s">
        <v>3118</v>
      </c>
      <c r="AZ1434" t="s">
        <v>3118</v>
      </c>
      <c r="BA1434" t="s">
        <v>3118</v>
      </c>
      <c r="BB1434" t="s">
        <v>3118</v>
      </c>
      <c r="BC1434" t="s">
        <v>3118</v>
      </c>
      <c r="BD1434" t="s">
        <v>3118</v>
      </c>
      <c r="BE1434" t="s">
        <v>3118</v>
      </c>
      <c r="BF1434" t="s">
        <v>3118</v>
      </c>
      <c r="BG1434" t="s">
        <v>3118</v>
      </c>
      <c r="BH1434" t="s">
        <v>3118</v>
      </c>
      <c r="BI1434" t="str">
        <f t="shared" si="113"/>
        <v>No</v>
      </c>
      <c r="BJ1434" t="str">
        <f t="shared" si="114"/>
        <v>No</v>
      </c>
      <c r="BK1434" t="str">
        <f t="shared" si="115"/>
        <v>No</v>
      </c>
    </row>
    <row r="1435" spans="16:63" x14ac:dyDescent="0.25">
      <c r="P1435" t="str">
        <f t="shared" si="111"/>
        <v>082Public School4</v>
      </c>
      <c r="Q1435">
        <f t="shared" si="112"/>
        <v>4</v>
      </c>
      <c r="R1435" s="179" t="s">
        <v>285</v>
      </c>
      <c r="S1435" s="179" t="s">
        <v>8294</v>
      </c>
      <c r="T1435" t="s">
        <v>1260</v>
      </c>
      <c r="U1435" t="s">
        <v>8295</v>
      </c>
      <c r="V1435" t="s">
        <v>4430</v>
      </c>
      <c r="W1435" t="s">
        <v>4152</v>
      </c>
      <c r="X1435" t="s">
        <v>8296</v>
      </c>
      <c r="Z1435" t="s">
        <v>162</v>
      </c>
      <c r="AA1435" t="s">
        <v>1261</v>
      </c>
      <c r="AB1435" t="s">
        <v>3203</v>
      </c>
      <c r="AD1435" t="s">
        <v>81</v>
      </c>
      <c r="AM1435">
        <v>2506322912</v>
      </c>
      <c r="AO1435" t="s">
        <v>4083</v>
      </c>
      <c r="AR1435" t="s">
        <v>3118</v>
      </c>
      <c r="AS1435" t="s">
        <v>3119</v>
      </c>
      <c r="AW1435" t="s">
        <v>3119</v>
      </c>
      <c r="AX1435" t="s">
        <v>3119</v>
      </c>
      <c r="AY1435" t="s">
        <v>3119</v>
      </c>
      <c r="AZ1435" t="s">
        <v>3119</v>
      </c>
      <c r="BA1435" t="s">
        <v>3119</v>
      </c>
      <c r="BB1435" t="s">
        <v>3119</v>
      </c>
      <c r="BC1435" t="s">
        <v>3119</v>
      </c>
      <c r="BD1435" t="s">
        <v>3118</v>
      </c>
      <c r="BE1435" t="s">
        <v>3118</v>
      </c>
      <c r="BF1435" t="s">
        <v>3118</v>
      </c>
      <c r="BG1435" t="s">
        <v>3118</v>
      </c>
      <c r="BH1435" t="s">
        <v>3118</v>
      </c>
      <c r="BI1435" t="str">
        <f t="shared" si="113"/>
        <v>Yes</v>
      </c>
      <c r="BJ1435" t="str">
        <f t="shared" si="114"/>
        <v>Yes</v>
      </c>
      <c r="BK1435" t="str">
        <f t="shared" si="115"/>
        <v>No</v>
      </c>
    </row>
    <row r="1436" spans="16:63" x14ac:dyDescent="0.25">
      <c r="P1436" t="str">
        <f t="shared" si="111"/>
        <v>082Public School5</v>
      </c>
      <c r="Q1436">
        <f t="shared" si="112"/>
        <v>5</v>
      </c>
      <c r="R1436" s="179" t="s">
        <v>285</v>
      </c>
      <c r="S1436" s="179" t="s">
        <v>8297</v>
      </c>
      <c r="T1436" t="s">
        <v>1059</v>
      </c>
      <c r="U1436" t="s">
        <v>8298</v>
      </c>
      <c r="V1436" t="s">
        <v>4430</v>
      </c>
      <c r="W1436" t="s">
        <v>4152</v>
      </c>
      <c r="X1436" t="s">
        <v>8299</v>
      </c>
      <c r="Z1436" t="s">
        <v>1966</v>
      </c>
      <c r="AA1436" t="s">
        <v>1967</v>
      </c>
      <c r="AB1436" t="s">
        <v>3203</v>
      </c>
      <c r="AD1436" t="s">
        <v>81</v>
      </c>
      <c r="AM1436">
        <v>2506326194</v>
      </c>
      <c r="AO1436" t="s">
        <v>4084</v>
      </c>
      <c r="AR1436" t="s">
        <v>3118</v>
      </c>
      <c r="AS1436" t="s">
        <v>3119</v>
      </c>
      <c r="AW1436" t="s">
        <v>3119</v>
      </c>
      <c r="AX1436" t="s">
        <v>3119</v>
      </c>
      <c r="AY1436" t="s">
        <v>3119</v>
      </c>
      <c r="AZ1436" t="s">
        <v>3119</v>
      </c>
      <c r="BA1436" t="s">
        <v>3119</v>
      </c>
      <c r="BB1436" t="s">
        <v>3119</v>
      </c>
      <c r="BC1436" t="s">
        <v>3118</v>
      </c>
      <c r="BD1436" t="s">
        <v>3118</v>
      </c>
      <c r="BE1436" t="s">
        <v>3118</v>
      </c>
      <c r="BF1436" t="s">
        <v>3118</v>
      </c>
      <c r="BG1436" t="s">
        <v>3118</v>
      </c>
      <c r="BH1436" t="s">
        <v>3118</v>
      </c>
      <c r="BI1436" t="str">
        <f t="shared" si="113"/>
        <v>Yes</v>
      </c>
      <c r="BJ1436" t="str">
        <f t="shared" si="114"/>
        <v>Yes</v>
      </c>
      <c r="BK1436" t="str">
        <f t="shared" si="115"/>
        <v>No</v>
      </c>
    </row>
    <row r="1437" spans="16:63" x14ac:dyDescent="0.25">
      <c r="P1437" t="str">
        <f t="shared" si="111"/>
        <v>082Public School6</v>
      </c>
      <c r="Q1437">
        <f t="shared" si="112"/>
        <v>6</v>
      </c>
      <c r="R1437" s="179" t="s">
        <v>285</v>
      </c>
      <c r="S1437" s="179" t="s">
        <v>8300</v>
      </c>
      <c r="T1437" t="s">
        <v>1559</v>
      </c>
      <c r="U1437" t="s">
        <v>8301</v>
      </c>
      <c r="V1437" t="s">
        <v>4434</v>
      </c>
      <c r="W1437" t="s">
        <v>4152</v>
      </c>
      <c r="X1437" t="s">
        <v>8302</v>
      </c>
      <c r="Z1437" t="s">
        <v>1871</v>
      </c>
      <c r="AA1437" t="s">
        <v>2586</v>
      </c>
      <c r="AB1437" t="s">
        <v>3203</v>
      </c>
      <c r="AD1437" t="s">
        <v>81</v>
      </c>
      <c r="AM1437">
        <v>2506359136</v>
      </c>
      <c r="AO1437" t="s">
        <v>4085</v>
      </c>
      <c r="AR1437" t="s">
        <v>3118</v>
      </c>
      <c r="AS1437" t="s">
        <v>3118</v>
      </c>
      <c r="AW1437" t="s">
        <v>3118</v>
      </c>
      <c r="AX1437" t="s">
        <v>3118</v>
      </c>
      <c r="AY1437" t="s">
        <v>3118</v>
      </c>
      <c r="AZ1437" t="s">
        <v>3118</v>
      </c>
      <c r="BA1437" t="s">
        <v>3118</v>
      </c>
      <c r="BB1437" t="s">
        <v>3118</v>
      </c>
      <c r="BC1437" t="s">
        <v>3119</v>
      </c>
      <c r="BD1437" t="s">
        <v>3119</v>
      </c>
      <c r="BE1437" t="s">
        <v>3119</v>
      </c>
      <c r="BF1437" t="s">
        <v>3118</v>
      </c>
      <c r="BG1437" t="s">
        <v>3118</v>
      </c>
      <c r="BH1437" t="s">
        <v>3118</v>
      </c>
      <c r="BI1437" t="str">
        <f t="shared" si="113"/>
        <v>No</v>
      </c>
      <c r="BJ1437" t="str">
        <f t="shared" si="114"/>
        <v>Yes</v>
      </c>
      <c r="BK1437" t="str">
        <f t="shared" si="115"/>
        <v>Yes</v>
      </c>
    </row>
    <row r="1438" spans="16:63" x14ac:dyDescent="0.25">
      <c r="P1438" t="str">
        <f t="shared" si="111"/>
        <v>082Public School7</v>
      </c>
      <c r="Q1438">
        <f t="shared" si="112"/>
        <v>7</v>
      </c>
      <c r="R1438" s="179" t="s">
        <v>285</v>
      </c>
      <c r="S1438" s="179" t="s">
        <v>8303</v>
      </c>
      <c r="T1438" t="s">
        <v>1235</v>
      </c>
      <c r="U1438" t="s">
        <v>8304</v>
      </c>
      <c r="V1438" t="s">
        <v>4430</v>
      </c>
      <c r="W1438" t="s">
        <v>4152</v>
      </c>
      <c r="X1438" t="s">
        <v>8305</v>
      </c>
      <c r="Z1438" t="s">
        <v>3092</v>
      </c>
      <c r="AA1438" t="s">
        <v>3093</v>
      </c>
      <c r="AB1438" t="s">
        <v>3203</v>
      </c>
      <c r="AD1438" t="s">
        <v>81</v>
      </c>
      <c r="AM1438">
        <v>2506326174</v>
      </c>
      <c r="AO1438" t="s">
        <v>4086</v>
      </c>
      <c r="AR1438" t="s">
        <v>3118</v>
      </c>
      <c r="AS1438" t="s">
        <v>3118</v>
      </c>
      <c r="AW1438" t="s">
        <v>3118</v>
      </c>
      <c r="AX1438" t="s">
        <v>3118</v>
      </c>
      <c r="AY1438" t="s">
        <v>3118</v>
      </c>
      <c r="AZ1438" t="s">
        <v>3118</v>
      </c>
      <c r="BA1438" t="s">
        <v>3118</v>
      </c>
      <c r="BB1438" t="s">
        <v>3118</v>
      </c>
      <c r="BC1438" t="s">
        <v>3119</v>
      </c>
      <c r="BD1438" t="s">
        <v>3119</v>
      </c>
      <c r="BE1438" t="s">
        <v>3119</v>
      </c>
      <c r="BF1438" t="s">
        <v>3119</v>
      </c>
      <c r="BG1438" t="s">
        <v>3119</v>
      </c>
      <c r="BH1438" t="s">
        <v>3119</v>
      </c>
      <c r="BI1438" t="str">
        <f t="shared" si="113"/>
        <v>No</v>
      </c>
      <c r="BJ1438" t="str">
        <f t="shared" si="114"/>
        <v>Yes</v>
      </c>
      <c r="BK1438" t="str">
        <f t="shared" si="115"/>
        <v>Yes</v>
      </c>
    </row>
    <row r="1439" spans="16:63" x14ac:dyDescent="0.25">
      <c r="P1439" t="str">
        <f t="shared" si="111"/>
        <v>082Public School8</v>
      </c>
      <c r="Q1439">
        <f t="shared" si="112"/>
        <v>8</v>
      </c>
      <c r="R1439" s="179" t="s">
        <v>285</v>
      </c>
      <c r="S1439" s="179" t="s">
        <v>8306</v>
      </c>
      <c r="T1439" t="s">
        <v>8866</v>
      </c>
      <c r="U1439" t="s">
        <v>8307</v>
      </c>
      <c r="V1439" t="s">
        <v>4434</v>
      </c>
      <c r="W1439" t="s">
        <v>4152</v>
      </c>
      <c r="X1439" t="s">
        <v>4528</v>
      </c>
      <c r="Z1439" t="s">
        <v>388</v>
      </c>
      <c r="AA1439" t="s">
        <v>9169</v>
      </c>
      <c r="AB1439" t="s">
        <v>3203</v>
      </c>
      <c r="AD1439" t="s">
        <v>81</v>
      </c>
      <c r="AM1439">
        <v>2506357944</v>
      </c>
      <c r="AO1439" t="s">
        <v>9565</v>
      </c>
      <c r="AR1439" t="s">
        <v>3118</v>
      </c>
      <c r="AS1439" t="s">
        <v>3118</v>
      </c>
      <c r="AW1439" t="s">
        <v>3118</v>
      </c>
      <c r="AX1439" t="s">
        <v>3118</v>
      </c>
      <c r="AY1439" t="s">
        <v>3118</v>
      </c>
      <c r="AZ1439" t="s">
        <v>3118</v>
      </c>
      <c r="BA1439" t="s">
        <v>3118</v>
      </c>
      <c r="BB1439" t="s">
        <v>3118</v>
      </c>
      <c r="BC1439" t="s">
        <v>3118</v>
      </c>
      <c r="BD1439" t="s">
        <v>3118</v>
      </c>
      <c r="BE1439" t="s">
        <v>3118</v>
      </c>
      <c r="BF1439" t="s">
        <v>3118</v>
      </c>
      <c r="BG1439" t="s">
        <v>3119</v>
      </c>
      <c r="BH1439" t="s">
        <v>3119</v>
      </c>
      <c r="BI1439" t="str">
        <f t="shared" si="113"/>
        <v>No</v>
      </c>
      <c r="BJ1439" t="str">
        <f t="shared" si="114"/>
        <v>No</v>
      </c>
      <c r="BK1439" t="str">
        <f t="shared" si="115"/>
        <v>Yes</v>
      </c>
    </row>
    <row r="1440" spans="16:63" x14ac:dyDescent="0.25">
      <c r="P1440" t="str">
        <f t="shared" si="111"/>
        <v>082Public School9</v>
      </c>
      <c r="Q1440">
        <f t="shared" si="112"/>
        <v>9</v>
      </c>
      <c r="R1440" s="179" t="s">
        <v>285</v>
      </c>
      <c r="S1440" s="179" t="s">
        <v>8308</v>
      </c>
      <c r="T1440" t="s">
        <v>932</v>
      </c>
      <c r="U1440" t="s">
        <v>8309</v>
      </c>
      <c r="V1440" t="s">
        <v>8310</v>
      </c>
      <c r="W1440" t="s">
        <v>4152</v>
      </c>
      <c r="X1440" t="s">
        <v>8311</v>
      </c>
      <c r="Z1440" t="s">
        <v>348</v>
      </c>
      <c r="AA1440" t="s">
        <v>9170</v>
      </c>
      <c r="AB1440" t="s">
        <v>3203</v>
      </c>
      <c r="AD1440" t="s">
        <v>81</v>
      </c>
      <c r="AM1440">
        <v>2508425214</v>
      </c>
      <c r="AO1440" t="s">
        <v>9566</v>
      </c>
      <c r="AR1440" t="s">
        <v>3118</v>
      </c>
      <c r="AS1440" t="s">
        <v>3118</v>
      </c>
      <c r="AW1440" t="s">
        <v>3118</v>
      </c>
      <c r="AX1440" t="s">
        <v>3118</v>
      </c>
      <c r="AY1440" t="s">
        <v>3118</v>
      </c>
      <c r="AZ1440" t="s">
        <v>3118</v>
      </c>
      <c r="BA1440" t="s">
        <v>3118</v>
      </c>
      <c r="BB1440" t="s">
        <v>3118</v>
      </c>
      <c r="BC1440" t="s">
        <v>3118</v>
      </c>
      <c r="BD1440" t="s">
        <v>3119</v>
      </c>
      <c r="BE1440" t="s">
        <v>3119</v>
      </c>
      <c r="BF1440" t="s">
        <v>3119</v>
      </c>
      <c r="BG1440" t="s">
        <v>3119</v>
      </c>
      <c r="BH1440" t="s">
        <v>3119</v>
      </c>
      <c r="BI1440" t="str">
        <f t="shared" si="113"/>
        <v>No</v>
      </c>
      <c r="BJ1440" t="str">
        <f t="shared" si="114"/>
        <v>No</v>
      </c>
      <c r="BK1440" t="str">
        <f t="shared" si="115"/>
        <v>Yes</v>
      </c>
    </row>
    <row r="1441" spans="16:63" x14ac:dyDescent="0.25">
      <c r="P1441" t="str">
        <f t="shared" si="111"/>
        <v>082Public School10</v>
      </c>
      <c r="Q1441">
        <f t="shared" si="112"/>
        <v>10</v>
      </c>
      <c r="R1441" s="179" t="s">
        <v>285</v>
      </c>
      <c r="S1441" s="179" t="s">
        <v>8312</v>
      </c>
      <c r="T1441" t="s">
        <v>1268</v>
      </c>
      <c r="U1441" t="s">
        <v>4445</v>
      </c>
      <c r="V1441" t="s">
        <v>8313</v>
      </c>
      <c r="W1441" t="s">
        <v>4152</v>
      </c>
      <c r="X1441" t="s">
        <v>8314</v>
      </c>
      <c r="Z1441" t="s">
        <v>221</v>
      </c>
      <c r="AA1441" t="s">
        <v>1921</v>
      </c>
      <c r="AB1441" t="s">
        <v>3203</v>
      </c>
      <c r="AD1441" t="s">
        <v>81</v>
      </c>
      <c r="AM1441">
        <v>2508425777</v>
      </c>
      <c r="AO1441" t="s">
        <v>4087</v>
      </c>
      <c r="AR1441" t="s">
        <v>3118</v>
      </c>
      <c r="AS1441" t="s">
        <v>3119</v>
      </c>
      <c r="AW1441" t="s">
        <v>3119</v>
      </c>
      <c r="AX1441" t="s">
        <v>3119</v>
      </c>
      <c r="AY1441" t="s">
        <v>3119</v>
      </c>
      <c r="AZ1441" t="s">
        <v>3119</v>
      </c>
      <c r="BA1441" t="s">
        <v>3119</v>
      </c>
      <c r="BB1441" t="s">
        <v>3119</v>
      </c>
      <c r="BC1441" t="s">
        <v>3119</v>
      </c>
      <c r="BD1441" t="s">
        <v>3118</v>
      </c>
      <c r="BE1441" t="s">
        <v>3118</v>
      </c>
      <c r="BF1441" t="s">
        <v>3118</v>
      </c>
      <c r="BG1441" t="s">
        <v>3118</v>
      </c>
      <c r="BH1441" t="s">
        <v>3118</v>
      </c>
      <c r="BI1441" t="str">
        <f t="shared" si="113"/>
        <v>Yes</v>
      </c>
      <c r="BJ1441" t="str">
        <f t="shared" si="114"/>
        <v>Yes</v>
      </c>
      <c r="BK1441" t="str">
        <f t="shared" si="115"/>
        <v>No</v>
      </c>
    </row>
    <row r="1442" spans="16:63" x14ac:dyDescent="0.25">
      <c r="P1442" t="str">
        <f t="shared" si="111"/>
        <v>082Public School11</v>
      </c>
      <c r="Q1442">
        <f t="shared" si="112"/>
        <v>11</v>
      </c>
      <c r="R1442" s="179" t="s">
        <v>285</v>
      </c>
      <c r="S1442" s="179" t="s">
        <v>8315</v>
      </c>
      <c r="T1442" t="s">
        <v>1682</v>
      </c>
      <c r="U1442" t="s">
        <v>8316</v>
      </c>
      <c r="V1442" t="s">
        <v>4434</v>
      </c>
      <c r="W1442" t="s">
        <v>4152</v>
      </c>
      <c r="X1442" t="s">
        <v>8317</v>
      </c>
      <c r="Z1442" t="s">
        <v>523</v>
      </c>
      <c r="AA1442" t="s">
        <v>9171</v>
      </c>
      <c r="AB1442" t="s">
        <v>3203</v>
      </c>
      <c r="AD1442" t="s">
        <v>81</v>
      </c>
      <c r="AM1442">
        <v>2506352721</v>
      </c>
      <c r="AO1442" t="s">
        <v>3094</v>
      </c>
      <c r="AR1442" t="s">
        <v>3118</v>
      </c>
      <c r="AS1442" t="s">
        <v>3119</v>
      </c>
      <c r="AW1442" t="s">
        <v>3119</v>
      </c>
      <c r="AX1442" t="s">
        <v>3119</v>
      </c>
      <c r="AY1442" t="s">
        <v>3119</v>
      </c>
      <c r="AZ1442" t="s">
        <v>3119</v>
      </c>
      <c r="BA1442" t="s">
        <v>3119</v>
      </c>
      <c r="BB1442" t="s">
        <v>3119</v>
      </c>
      <c r="BC1442" t="s">
        <v>3118</v>
      </c>
      <c r="BD1442" t="s">
        <v>3118</v>
      </c>
      <c r="BE1442" t="s">
        <v>3118</v>
      </c>
      <c r="BF1442" t="s">
        <v>3118</v>
      </c>
      <c r="BG1442" t="s">
        <v>3118</v>
      </c>
      <c r="BH1442" t="s">
        <v>3118</v>
      </c>
      <c r="BI1442" t="str">
        <f t="shared" si="113"/>
        <v>Yes</v>
      </c>
      <c r="BJ1442" t="str">
        <f t="shared" si="114"/>
        <v>Yes</v>
      </c>
      <c r="BK1442" t="str">
        <f t="shared" si="115"/>
        <v>No</v>
      </c>
    </row>
    <row r="1443" spans="16:63" x14ac:dyDescent="0.25">
      <c r="P1443" t="str">
        <f t="shared" si="111"/>
        <v>082Public School12</v>
      </c>
      <c r="Q1443">
        <f t="shared" si="112"/>
        <v>12</v>
      </c>
      <c r="R1443" s="179" t="s">
        <v>285</v>
      </c>
      <c r="S1443" s="179" t="s">
        <v>8318</v>
      </c>
      <c r="T1443" t="s">
        <v>446</v>
      </c>
      <c r="U1443" t="s">
        <v>8319</v>
      </c>
      <c r="V1443" t="s">
        <v>4434</v>
      </c>
      <c r="W1443" t="s">
        <v>4152</v>
      </c>
      <c r="X1443" t="s">
        <v>8320</v>
      </c>
      <c r="Z1443" t="s">
        <v>9172</v>
      </c>
      <c r="AA1443" t="s">
        <v>9173</v>
      </c>
      <c r="AB1443" t="s">
        <v>3203</v>
      </c>
      <c r="AD1443" t="s">
        <v>81</v>
      </c>
      <c r="AM1443">
        <v>2506355646</v>
      </c>
      <c r="AO1443" t="s">
        <v>9567</v>
      </c>
      <c r="AR1443" t="s">
        <v>3118</v>
      </c>
      <c r="AS1443" t="s">
        <v>3119</v>
      </c>
      <c r="AW1443" t="s">
        <v>3119</v>
      </c>
      <c r="AX1443" t="s">
        <v>3119</v>
      </c>
      <c r="AY1443" t="s">
        <v>3119</v>
      </c>
      <c r="AZ1443" t="s">
        <v>3119</v>
      </c>
      <c r="BA1443" t="s">
        <v>3119</v>
      </c>
      <c r="BB1443" t="s">
        <v>3119</v>
      </c>
      <c r="BC1443" t="s">
        <v>3118</v>
      </c>
      <c r="BD1443" t="s">
        <v>3118</v>
      </c>
      <c r="BE1443" t="s">
        <v>3118</v>
      </c>
      <c r="BF1443" t="s">
        <v>3118</v>
      </c>
      <c r="BG1443" t="s">
        <v>3118</v>
      </c>
      <c r="BH1443" t="s">
        <v>3118</v>
      </c>
      <c r="BI1443" t="str">
        <f t="shared" si="113"/>
        <v>Yes</v>
      </c>
      <c r="BJ1443" t="str">
        <f t="shared" si="114"/>
        <v>Yes</v>
      </c>
      <c r="BK1443" t="str">
        <f t="shared" si="115"/>
        <v>No</v>
      </c>
    </row>
    <row r="1444" spans="16:63" x14ac:dyDescent="0.25">
      <c r="P1444" t="str">
        <f t="shared" si="111"/>
        <v>082Public School13</v>
      </c>
      <c r="Q1444">
        <f t="shared" si="112"/>
        <v>13</v>
      </c>
      <c r="R1444" s="179" t="s">
        <v>285</v>
      </c>
      <c r="S1444" s="179" t="s">
        <v>8321</v>
      </c>
      <c r="T1444" t="s">
        <v>1645</v>
      </c>
      <c r="U1444" t="s">
        <v>8322</v>
      </c>
      <c r="V1444" t="s">
        <v>4434</v>
      </c>
      <c r="W1444" t="s">
        <v>4152</v>
      </c>
      <c r="X1444" t="s">
        <v>8323</v>
      </c>
      <c r="Z1444" t="s">
        <v>2128</v>
      </c>
      <c r="AA1444" t="s">
        <v>2129</v>
      </c>
      <c r="AB1444" t="s">
        <v>3203</v>
      </c>
      <c r="AD1444" t="s">
        <v>81</v>
      </c>
      <c r="AM1444">
        <v>2506355082</v>
      </c>
      <c r="AO1444" t="s">
        <v>2130</v>
      </c>
      <c r="AR1444" t="s">
        <v>3118</v>
      </c>
      <c r="AS1444" t="s">
        <v>3118</v>
      </c>
      <c r="AW1444" t="s">
        <v>3118</v>
      </c>
      <c r="AX1444" t="s">
        <v>3118</v>
      </c>
      <c r="AY1444" t="s">
        <v>3118</v>
      </c>
      <c r="AZ1444" t="s">
        <v>3119</v>
      </c>
      <c r="BA1444" t="s">
        <v>3119</v>
      </c>
      <c r="BB1444" t="s">
        <v>3119</v>
      </c>
      <c r="BC1444" t="s">
        <v>3118</v>
      </c>
      <c r="BD1444" t="s">
        <v>3118</v>
      </c>
      <c r="BE1444" t="s">
        <v>3118</v>
      </c>
      <c r="BF1444" t="s">
        <v>3118</v>
      </c>
      <c r="BG1444" t="s">
        <v>3118</v>
      </c>
      <c r="BH1444" t="s">
        <v>3118</v>
      </c>
      <c r="BI1444" t="str">
        <f t="shared" si="113"/>
        <v>No</v>
      </c>
      <c r="BJ1444" t="str">
        <f t="shared" si="114"/>
        <v>Yes</v>
      </c>
      <c r="BK1444" t="str">
        <f t="shared" si="115"/>
        <v>No</v>
      </c>
    </row>
    <row r="1445" spans="16:63" x14ac:dyDescent="0.25">
      <c r="P1445" t="str">
        <f t="shared" si="111"/>
        <v>082Public School14</v>
      </c>
      <c r="Q1445">
        <f t="shared" si="112"/>
        <v>14</v>
      </c>
      <c r="R1445" s="179" t="s">
        <v>285</v>
      </c>
      <c r="S1445" s="179" t="s">
        <v>8324</v>
      </c>
      <c r="T1445" t="s">
        <v>1624</v>
      </c>
      <c r="U1445" t="s">
        <v>8325</v>
      </c>
      <c r="V1445" t="s">
        <v>4434</v>
      </c>
      <c r="W1445" t="s">
        <v>4152</v>
      </c>
      <c r="X1445" t="s">
        <v>8326</v>
      </c>
      <c r="Z1445" t="s">
        <v>4088</v>
      </c>
      <c r="AA1445" t="s">
        <v>1625</v>
      </c>
      <c r="AB1445" t="s">
        <v>3203</v>
      </c>
      <c r="AD1445" t="s">
        <v>81</v>
      </c>
      <c r="AM1445">
        <v>2506380306</v>
      </c>
      <c r="AO1445" t="s">
        <v>3095</v>
      </c>
      <c r="AR1445" t="s">
        <v>3118</v>
      </c>
      <c r="AS1445" t="s">
        <v>3119</v>
      </c>
      <c r="AW1445" t="s">
        <v>3119</v>
      </c>
      <c r="AX1445" t="s">
        <v>3119</v>
      </c>
      <c r="AY1445" t="s">
        <v>3119</v>
      </c>
      <c r="AZ1445" t="s">
        <v>3119</v>
      </c>
      <c r="BA1445" t="s">
        <v>3119</v>
      </c>
      <c r="BB1445" t="s">
        <v>3119</v>
      </c>
      <c r="BC1445" t="s">
        <v>3118</v>
      </c>
      <c r="BD1445" t="s">
        <v>3118</v>
      </c>
      <c r="BE1445" t="s">
        <v>3118</v>
      </c>
      <c r="BF1445" t="s">
        <v>3118</v>
      </c>
      <c r="BG1445" t="s">
        <v>3118</v>
      </c>
      <c r="BH1445" t="s">
        <v>3118</v>
      </c>
      <c r="BI1445" t="str">
        <f t="shared" si="113"/>
        <v>Yes</v>
      </c>
      <c r="BJ1445" t="str">
        <f t="shared" si="114"/>
        <v>Yes</v>
      </c>
      <c r="BK1445" t="str">
        <f t="shared" si="115"/>
        <v>No</v>
      </c>
    </row>
    <row r="1446" spans="16:63" x14ac:dyDescent="0.25">
      <c r="P1446" t="str">
        <f t="shared" si="111"/>
        <v>082Public School15</v>
      </c>
      <c r="Q1446">
        <f t="shared" si="112"/>
        <v>15</v>
      </c>
      <c r="R1446" s="179" t="s">
        <v>285</v>
      </c>
      <c r="S1446" s="179" t="s">
        <v>8327</v>
      </c>
      <c r="T1446" t="s">
        <v>1970</v>
      </c>
      <c r="U1446" t="s">
        <v>7082</v>
      </c>
      <c r="V1446" t="s">
        <v>8310</v>
      </c>
      <c r="W1446" t="s">
        <v>4152</v>
      </c>
      <c r="X1446" t="s">
        <v>8311</v>
      </c>
      <c r="Z1446" t="s">
        <v>9174</v>
      </c>
      <c r="AA1446" t="s">
        <v>809</v>
      </c>
      <c r="AB1446" t="s">
        <v>3203</v>
      </c>
      <c r="AD1446" t="s">
        <v>81</v>
      </c>
      <c r="AM1446">
        <v>2508425313</v>
      </c>
      <c r="AO1446" t="s">
        <v>9568</v>
      </c>
      <c r="AR1446" t="s">
        <v>3118</v>
      </c>
      <c r="AS1446" t="s">
        <v>3119</v>
      </c>
      <c r="AW1446" t="s">
        <v>3119</v>
      </c>
      <c r="AX1446" t="s">
        <v>3119</v>
      </c>
      <c r="AY1446" t="s">
        <v>3119</v>
      </c>
      <c r="AZ1446" t="s">
        <v>3119</v>
      </c>
      <c r="BA1446" t="s">
        <v>3119</v>
      </c>
      <c r="BB1446" t="s">
        <v>3119</v>
      </c>
      <c r="BC1446" t="s">
        <v>3119</v>
      </c>
      <c r="BD1446" t="s">
        <v>3118</v>
      </c>
      <c r="BE1446" t="s">
        <v>3118</v>
      </c>
      <c r="BF1446" t="s">
        <v>3118</v>
      </c>
      <c r="BG1446" t="s">
        <v>3118</v>
      </c>
      <c r="BH1446" t="s">
        <v>3118</v>
      </c>
      <c r="BI1446" t="str">
        <f t="shared" si="113"/>
        <v>Yes</v>
      </c>
      <c r="BJ1446" t="str">
        <f t="shared" si="114"/>
        <v>Yes</v>
      </c>
      <c r="BK1446" t="str">
        <f t="shared" si="115"/>
        <v>No</v>
      </c>
    </row>
    <row r="1447" spans="16:63" x14ac:dyDescent="0.25">
      <c r="P1447" t="str">
        <f t="shared" si="111"/>
        <v>082Public School16</v>
      </c>
      <c r="Q1447">
        <f t="shared" si="112"/>
        <v>16</v>
      </c>
      <c r="R1447" s="179" t="s">
        <v>285</v>
      </c>
      <c r="S1447" s="179" t="s">
        <v>8328</v>
      </c>
      <c r="T1447" t="s">
        <v>721</v>
      </c>
      <c r="U1447" t="s">
        <v>8329</v>
      </c>
      <c r="V1447" t="s">
        <v>4434</v>
      </c>
      <c r="W1447" t="s">
        <v>4152</v>
      </c>
      <c r="X1447" t="s">
        <v>8330</v>
      </c>
      <c r="Z1447" t="s">
        <v>202</v>
      </c>
      <c r="AA1447" t="s">
        <v>695</v>
      </c>
      <c r="AB1447" t="s">
        <v>3203</v>
      </c>
      <c r="AD1447" t="s">
        <v>81</v>
      </c>
      <c r="AM1447">
        <v>2506353115</v>
      </c>
      <c r="AO1447" t="s">
        <v>4089</v>
      </c>
      <c r="AR1447" t="s">
        <v>3118</v>
      </c>
      <c r="AS1447" t="s">
        <v>3119</v>
      </c>
      <c r="AW1447" t="s">
        <v>3119</v>
      </c>
      <c r="AX1447" t="s">
        <v>3119</v>
      </c>
      <c r="AY1447" t="s">
        <v>3119</v>
      </c>
      <c r="AZ1447" t="s">
        <v>3119</v>
      </c>
      <c r="BA1447" t="s">
        <v>3119</v>
      </c>
      <c r="BB1447" t="s">
        <v>3119</v>
      </c>
      <c r="BC1447" t="s">
        <v>3118</v>
      </c>
      <c r="BD1447" t="s">
        <v>3118</v>
      </c>
      <c r="BE1447" t="s">
        <v>3118</v>
      </c>
      <c r="BF1447" t="s">
        <v>3118</v>
      </c>
      <c r="BG1447" t="s">
        <v>3118</v>
      </c>
      <c r="BH1447" t="s">
        <v>3118</v>
      </c>
      <c r="BI1447" t="str">
        <f t="shared" si="113"/>
        <v>Yes</v>
      </c>
      <c r="BJ1447" t="str">
        <f t="shared" si="114"/>
        <v>Yes</v>
      </c>
      <c r="BK1447" t="str">
        <f t="shared" si="115"/>
        <v>No</v>
      </c>
    </row>
    <row r="1448" spans="16:63" x14ac:dyDescent="0.25">
      <c r="P1448" t="str">
        <f t="shared" si="111"/>
        <v>082Public School17</v>
      </c>
      <c r="Q1448">
        <f t="shared" si="112"/>
        <v>17</v>
      </c>
      <c r="R1448" s="179" t="s">
        <v>285</v>
      </c>
      <c r="S1448" s="179" t="s">
        <v>8331</v>
      </c>
      <c r="T1448" t="s">
        <v>1646</v>
      </c>
      <c r="U1448" t="s">
        <v>8332</v>
      </c>
      <c r="V1448" t="s">
        <v>4434</v>
      </c>
      <c r="W1448" t="s">
        <v>4152</v>
      </c>
      <c r="X1448" t="s">
        <v>8333</v>
      </c>
      <c r="Z1448" t="s">
        <v>413</v>
      </c>
      <c r="AA1448" t="s">
        <v>9175</v>
      </c>
      <c r="AB1448" t="s">
        <v>3203</v>
      </c>
      <c r="AD1448" t="s">
        <v>81</v>
      </c>
      <c r="AM1448">
        <v>2506357066</v>
      </c>
      <c r="AO1448" t="s">
        <v>9569</v>
      </c>
      <c r="AR1448" t="s">
        <v>3118</v>
      </c>
      <c r="AS1448" t="s">
        <v>3119</v>
      </c>
      <c r="AW1448" t="s">
        <v>3119</v>
      </c>
      <c r="AX1448" t="s">
        <v>3119</v>
      </c>
      <c r="AY1448" t="s">
        <v>3119</v>
      </c>
      <c r="AZ1448" t="s">
        <v>3118</v>
      </c>
      <c r="BA1448" t="s">
        <v>3118</v>
      </c>
      <c r="BB1448" t="s">
        <v>3118</v>
      </c>
      <c r="BC1448" t="s">
        <v>3118</v>
      </c>
      <c r="BD1448" t="s">
        <v>3118</v>
      </c>
      <c r="BE1448" t="s">
        <v>3118</v>
      </c>
      <c r="BF1448" t="s">
        <v>3118</v>
      </c>
      <c r="BG1448" t="s">
        <v>3118</v>
      </c>
      <c r="BH1448" t="s">
        <v>3118</v>
      </c>
      <c r="BI1448" t="str">
        <f t="shared" si="113"/>
        <v>Yes</v>
      </c>
      <c r="BJ1448" t="str">
        <f t="shared" si="114"/>
        <v>Yes</v>
      </c>
      <c r="BK1448" t="str">
        <f t="shared" si="115"/>
        <v>No</v>
      </c>
    </row>
    <row r="1449" spans="16:63" x14ac:dyDescent="0.25">
      <c r="P1449" t="str">
        <f t="shared" si="111"/>
        <v>082Public School18</v>
      </c>
      <c r="Q1449">
        <f t="shared" si="112"/>
        <v>18</v>
      </c>
      <c r="R1449" s="179" t="s">
        <v>285</v>
      </c>
      <c r="S1449" s="179" t="s">
        <v>8334</v>
      </c>
      <c r="T1449" t="s">
        <v>407</v>
      </c>
      <c r="U1449" t="s">
        <v>8335</v>
      </c>
      <c r="V1449" t="s">
        <v>4434</v>
      </c>
      <c r="W1449" t="s">
        <v>4152</v>
      </c>
      <c r="X1449" t="s">
        <v>8336</v>
      </c>
      <c r="Z1449" t="s">
        <v>9176</v>
      </c>
      <c r="AA1449" t="s">
        <v>9177</v>
      </c>
      <c r="AB1449" t="s">
        <v>3203</v>
      </c>
      <c r="AD1449" t="s">
        <v>81</v>
      </c>
      <c r="AM1449">
        <v>2506356531</v>
      </c>
      <c r="AO1449" t="s">
        <v>9570</v>
      </c>
      <c r="AR1449" t="s">
        <v>3118</v>
      </c>
      <c r="AS1449" t="s">
        <v>3118</v>
      </c>
      <c r="AW1449" t="s">
        <v>3118</v>
      </c>
      <c r="AX1449" t="s">
        <v>3118</v>
      </c>
      <c r="AY1449" t="s">
        <v>3118</v>
      </c>
      <c r="AZ1449" t="s">
        <v>3118</v>
      </c>
      <c r="BA1449" t="s">
        <v>3118</v>
      </c>
      <c r="BB1449" t="s">
        <v>3118</v>
      </c>
      <c r="BC1449" t="s">
        <v>3118</v>
      </c>
      <c r="BD1449" t="s">
        <v>3118</v>
      </c>
      <c r="BE1449" t="s">
        <v>3118</v>
      </c>
      <c r="BF1449" t="s">
        <v>3119</v>
      </c>
      <c r="BG1449" t="s">
        <v>3119</v>
      </c>
      <c r="BH1449" t="s">
        <v>3119</v>
      </c>
      <c r="BI1449" t="str">
        <f t="shared" si="113"/>
        <v>No</v>
      </c>
      <c r="BJ1449" t="str">
        <f t="shared" si="114"/>
        <v>No</v>
      </c>
      <c r="BK1449" t="str">
        <f t="shared" si="115"/>
        <v>Yes</v>
      </c>
    </row>
    <row r="1450" spans="16:63" x14ac:dyDescent="0.25">
      <c r="P1450" t="str">
        <f t="shared" si="111"/>
        <v>082Public School19</v>
      </c>
      <c r="Q1450">
        <f t="shared" si="112"/>
        <v>19</v>
      </c>
      <c r="R1450" s="179" t="s">
        <v>285</v>
      </c>
      <c r="S1450" s="179" t="s">
        <v>8337</v>
      </c>
      <c r="T1450" t="s">
        <v>286</v>
      </c>
      <c r="U1450" t="s">
        <v>8338</v>
      </c>
      <c r="V1450" t="s">
        <v>8339</v>
      </c>
      <c r="W1450" t="s">
        <v>4152</v>
      </c>
      <c r="X1450" t="s">
        <v>8340</v>
      </c>
      <c r="Z1450" t="s">
        <v>2587</v>
      </c>
      <c r="AA1450" t="s">
        <v>1587</v>
      </c>
      <c r="AB1450" t="s">
        <v>3203</v>
      </c>
      <c r="AD1450" t="s">
        <v>81</v>
      </c>
      <c r="AM1450">
        <v>2506362238</v>
      </c>
      <c r="AO1450" t="s">
        <v>4090</v>
      </c>
      <c r="AR1450" t="s">
        <v>3118</v>
      </c>
      <c r="AS1450" t="s">
        <v>3119</v>
      </c>
      <c r="AW1450" t="s">
        <v>3119</v>
      </c>
      <c r="AX1450" t="s">
        <v>3119</v>
      </c>
      <c r="AY1450" t="s">
        <v>3119</v>
      </c>
      <c r="AZ1450" t="s">
        <v>3119</v>
      </c>
      <c r="BA1450" t="s">
        <v>3119</v>
      </c>
      <c r="BB1450" t="s">
        <v>3119</v>
      </c>
      <c r="BC1450" t="s">
        <v>3119</v>
      </c>
      <c r="BD1450" t="s">
        <v>3119</v>
      </c>
      <c r="BE1450" t="s">
        <v>3119</v>
      </c>
      <c r="BF1450" t="s">
        <v>3119</v>
      </c>
      <c r="BG1450" t="s">
        <v>3119</v>
      </c>
      <c r="BH1450" t="s">
        <v>3119</v>
      </c>
      <c r="BI1450" t="str">
        <f t="shared" si="113"/>
        <v>Yes</v>
      </c>
      <c r="BJ1450" t="str">
        <f t="shared" si="114"/>
        <v>Yes</v>
      </c>
      <c r="BK1450" t="str">
        <f t="shared" si="115"/>
        <v>Yes</v>
      </c>
    </row>
    <row r="1451" spans="16:63" x14ac:dyDescent="0.25">
      <c r="P1451" t="str">
        <f t="shared" si="111"/>
        <v>082Public School20</v>
      </c>
      <c r="Q1451">
        <f t="shared" si="112"/>
        <v>20</v>
      </c>
      <c r="R1451" s="179" t="s">
        <v>285</v>
      </c>
      <c r="S1451" s="179" t="s">
        <v>8341</v>
      </c>
      <c r="T1451" t="s">
        <v>1074</v>
      </c>
      <c r="U1451" t="s">
        <v>8342</v>
      </c>
      <c r="V1451" t="s">
        <v>8343</v>
      </c>
      <c r="W1451" t="s">
        <v>4152</v>
      </c>
      <c r="X1451" t="s">
        <v>8344</v>
      </c>
      <c r="Z1451" t="s">
        <v>9178</v>
      </c>
      <c r="AA1451" t="s">
        <v>9179</v>
      </c>
      <c r="AB1451" t="s">
        <v>3203</v>
      </c>
      <c r="AD1451" t="s">
        <v>81</v>
      </c>
      <c r="AM1451">
        <v>2508495484</v>
      </c>
      <c r="AO1451" t="s">
        <v>9571</v>
      </c>
      <c r="AR1451" t="s">
        <v>3118</v>
      </c>
      <c r="AS1451" t="s">
        <v>3119</v>
      </c>
      <c r="AW1451" t="s">
        <v>3119</v>
      </c>
      <c r="AX1451" t="s">
        <v>3119</v>
      </c>
      <c r="AY1451" t="s">
        <v>3119</v>
      </c>
      <c r="AZ1451" t="s">
        <v>3119</v>
      </c>
      <c r="BA1451" t="s">
        <v>3119</v>
      </c>
      <c r="BB1451" t="s">
        <v>3119</v>
      </c>
      <c r="BC1451" t="s">
        <v>3119</v>
      </c>
      <c r="BD1451" t="s">
        <v>3118</v>
      </c>
      <c r="BE1451" t="s">
        <v>3118</v>
      </c>
      <c r="BF1451" t="s">
        <v>3118</v>
      </c>
      <c r="BG1451" t="s">
        <v>3118</v>
      </c>
      <c r="BH1451" t="s">
        <v>3118</v>
      </c>
      <c r="BI1451" t="str">
        <f t="shared" si="113"/>
        <v>Yes</v>
      </c>
      <c r="BJ1451" t="str">
        <f t="shared" si="114"/>
        <v>Yes</v>
      </c>
      <c r="BK1451" t="str">
        <f t="shared" si="115"/>
        <v>No</v>
      </c>
    </row>
    <row r="1452" spans="16:63" x14ac:dyDescent="0.25">
      <c r="P1452" t="str">
        <f t="shared" si="111"/>
        <v>083Public School1</v>
      </c>
      <c r="Q1452">
        <f t="shared" si="112"/>
        <v>1</v>
      </c>
      <c r="R1452" s="179" t="s">
        <v>104</v>
      </c>
      <c r="S1452" s="179" t="s">
        <v>4436</v>
      </c>
      <c r="T1452" t="s">
        <v>1481</v>
      </c>
      <c r="U1452" t="s">
        <v>4437</v>
      </c>
      <c r="V1452" t="s">
        <v>4438</v>
      </c>
      <c r="W1452" t="s">
        <v>4152</v>
      </c>
      <c r="X1452" t="s">
        <v>4439</v>
      </c>
      <c r="Z1452" t="s">
        <v>2777</v>
      </c>
      <c r="AA1452" t="s">
        <v>3179</v>
      </c>
      <c r="AB1452" t="s">
        <v>3116</v>
      </c>
      <c r="AD1452" t="s">
        <v>81</v>
      </c>
      <c r="AM1452">
        <v>2508326110</v>
      </c>
      <c r="AN1452">
        <v>2508320099</v>
      </c>
      <c r="AO1452" t="s">
        <v>9572</v>
      </c>
      <c r="AR1452" t="s">
        <v>3118</v>
      </c>
      <c r="AS1452" t="s">
        <v>3118</v>
      </c>
      <c r="AW1452" t="s">
        <v>3118</v>
      </c>
      <c r="AX1452" t="s">
        <v>3118</v>
      </c>
      <c r="AY1452" t="s">
        <v>3118</v>
      </c>
      <c r="AZ1452" t="s">
        <v>3118</v>
      </c>
      <c r="BA1452" t="s">
        <v>3118</v>
      </c>
      <c r="BB1452" t="s">
        <v>3118</v>
      </c>
      <c r="BC1452" t="s">
        <v>3118</v>
      </c>
      <c r="BD1452" t="s">
        <v>3118</v>
      </c>
      <c r="BE1452" t="s">
        <v>3118</v>
      </c>
      <c r="BF1452" t="s">
        <v>3119</v>
      </c>
      <c r="BG1452" t="s">
        <v>3119</v>
      </c>
      <c r="BH1452" t="s">
        <v>3119</v>
      </c>
      <c r="BI1452" t="str">
        <f t="shared" si="113"/>
        <v>No</v>
      </c>
      <c r="BJ1452" t="str">
        <f t="shared" si="114"/>
        <v>No</v>
      </c>
      <c r="BK1452" t="str">
        <f t="shared" si="115"/>
        <v>Yes</v>
      </c>
    </row>
    <row r="1453" spans="16:63" x14ac:dyDescent="0.25">
      <c r="P1453" t="str">
        <f t="shared" si="111"/>
        <v>083Public School2</v>
      </c>
      <c r="Q1453">
        <f t="shared" si="112"/>
        <v>2</v>
      </c>
      <c r="R1453" s="179" t="s">
        <v>104</v>
      </c>
      <c r="S1453" s="179" t="s">
        <v>8345</v>
      </c>
      <c r="T1453" t="s">
        <v>227</v>
      </c>
      <c r="U1453" t="s">
        <v>8346</v>
      </c>
      <c r="V1453" t="s">
        <v>8347</v>
      </c>
      <c r="W1453" t="s">
        <v>4152</v>
      </c>
      <c r="X1453" t="s">
        <v>8867</v>
      </c>
      <c r="Z1453" t="s">
        <v>4092</v>
      </c>
      <c r="AA1453" t="s">
        <v>4093</v>
      </c>
      <c r="AB1453" t="s">
        <v>3203</v>
      </c>
      <c r="AD1453" t="s">
        <v>81</v>
      </c>
      <c r="AM1453">
        <v>2505468778</v>
      </c>
      <c r="AN1453">
        <v>2508047781</v>
      </c>
      <c r="AO1453" t="s">
        <v>4094</v>
      </c>
      <c r="AR1453" t="s">
        <v>3118</v>
      </c>
      <c r="AS1453" t="s">
        <v>3119</v>
      </c>
      <c r="AW1453" t="s">
        <v>3119</v>
      </c>
      <c r="AX1453" t="s">
        <v>3119</v>
      </c>
      <c r="AY1453" t="s">
        <v>3119</v>
      </c>
      <c r="AZ1453" t="s">
        <v>3119</v>
      </c>
      <c r="BA1453" t="s">
        <v>3119</v>
      </c>
      <c r="BB1453" t="s">
        <v>3118</v>
      </c>
      <c r="BC1453" t="s">
        <v>3118</v>
      </c>
      <c r="BD1453" t="s">
        <v>3118</v>
      </c>
      <c r="BE1453" t="s">
        <v>3118</v>
      </c>
      <c r="BF1453" t="s">
        <v>3118</v>
      </c>
      <c r="BG1453" t="s">
        <v>3118</v>
      </c>
      <c r="BH1453" t="s">
        <v>3118</v>
      </c>
      <c r="BI1453" t="str">
        <f t="shared" si="113"/>
        <v>Yes</v>
      </c>
      <c r="BJ1453" t="str">
        <f t="shared" si="114"/>
        <v>Yes</v>
      </c>
      <c r="BK1453" t="str">
        <f t="shared" si="115"/>
        <v>No</v>
      </c>
    </row>
    <row r="1454" spans="16:63" x14ac:dyDescent="0.25">
      <c r="P1454" t="str">
        <f t="shared" si="111"/>
        <v>083Public School3</v>
      </c>
      <c r="Q1454">
        <f t="shared" si="112"/>
        <v>3</v>
      </c>
      <c r="R1454" s="179" t="s">
        <v>104</v>
      </c>
      <c r="S1454" s="179" t="s">
        <v>8348</v>
      </c>
      <c r="T1454" t="s">
        <v>1370</v>
      </c>
      <c r="U1454" t="s">
        <v>8349</v>
      </c>
      <c r="V1454" t="s">
        <v>8868</v>
      </c>
      <c r="W1454" t="s">
        <v>4152</v>
      </c>
      <c r="X1454" t="s">
        <v>8869</v>
      </c>
      <c r="Z1454" t="s">
        <v>201</v>
      </c>
      <c r="AA1454" t="s">
        <v>2588</v>
      </c>
      <c r="AB1454" t="s">
        <v>3203</v>
      </c>
      <c r="AD1454" t="s">
        <v>81</v>
      </c>
      <c r="AM1454">
        <v>2505463114</v>
      </c>
      <c r="AN1454">
        <v>2508047793</v>
      </c>
      <c r="AO1454" t="s">
        <v>4095</v>
      </c>
      <c r="AR1454" t="s">
        <v>3118</v>
      </c>
      <c r="AS1454" t="s">
        <v>3118</v>
      </c>
      <c r="AW1454" t="s">
        <v>3118</v>
      </c>
      <c r="AX1454" t="s">
        <v>3118</v>
      </c>
      <c r="AY1454" t="s">
        <v>3118</v>
      </c>
      <c r="AZ1454" t="s">
        <v>3118</v>
      </c>
      <c r="BA1454" t="s">
        <v>3118</v>
      </c>
      <c r="BB1454" t="s">
        <v>3118</v>
      </c>
      <c r="BC1454" t="s">
        <v>3118</v>
      </c>
      <c r="BD1454" t="s">
        <v>3118</v>
      </c>
      <c r="BE1454" t="s">
        <v>3119</v>
      </c>
      <c r="BF1454" t="s">
        <v>3119</v>
      </c>
      <c r="BG1454" t="s">
        <v>3119</v>
      </c>
      <c r="BH1454" t="s">
        <v>3119</v>
      </c>
      <c r="BI1454" t="str">
        <f t="shared" si="113"/>
        <v>No</v>
      </c>
      <c r="BJ1454" t="str">
        <f t="shared" si="114"/>
        <v>No</v>
      </c>
      <c r="BK1454" t="str">
        <f t="shared" si="115"/>
        <v>Yes</v>
      </c>
    </row>
    <row r="1455" spans="16:63" x14ac:dyDescent="0.25">
      <c r="P1455" t="str">
        <f t="shared" si="111"/>
        <v>083Public School4</v>
      </c>
      <c r="Q1455">
        <f t="shared" si="112"/>
        <v>4</v>
      </c>
      <c r="R1455" s="179" t="s">
        <v>104</v>
      </c>
      <c r="S1455" s="179" t="s">
        <v>8350</v>
      </c>
      <c r="T1455" t="s">
        <v>950</v>
      </c>
      <c r="U1455" t="s">
        <v>8351</v>
      </c>
      <c r="V1455" t="s">
        <v>8347</v>
      </c>
      <c r="W1455" t="s">
        <v>4152</v>
      </c>
      <c r="X1455" t="s">
        <v>8352</v>
      </c>
      <c r="Z1455" t="s">
        <v>1225</v>
      </c>
      <c r="AA1455" t="s">
        <v>238</v>
      </c>
      <c r="AB1455" t="s">
        <v>3203</v>
      </c>
      <c r="AD1455" t="s">
        <v>81</v>
      </c>
      <c r="AM1455">
        <v>2505468723</v>
      </c>
      <c r="AN1455">
        <v>2508047788</v>
      </c>
      <c r="AO1455" t="s">
        <v>9573</v>
      </c>
      <c r="AR1455" t="s">
        <v>3118</v>
      </c>
      <c r="AS1455" t="s">
        <v>3119</v>
      </c>
      <c r="AW1455" t="s">
        <v>3119</v>
      </c>
      <c r="AX1455" t="s">
        <v>3119</v>
      </c>
      <c r="AY1455" t="s">
        <v>3119</v>
      </c>
      <c r="AZ1455" t="s">
        <v>3119</v>
      </c>
      <c r="BA1455" t="s">
        <v>3119</v>
      </c>
      <c r="BB1455" t="s">
        <v>3118</v>
      </c>
      <c r="BC1455" t="s">
        <v>3118</v>
      </c>
      <c r="BD1455" t="s">
        <v>3118</v>
      </c>
      <c r="BE1455" t="s">
        <v>3118</v>
      </c>
      <c r="BF1455" t="s">
        <v>3118</v>
      </c>
      <c r="BG1455" t="s">
        <v>3118</v>
      </c>
      <c r="BH1455" t="s">
        <v>3118</v>
      </c>
      <c r="BI1455" t="str">
        <f t="shared" si="113"/>
        <v>Yes</v>
      </c>
      <c r="BJ1455" t="str">
        <f t="shared" si="114"/>
        <v>Yes</v>
      </c>
      <c r="BK1455" t="str">
        <f t="shared" si="115"/>
        <v>No</v>
      </c>
    </row>
    <row r="1456" spans="16:63" x14ac:dyDescent="0.25">
      <c r="P1456" t="str">
        <f t="shared" si="111"/>
        <v>083Public School5</v>
      </c>
      <c r="Q1456">
        <f t="shared" si="112"/>
        <v>5</v>
      </c>
      <c r="R1456" s="179" t="s">
        <v>104</v>
      </c>
      <c r="S1456" s="179" t="s">
        <v>8353</v>
      </c>
      <c r="T1456" t="s">
        <v>1480</v>
      </c>
      <c r="U1456" t="s">
        <v>8870</v>
      </c>
      <c r="V1456" t="s">
        <v>4438</v>
      </c>
      <c r="W1456" t="s">
        <v>4152</v>
      </c>
      <c r="X1456" t="s">
        <v>8871</v>
      </c>
      <c r="Z1456" t="s">
        <v>429</v>
      </c>
      <c r="AA1456" t="s">
        <v>2488</v>
      </c>
      <c r="AB1456" t="s">
        <v>3203</v>
      </c>
      <c r="AD1456" t="s">
        <v>81</v>
      </c>
      <c r="AM1456">
        <v>2508322188</v>
      </c>
      <c r="AN1456">
        <v>2508326112</v>
      </c>
      <c r="AO1456" t="s">
        <v>4096</v>
      </c>
      <c r="AR1456" t="s">
        <v>3118</v>
      </c>
      <c r="AS1456" t="s">
        <v>3118</v>
      </c>
      <c r="AW1456" t="s">
        <v>3118</v>
      </c>
      <c r="AX1456" t="s">
        <v>3118</v>
      </c>
      <c r="AY1456" t="s">
        <v>3118</v>
      </c>
      <c r="AZ1456" t="s">
        <v>3118</v>
      </c>
      <c r="BA1456" t="s">
        <v>3118</v>
      </c>
      <c r="BB1456" t="s">
        <v>3118</v>
      </c>
      <c r="BC1456" t="s">
        <v>3118</v>
      </c>
      <c r="BD1456" t="s">
        <v>3118</v>
      </c>
      <c r="BE1456" t="s">
        <v>3119</v>
      </c>
      <c r="BF1456" t="s">
        <v>3119</v>
      </c>
      <c r="BG1456" t="s">
        <v>3119</v>
      </c>
      <c r="BH1456" t="s">
        <v>3119</v>
      </c>
      <c r="BI1456" t="str">
        <f t="shared" si="113"/>
        <v>No</v>
      </c>
      <c r="BJ1456" t="str">
        <f t="shared" si="114"/>
        <v>No</v>
      </c>
      <c r="BK1456" t="str">
        <f t="shared" si="115"/>
        <v>Yes</v>
      </c>
    </row>
    <row r="1457" spans="16:63" x14ac:dyDescent="0.25">
      <c r="P1457" t="str">
        <f t="shared" si="111"/>
        <v>083Public School6</v>
      </c>
      <c r="Q1457">
        <f t="shared" si="112"/>
        <v>6</v>
      </c>
      <c r="R1457" s="179" t="s">
        <v>104</v>
      </c>
      <c r="S1457" s="179" t="s">
        <v>8355</v>
      </c>
      <c r="T1457" t="s">
        <v>1125</v>
      </c>
      <c r="U1457" t="s">
        <v>8356</v>
      </c>
      <c r="V1457" t="s">
        <v>8347</v>
      </c>
      <c r="W1457" t="s">
        <v>4152</v>
      </c>
      <c r="X1457" t="s">
        <v>8872</v>
      </c>
      <c r="Z1457" t="s">
        <v>4097</v>
      </c>
      <c r="AA1457" t="s">
        <v>4098</v>
      </c>
      <c r="AB1457" t="s">
        <v>3203</v>
      </c>
      <c r="AD1457" t="s">
        <v>81</v>
      </c>
      <c r="AM1457">
        <v>2505463476</v>
      </c>
      <c r="AN1457">
        <v>2508047789</v>
      </c>
      <c r="AO1457" t="s">
        <v>4099</v>
      </c>
      <c r="AR1457" t="s">
        <v>3118</v>
      </c>
      <c r="AS1457" t="s">
        <v>3118</v>
      </c>
      <c r="AW1457" t="s">
        <v>3118</v>
      </c>
      <c r="AX1457" t="s">
        <v>3118</v>
      </c>
      <c r="AY1457" t="s">
        <v>3118</v>
      </c>
      <c r="AZ1457" t="s">
        <v>3118</v>
      </c>
      <c r="BA1457" t="s">
        <v>3118</v>
      </c>
      <c r="BB1457" t="s">
        <v>3119</v>
      </c>
      <c r="BC1457" t="s">
        <v>3119</v>
      </c>
      <c r="BD1457" t="s">
        <v>3119</v>
      </c>
      <c r="BE1457" t="s">
        <v>3118</v>
      </c>
      <c r="BF1457" t="s">
        <v>3118</v>
      </c>
      <c r="BG1457" t="s">
        <v>3118</v>
      </c>
      <c r="BH1457" t="s">
        <v>3118</v>
      </c>
      <c r="BI1457" t="str">
        <f t="shared" si="113"/>
        <v>No</v>
      </c>
      <c r="BJ1457" t="str">
        <f t="shared" si="114"/>
        <v>Yes</v>
      </c>
      <c r="BK1457" t="str">
        <f t="shared" si="115"/>
        <v>Yes</v>
      </c>
    </row>
    <row r="1458" spans="16:63" x14ac:dyDescent="0.25">
      <c r="P1458" t="str">
        <f t="shared" si="111"/>
        <v>083Public School7</v>
      </c>
      <c r="Q1458">
        <f t="shared" si="112"/>
        <v>7</v>
      </c>
      <c r="R1458" s="179" t="s">
        <v>104</v>
      </c>
      <c r="S1458" s="179" t="s">
        <v>8357</v>
      </c>
      <c r="T1458" t="s">
        <v>1526</v>
      </c>
      <c r="U1458" t="s">
        <v>8358</v>
      </c>
      <c r="V1458" t="s">
        <v>4438</v>
      </c>
      <c r="W1458" t="s">
        <v>4152</v>
      </c>
      <c r="X1458" t="s">
        <v>8354</v>
      </c>
      <c r="Z1458" t="s">
        <v>107</v>
      </c>
      <c r="AA1458" t="s">
        <v>584</v>
      </c>
      <c r="AB1458" t="s">
        <v>3203</v>
      </c>
      <c r="AD1458" t="s">
        <v>81</v>
      </c>
      <c r="AM1458">
        <v>2508326031</v>
      </c>
      <c r="AN1458">
        <v>2508327114</v>
      </c>
      <c r="AO1458" t="s">
        <v>4100</v>
      </c>
      <c r="AR1458" t="s">
        <v>3118</v>
      </c>
      <c r="AS1458" t="s">
        <v>3118</v>
      </c>
      <c r="AW1458" t="s">
        <v>3118</v>
      </c>
      <c r="AX1458" t="s">
        <v>3118</v>
      </c>
      <c r="AY1458" t="s">
        <v>3118</v>
      </c>
      <c r="AZ1458" t="s">
        <v>3118</v>
      </c>
      <c r="BA1458" t="s">
        <v>3118</v>
      </c>
      <c r="BB1458" t="s">
        <v>3119</v>
      </c>
      <c r="BC1458" t="s">
        <v>3119</v>
      </c>
      <c r="BD1458" t="s">
        <v>3119</v>
      </c>
      <c r="BE1458" t="s">
        <v>3118</v>
      </c>
      <c r="BF1458" t="s">
        <v>3118</v>
      </c>
      <c r="BG1458" t="s">
        <v>3118</v>
      </c>
      <c r="BH1458" t="s">
        <v>3118</v>
      </c>
      <c r="BI1458" t="str">
        <f t="shared" si="113"/>
        <v>No</v>
      </c>
      <c r="BJ1458" t="str">
        <f t="shared" si="114"/>
        <v>Yes</v>
      </c>
      <c r="BK1458" t="str">
        <f t="shared" si="115"/>
        <v>Yes</v>
      </c>
    </row>
    <row r="1459" spans="16:63" x14ac:dyDescent="0.25">
      <c r="P1459" t="str">
        <f t="shared" si="111"/>
        <v>083Public School8</v>
      </c>
      <c r="Q1459">
        <f t="shared" si="112"/>
        <v>8</v>
      </c>
      <c r="R1459" s="179" t="s">
        <v>104</v>
      </c>
      <c r="S1459" s="179" t="s">
        <v>8359</v>
      </c>
      <c r="T1459" t="s">
        <v>434</v>
      </c>
      <c r="U1459" t="s">
        <v>8360</v>
      </c>
      <c r="V1459" t="s">
        <v>8361</v>
      </c>
      <c r="W1459" t="s">
        <v>4152</v>
      </c>
      <c r="X1459" t="s">
        <v>8362</v>
      </c>
      <c r="Z1459" t="s">
        <v>402</v>
      </c>
      <c r="AA1459" t="s">
        <v>445</v>
      </c>
      <c r="AB1459" t="s">
        <v>3203</v>
      </c>
      <c r="AD1459" t="s">
        <v>81</v>
      </c>
      <c r="AM1459">
        <v>2508354520</v>
      </c>
      <c r="AN1459">
        <v>2508047783</v>
      </c>
      <c r="AO1459" t="s">
        <v>4101</v>
      </c>
      <c r="AR1459" t="s">
        <v>3118</v>
      </c>
      <c r="AS1459" t="s">
        <v>3119</v>
      </c>
      <c r="AW1459" t="s">
        <v>3119</v>
      </c>
      <c r="AX1459" t="s">
        <v>3119</v>
      </c>
      <c r="AY1459" t="s">
        <v>3119</v>
      </c>
      <c r="AZ1459" t="s">
        <v>3119</v>
      </c>
      <c r="BA1459" t="s">
        <v>3119</v>
      </c>
      <c r="BB1459" t="s">
        <v>3119</v>
      </c>
      <c r="BC1459" t="s">
        <v>3119</v>
      </c>
      <c r="BD1459" t="s">
        <v>3119</v>
      </c>
      <c r="BE1459" t="s">
        <v>3118</v>
      </c>
      <c r="BF1459" t="s">
        <v>3118</v>
      </c>
      <c r="BG1459" t="s">
        <v>3118</v>
      </c>
      <c r="BH1459" t="s">
        <v>3118</v>
      </c>
      <c r="BI1459" t="str">
        <f t="shared" si="113"/>
        <v>Yes</v>
      </c>
      <c r="BJ1459" t="str">
        <f t="shared" si="114"/>
        <v>Yes</v>
      </c>
      <c r="BK1459" t="str">
        <f t="shared" si="115"/>
        <v>Yes</v>
      </c>
    </row>
    <row r="1460" spans="16:63" x14ac:dyDescent="0.25">
      <c r="P1460" t="str">
        <f t="shared" si="111"/>
        <v>083Public School9</v>
      </c>
      <c r="Q1460">
        <f t="shared" si="112"/>
        <v>9</v>
      </c>
      <c r="R1460" s="179" t="s">
        <v>104</v>
      </c>
      <c r="S1460" s="179" t="s">
        <v>8363</v>
      </c>
      <c r="T1460" t="s">
        <v>1291</v>
      </c>
      <c r="U1460" t="s">
        <v>8364</v>
      </c>
      <c r="V1460" t="s">
        <v>8365</v>
      </c>
      <c r="W1460" t="s">
        <v>4152</v>
      </c>
      <c r="X1460" t="s">
        <v>8366</v>
      </c>
      <c r="Z1460" t="s">
        <v>196</v>
      </c>
      <c r="AA1460" t="s">
        <v>3096</v>
      </c>
      <c r="AB1460" t="s">
        <v>3203</v>
      </c>
      <c r="AD1460" t="s">
        <v>81</v>
      </c>
      <c r="AM1460">
        <v>2509552214</v>
      </c>
      <c r="AN1460">
        <v>2508047791</v>
      </c>
      <c r="AO1460" t="s">
        <v>4102</v>
      </c>
      <c r="AR1460" t="s">
        <v>3118</v>
      </c>
      <c r="AS1460" t="s">
        <v>3119</v>
      </c>
      <c r="AW1460" t="s">
        <v>3119</v>
      </c>
      <c r="AX1460" t="s">
        <v>3119</v>
      </c>
      <c r="AY1460" t="s">
        <v>3119</v>
      </c>
      <c r="AZ1460" t="s">
        <v>3119</v>
      </c>
      <c r="BA1460" t="s">
        <v>3119</v>
      </c>
      <c r="BB1460" t="s">
        <v>3119</v>
      </c>
      <c r="BC1460" t="s">
        <v>3119</v>
      </c>
      <c r="BD1460" t="s">
        <v>3119</v>
      </c>
      <c r="BE1460" t="s">
        <v>3118</v>
      </c>
      <c r="BF1460" t="s">
        <v>3118</v>
      </c>
      <c r="BG1460" t="s">
        <v>3118</v>
      </c>
      <c r="BH1460" t="s">
        <v>3118</v>
      </c>
      <c r="BI1460" t="str">
        <f t="shared" si="113"/>
        <v>Yes</v>
      </c>
      <c r="BJ1460" t="str">
        <f t="shared" si="114"/>
        <v>Yes</v>
      </c>
      <c r="BK1460" t="str">
        <f t="shared" si="115"/>
        <v>Yes</v>
      </c>
    </row>
    <row r="1461" spans="16:63" x14ac:dyDescent="0.25">
      <c r="P1461" t="str">
        <f t="shared" si="111"/>
        <v>083Public School10</v>
      </c>
      <c r="Q1461">
        <f t="shared" si="112"/>
        <v>10</v>
      </c>
      <c r="R1461" s="179" t="s">
        <v>104</v>
      </c>
      <c r="S1461" s="179" t="s">
        <v>8367</v>
      </c>
      <c r="T1461" t="s">
        <v>2050</v>
      </c>
      <c r="U1461" t="s">
        <v>4686</v>
      </c>
      <c r="V1461" t="s">
        <v>8368</v>
      </c>
      <c r="W1461" t="s">
        <v>4152</v>
      </c>
      <c r="X1461" t="s">
        <v>8369</v>
      </c>
      <c r="Z1461" t="s">
        <v>823</v>
      </c>
      <c r="AA1461" t="s">
        <v>1953</v>
      </c>
      <c r="AB1461" t="s">
        <v>3203</v>
      </c>
      <c r="AD1461" t="s">
        <v>81</v>
      </c>
      <c r="AM1461">
        <v>2503792320</v>
      </c>
      <c r="AN1461">
        <v>2508047785</v>
      </c>
      <c r="AO1461" t="s">
        <v>4103</v>
      </c>
      <c r="AR1461" t="s">
        <v>3118</v>
      </c>
      <c r="AS1461" t="s">
        <v>3119</v>
      </c>
      <c r="AW1461" t="s">
        <v>3119</v>
      </c>
      <c r="AX1461" t="s">
        <v>3119</v>
      </c>
      <c r="AY1461" t="s">
        <v>3119</v>
      </c>
      <c r="AZ1461" t="s">
        <v>3119</v>
      </c>
      <c r="BA1461" t="s">
        <v>3119</v>
      </c>
      <c r="BB1461" t="s">
        <v>3119</v>
      </c>
      <c r="BC1461" t="s">
        <v>3119</v>
      </c>
      <c r="BD1461" t="s">
        <v>3119</v>
      </c>
      <c r="BE1461" t="s">
        <v>3118</v>
      </c>
      <c r="BF1461" t="s">
        <v>3118</v>
      </c>
      <c r="BG1461" t="s">
        <v>3118</v>
      </c>
      <c r="BH1461" t="s">
        <v>3118</v>
      </c>
      <c r="BI1461" t="str">
        <f t="shared" si="113"/>
        <v>Yes</v>
      </c>
      <c r="BJ1461" t="str">
        <f t="shared" si="114"/>
        <v>Yes</v>
      </c>
      <c r="BK1461" t="str">
        <f t="shared" si="115"/>
        <v>Yes</v>
      </c>
    </row>
    <row r="1462" spans="16:63" x14ac:dyDescent="0.25">
      <c r="P1462" t="str">
        <f t="shared" si="111"/>
        <v>083Public School11</v>
      </c>
      <c r="Q1462">
        <f t="shared" si="112"/>
        <v>11</v>
      </c>
      <c r="R1462" s="179" t="s">
        <v>104</v>
      </c>
      <c r="S1462" s="179" t="s">
        <v>8370</v>
      </c>
      <c r="T1462" t="s">
        <v>2123</v>
      </c>
      <c r="U1462" t="s">
        <v>8371</v>
      </c>
      <c r="V1462" t="s">
        <v>4438</v>
      </c>
      <c r="W1462" t="s">
        <v>4152</v>
      </c>
      <c r="X1462" t="s">
        <v>8372</v>
      </c>
      <c r="Z1462" t="s">
        <v>1225</v>
      </c>
      <c r="AA1462" t="s">
        <v>238</v>
      </c>
      <c r="AB1462" t="s">
        <v>3203</v>
      </c>
      <c r="AD1462" t="s">
        <v>81</v>
      </c>
      <c r="AM1462">
        <v>2508328282</v>
      </c>
      <c r="AN1462">
        <v>2508331167</v>
      </c>
      <c r="AO1462" t="s">
        <v>4104</v>
      </c>
      <c r="AR1462" t="s">
        <v>3118</v>
      </c>
      <c r="AS1462" t="s">
        <v>3119</v>
      </c>
      <c r="AW1462" t="s">
        <v>3119</v>
      </c>
      <c r="AX1462" t="s">
        <v>3119</v>
      </c>
      <c r="AY1462" t="s">
        <v>3119</v>
      </c>
      <c r="AZ1462" t="s">
        <v>3119</v>
      </c>
      <c r="BA1462" t="s">
        <v>3119</v>
      </c>
      <c r="BB1462" t="s">
        <v>3119</v>
      </c>
      <c r="BC1462" t="s">
        <v>3119</v>
      </c>
      <c r="BD1462" t="s">
        <v>3119</v>
      </c>
      <c r="BE1462" t="s">
        <v>3118</v>
      </c>
      <c r="BF1462" t="s">
        <v>3118</v>
      </c>
      <c r="BG1462" t="s">
        <v>3118</v>
      </c>
      <c r="BH1462" t="s">
        <v>3118</v>
      </c>
      <c r="BI1462" t="str">
        <f t="shared" si="113"/>
        <v>Yes</v>
      </c>
      <c r="BJ1462" t="str">
        <f t="shared" si="114"/>
        <v>Yes</v>
      </c>
      <c r="BK1462" t="str">
        <f t="shared" si="115"/>
        <v>Yes</v>
      </c>
    </row>
    <row r="1463" spans="16:63" x14ac:dyDescent="0.25">
      <c r="P1463" t="str">
        <f t="shared" si="111"/>
        <v>083Public School12</v>
      </c>
      <c r="Q1463">
        <f t="shared" si="112"/>
        <v>12</v>
      </c>
      <c r="R1463" s="179" t="s">
        <v>104</v>
      </c>
      <c r="S1463" s="179" t="s">
        <v>8373</v>
      </c>
      <c r="T1463" t="s">
        <v>2110</v>
      </c>
      <c r="U1463" t="s">
        <v>8374</v>
      </c>
      <c r="V1463" t="s">
        <v>4438</v>
      </c>
      <c r="W1463" t="s">
        <v>4152</v>
      </c>
      <c r="X1463" t="s">
        <v>8375</v>
      </c>
      <c r="Z1463" t="s">
        <v>2486</v>
      </c>
      <c r="AA1463" t="s">
        <v>2487</v>
      </c>
      <c r="AB1463" t="s">
        <v>3203</v>
      </c>
      <c r="AD1463" t="s">
        <v>81</v>
      </c>
      <c r="AM1463">
        <v>2508327018</v>
      </c>
      <c r="AN1463">
        <v>2508331127</v>
      </c>
      <c r="AO1463" t="s">
        <v>9574</v>
      </c>
      <c r="AR1463" t="s">
        <v>3118</v>
      </c>
      <c r="AS1463" t="s">
        <v>3119</v>
      </c>
      <c r="AW1463" t="s">
        <v>3119</v>
      </c>
      <c r="AX1463" t="s">
        <v>3119</v>
      </c>
      <c r="AY1463" t="s">
        <v>3119</v>
      </c>
      <c r="AZ1463" t="s">
        <v>3119</v>
      </c>
      <c r="BA1463" t="s">
        <v>3119</v>
      </c>
      <c r="BB1463" t="s">
        <v>3119</v>
      </c>
      <c r="BC1463" t="s">
        <v>3119</v>
      </c>
      <c r="BD1463" t="s">
        <v>3119</v>
      </c>
      <c r="BE1463" t="s">
        <v>3118</v>
      </c>
      <c r="BF1463" t="s">
        <v>3118</v>
      </c>
      <c r="BG1463" t="s">
        <v>3118</v>
      </c>
      <c r="BH1463" t="s">
        <v>3118</v>
      </c>
      <c r="BI1463" t="str">
        <f t="shared" si="113"/>
        <v>Yes</v>
      </c>
      <c r="BJ1463" t="str">
        <f t="shared" si="114"/>
        <v>Yes</v>
      </c>
      <c r="BK1463" t="str">
        <f t="shared" si="115"/>
        <v>Yes</v>
      </c>
    </row>
    <row r="1464" spans="16:63" x14ac:dyDescent="0.25">
      <c r="P1464" t="str">
        <f t="shared" si="111"/>
        <v>083Public School13</v>
      </c>
      <c r="Q1464">
        <f t="shared" si="112"/>
        <v>13</v>
      </c>
      <c r="R1464" s="179" t="s">
        <v>104</v>
      </c>
      <c r="S1464" s="179" t="s">
        <v>8376</v>
      </c>
      <c r="T1464" t="s">
        <v>2239</v>
      </c>
      <c r="U1464" t="s">
        <v>8377</v>
      </c>
      <c r="V1464" t="s">
        <v>4438</v>
      </c>
      <c r="W1464" t="s">
        <v>4152</v>
      </c>
      <c r="X1464" t="s">
        <v>8378</v>
      </c>
      <c r="Z1464" t="s">
        <v>1240</v>
      </c>
      <c r="AA1464" t="s">
        <v>391</v>
      </c>
      <c r="AB1464" t="s">
        <v>3203</v>
      </c>
      <c r="AD1464" t="s">
        <v>81</v>
      </c>
      <c r="AM1464">
        <v>2508322136</v>
      </c>
      <c r="AN1464">
        <v>2508320654</v>
      </c>
      <c r="AO1464" t="s">
        <v>4105</v>
      </c>
      <c r="AR1464" t="s">
        <v>3118</v>
      </c>
      <c r="AS1464" t="s">
        <v>3118</v>
      </c>
      <c r="AW1464" t="s">
        <v>3118</v>
      </c>
      <c r="AX1464" t="s">
        <v>3118</v>
      </c>
      <c r="AY1464" t="s">
        <v>3118</v>
      </c>
      <c r="AZ1464" t="s">
        <v>3118</v>
      </c>
      <c r="BA1464" t="s">
        <v>3118</v>
      </c>
      <c r="BB1464" t="s">
        <v>3118</v>
      </c>
      <c r="BC1464" t="s">
        <v>3118</v>
      </c>
      <c r="BD1464" t="s">
        <v>3118</v>
      </c>
      <c r="BE1464" t="s">
        <v>3119</v>
      </c>
      <c r="BF1464" t="s">
        <v>3119</v>
      </c>
      <c r="BG1464" t="s">
        <v>3118</v>
      </c>
      <c r="BH1464" t="s">
        <v>3118</v>
      </c>
      <c r="BI1464" t="str">
        <f t="shared" si="113"/>
        <v>No</v>
      </c>
      <c r="BJ1464" t="str">
        <f t="shared" si="114"/>
        <v>No</v>
      </c>
      <c r="BK1464" t="str">
        <f t="shared" si="115"/>
        <v>Yes</v>
      </c>
    </row>
    <row r="1465" spans="16:63" x14ac:dyDescent="0.25">
      <c r="P1465" t="str">
        <f t="shared" si="111"/>
        <v>083Public School14</v>
      </c>
      <c r="Q1465">
        <f t="shared" si="112"/>
        <v>14</v>
      </c>
      <c r="R1465" s="179" t="s">
        <v>104</v>
      </c>
      <c r="S1465" s="179" t="s">
        <v>8379</v>
      </c>
      <c r="T1465" t="s">
        <v>698</v>
      </c>
      <c r="U1465" t="s">
        <v>8380</v>
      </c>
      <c r="V1465" t="s">
        <v>8381</v>
      </c>
      <c r="W1465" t="s">
        <v>4152</v>
      </c>
      <c r="X1465" t="s">
        <v>8382</v>
      </c>
      <c r="Z1465" t="s">
        <v>3097</v>
      </c>
      <c r="AA1465" t="s">
        <v>3098</v>
      </c>
      <c r="AB1465" t="s">
        <v>3203</v>
      </c>
      <c r="AD1465" t="s">
        <v>81</v>
      </c>
      <c r="AM1465">
        <v>2508362831</v>
      </c>
      <c r="AN1465">
        <v>2508047784</v>
      </c>
      <c r="AO1465" t="s">
        <v>4106</v>
      </c>
      <c r="AR1465" t="s">
        <v>3118</v>
      </c>
      <c r="AS1465" t="s">
        <v>3118</v>
      </c>
      <c r="AW1465" t="s">
        <v>3118</v>
      </c>
      <c r="AX1465" t="s">
        <v>3118</v>
      </c>
      <c r="AY1465" t="s">
        <v>3118</v>
      </c>
      <c r="AZ1465" t="s">
        <v>3118</v>
      </c>
      <c r="BA1465" t="s">
        <v>3118</v>
      </c>
      <c r="BB1465" t="s">
        <v>3118</v>
      </c>
      <c r="BC1465" t="s">
        <v>3119</v>
      </c>
      <c r="BD1465" t="s">
        <v>3119</v>
      </c>
      <c r="BE1465" t="s">
        <v>3119</v>
      </c>
      <c r="BF1465" t="s">
        <v>3119</v>
      </c>
      <c r="BG1465" t="s">
        <v>3119</v>
      </c>
      <c r="BH1465" t="s">
        <v>3119</v>
      </c>
      <c r="BI1465" t="str">
        <f t="shared" si="113"/>
        <v>No</v>
      </c>
      <c r="BJ1465" t="str">
        <f t="shared" si="114"/>
        <v>Yes</v>
      </c>
      <c r="BK1465" t="str">
        <f t="shared" si="115"/>
        <v>Yes</v>
      </c>
    </row>
    <row r="1466" spans="16:63" x14ac:dyDescent="0.25">
      <c r="P1466" t="str">
        <f t="shared" si="111"/>
        <v>083Public School15</v>
      </c>
      <c r="Q1466">
        <f t="shared" si="112"/>
        <v>15</v>
      </c>
      <c r="R1466" s="179" t="s">
        <v>104</v>
      </c>
      <c r="S1466" s="179" t="s">
        <v>8383</v>
      </c>
      <c r="T1466" t="s">
        <v>2589</v>
      </c>
      <c r="U1466" t="s">
        <v>8384</v>
      </c>
      <c r="V1466" t="s">
        <v>4438</v>
      </c>
      <c r="W1466" t="s">
        <v>4152</v>
      </c>
      <c r="X1466" t="s">
        <v>8385</v>
      </c>
      <c r="Z1466" t="s">
        <v>413</v>
      </c>
      <c r="AA1466" t="s">
        <v>4107</v>
      </c>
      <c r="AB1466" t="s">
        <v>3203</v>
      </c>
      <c r="AD1466" t="s">
        <v>81</v>
      </c>
      <c r="AM1466">
        <v>2508323122</v>
      </c>
      <c r="AN1466">
        <v>2508329428</v>
      </c>
      <c r="AO1466" t="s">
        <v>4108</v>
      </c>
      <c r="AR1466" t="s">
        <v>3118</v>
      </c>
      <c r="AS1466" t="s">
        <v>3119</v>
      </c>
      <c r="AW1466" t="s">
        <v>3119</v>
      </c>
      <c r="AX1466" t="s">
        <v>3119</v>
      </c>
      <c r="AY1466" t="s">
        <v>3119</v>
      </c>
      <c r="AZ1466" t="s">
        <v>3119</v>
      </c>
      <c r="BA1466" t="s">
        <v>3119</v>
      </c>
      <c r="BB1466" t="s">
        <v>3119</v>
      </c>
      <c r="BC1466" t="s">
        <v>3119</v>
      </c>
      <c r="BD1466" t="s">
        <v>3119</v>
      </c>
      <c r="BE1466" t="s">
        <v>3118</v>
      </c>
      <c r="BF1466" t="s">
        <v>3118</v>
      </c>
      <c r="BG1466" t="s">
        <v>3118</v>
      </c>
      <c r="BH1466" t="s">
        <v>3118</v>
      </c>
      <c r="BI1466" t="str">
        <f t="shared" si="113"/>
        <v>Yes</v>
      </c>
      <c r="BJ1466" t="str">
        <f t="shared" si="114"/>
        <v>Yes</v>
      </c>
      <c r="BK1466" t="str">
        <f t="shared" si="115"/>
        <v>Yes</v>
      </c>
    </row>
    <row r="1467" spans="16:63" x14ac:dyDescent="0.25">
      <c r="P1467" t="str">
        <f t="shared" si="111"/>
        <v>083Public School16</v>
      </c>
      <c r="Q1467">
        <f t="shared" si="112"/>
        <v>16</v>
      </c>
      <c r="R1467" s="179" t="s">
        <v>104</v>
      </c>
      <c r="S1467" s="179" t="s">
        <v>8386</v>
      </c>
      <c r="T1467" t="s">
        <v>8873</v>
      </c>
      <c r="U1467" t="s">
        <v>8387</v>
      </c>
      <c r="V1467" t="s">
        <v>8388</v>
      </c>
      <c r="W1467" t="s">
        <v>4152</v>
      </c>
      <c r="X1467" t="s">
        <v>8874</v>
      </c>
      <c r="Z1467" t="s">
        <v>221</v>
      </c>
      <c r="AA1467" t="s">
        <v>2240</v>
      </c>
      <c r="AB1467" t="s">
        <v>3203</v>
      </c>
      <c r="AD1467" t="s">
        <v>81</v>
      </c>
      <c r="AM1467">
        <v>2508386431</v>
      </c>
      <c r="AN1467">
        <v>2508047780</v>
      </c>
      <c r="AO1467" t="s">
        <v>4109</v>
      </c>
      <c r="AR1467" t="s">
        <v>3118</v>
      </c>
      <c r="AS1467" t="s">
        <v>3118</v>
      </c>
      <c r="AW1467" t="s">
        <v>3118</v>
      </c>
      <c r="AX1467" t="s">
        <v>3118</v>
      </c>
      <c r="AY1467" t="s">
        <v>3118</v>
      </c>
      <c r="AZ1467" t="s">
        <v>3118</v>
      </c>
      <c r="BA1467" t="s">
        <v>3118</v>
      </c>
      <c r="BB1467" t="s">
        <v>3118</v>
      </c>
      <c r="BC1467" t="s">
        <v>3119</v>
      </c>
      <c r="BD1467" t="s">
        <v>3119</v>
      </c>
      <c r="BE1467" t="s">
        <v>3119</v>
      </c>
      <c r="BF1467" t="s">
        <v>3119</v>
      </c>
      <c r="BG1467" t="s">
        <v>3119</v>
      </c>
      <c r="BH1467" t="s">
        <v>3119</v>
      </c>
      <c r="BI1467" t="str">
        <f t="shared" si="113"/>
        <v>No</v>
      </c>
      <c r="BJ1467" t="str">
        <f t="shared" si="114"/>
        <v>Yes</v>
      </c>
      <c r="BK1467" t="str">
        <f t="shared" si="115"/>
        <v>Yes</v>
      </c>
    </row>
    <row r="1468" spans="16:63" x14ac:dyDescent="0.25">
      <c r="P1468" t="str">
        <f t="shared" si="111"/>
        <v>083Public School17</v>
      </c>
      <c r="Q1468">
        <f t="shared" si="112"/>
        <v>17</v>
      </c>
      <c r="R1468" s="179" t="s">
        <v>104</v>
      </c>
      <c r="S1468" s="179" t="s">
        <v>8389</v>
      </c>
      <c r="T1468" t="s">
        <v>896</v>
      </c>
      <c r="U1468" t="s">
        <v>4740</v>
      </c>
      <c r="V1468" t="s">
        <v>8390</v>
      </c>
      <c r="W1468" t="s">
        <v>4152</v>
      </c>
      <c r="X1468" t="s">
        <v>8391</v>
      </c>
      <c r="Z1468" t="s">
        <v>1922</v>
      </c>
      <c r="AA1468" t="s">
        <v>1923</v>
      </c>
      <c r="AB1468" t="s">
        <v>3203</v>
      </c>
      <c r="AD1468" t="s">
        <v>81</v>
      </c>
      <c r="AM1468">
        <v>2508387579</v>
      </c>
      <c r="AN1468">
        <v>2508047787</v>
      </c>
      <c r="AO1468" t="s">
        <v>4110</v>
      </c>
      <c r="AR1468" t="s">
        <v>3118</v>
      </c>
      <c r="AS1468" t="s">
        <v>3119</v>
      </c>
      <c r="AW1468" t="s">
        <v>3119</v>
      </c>
      <c r="AX1468" t="s">
        <v>3119</v>
      </c>
      <c r="AY1468" t="s">
        <v>3119</v>
      </c>
      <c r="AZ1468" t="s">
        <v>3119</v>
      </c>
      <c r="BA1468" t="s">
        <v>3119</v>
      </c>
      <c r="BB1468" t="s">
        <v>3119</v>
      </c>
      <c r="BC1468" t="s">
        <v>3119</v>
      </c>
      <c r="BD1468" t="s">
        <v>3118</v>
      </c>
      <c r="BE1468" t="s">
        <v>3118</v>
      </c>
      <c r="BF1468" t="s">
        <v>3118</v>
      </c>
      <c r="BG1468" t="s">
        <v>3118</v>
      </c>
      <c r="BH1468" t="s">
        <v>3118</v>
      </c>
      <c r="BI1468" t="str">
        <f t="shared" si="113"/>
        <v>Yes</v>
      </c>
      <c r="BJ1468" t="str">
        <f t="shared" si="114"/>
        <v>Yes</v>
      </c>
      <c r="BK1468" t="str">
        <f t="shared" si="115"/>
        <v>No</v>
      </c>
    </row>
    <row r="1469" spans="16:63" x14ac:dyDescent="0.25">
      <c r="P1469" t="str">
        <f t="shared" si="111"/>
        <v>083Public School18</v>
      </c>
      <c r="Q1469">
        <f t="shared" si="112"/>
        <v>18</v>
      </c>
      <c r="R1469" s="179" t="s">
        <v>104</v>
      </c>
      <c r="S1469" s="179" t="s">
        <v>8392</v>
      </c>
      <c r="T1469" t="s">
        <v>1165</v>
      </c>
      <c r="U1469" t="s">
        <v>4740</v>
      </c>
      <c r="V1469" t="s">
        <v>8388</v>
      </c>
      <c r="W1469" t="s">
        <v>4152</v>
      </c>
      <c r="X1469" t="s">
        <v>8393</v>
      </c>
      <c r="Z1469" t="s">
        <v>9180</v>
      </c>
      <c r="AA1469" t="s">
        <v>9181</v>
      </c>
      <c r="AB1469" t="s">
        <v>3203</v>
      </c>
      <c r="AD1469" t="s">
        <v>81</v>
      </c>
      <c r="AM1469">
        <v>2508386434</v>
      </c>
      <c r="AN1469">
        <v>2508047790</v>
      </c>
      <c r="AO1469" t="s">
        <v>4111</v>
      </c>
      <c r="AR1469" t="s">
        <v>3118</v>
      </c>
      <c r="AS1469" t="s">
        <v>3119</v>
      </c>
      <c r="AW1469" t="s">
        <v>3119</v>
      </c>
      <c r="AX1469" t="s">
        <v>3119</v>
      </c>
      <c r="AY1469" t="s">
        <v>3119</v>
      </c>
      <c r="AZ1469" t="s">
        <v>3119</v>
      </c>
      <c r="BA1469" t="s">
        <v>3119</v>
      </c>
      <c r="BB1469" t="s">
        <v>3119</v>
      </c>
      <c r="BC1469" t="s">
        <v>3118</v>
      </c>
      <c r="BD1469" t="s">
        <v>3118</v>
      </c>
      <c r="BE1469" t="s">
        <v>3118</v>
      </c>
      <c r="BF1469" t="s">
        <v>3118</v>
      </c>
      <c r="BG1469" t="s">
        <v>3118</v>
      </c>
      <c r="BH1469" t="s">
        <v>3118</v>
      </c>
      <c r="BI1469" t="str">
        <f t="shared" si="113"/>
        <v>Yes</v>
      </c>
      <c r="BJ1469" t="str">
        <f t="shared" si="114"/>
        <v>Yes</v>
      </c>
      <c r="BK1469" t="str">
        <f t="shared" si="115"/>
        <v>No</v>
      </c>
    </row>
    <row r="1470" spans="16:63" x14ac:dyDescent="0.25">
      <c r="P1470" t="str">
        <f t="shared" si="111"/>
        <v>083Public School19</v>
      </c>
      <c r="Q1470">
        <f t="shared" si="112"/>
        <v>19</v>
      </c>
      <c r="R1470" s="179" t="s">
        <v>104</v>
      </c>
      <c r="S1470" s="179" t="s">
        <v>8394</v>
      </c>
      <c r="T1470" t="s">
        <v>1278</v>
      </c>
      <c r="U1470" t="s">
        <v>8395</v>
      </c>
      <c r="V1470" t="s">
        <v>8396</v>
      </c>
      <c r="W1470" t="s">
        <v>4152</v>
      </c>
      <c r="X1470" t="s">
        <v>8397</v>
      </c>
      <c r="Z1470" t="s">
        <v>162</v>
      </c>
      <c r="AA1470" t="s">
        <v>9182</v>
      </c>
      <c r="AB1470" t="s">
        <v>3203</v>
      </c>
      <c r="AD1470" t="s">
        <v>81</v>
      </c>
      <c r="AM1470">
        <v>2508324950</v>
      </c>
      <c r="AN1470">
        <v>2508330652</v>
      </c>
      <c r="AO1470" t="s">
        <v>4112</v>
      </c>
      <c r="AR1470" t="s">
        <v>3118</v>
      </c>
      <c r="AS1470" t="s">
        <v>3119</v>
      </c>
      <c r="AW1470" t="s">
        <v>3119</v>
      </c>
      <c r="AX1470" t="s">
        <v>3119</v>
      </c>
      <c r="AY1470" t="s">
        <v>3119</v>
      </c>
      <c r="AZ1470" t="s">
        <v>3119</v>
      </c>
      <c r="BA1470" t="s">
        <v>3119</v>
      </c>
      <c r="BB1470" t="s">
        <v>3118</v>
      </c>
      <c r="BC1470" t="s">
        <v>3118</v>
      </c>
      <c r="BD1470" t="s">
        <v>3118</v>
      </c>
      <c r="BE1470" t="s">
        <v>3118</v>
      </c>
      <c r="BF1470" t="s">
        <v>3118</v>
      </c>
      <c r="BG1470" t="s">
        <v>3118</v>
      </c>
      <c r="BH1470" t="s">
        <v>3118</v>
      </c>
      <c r="BI1470" t="str">
        <f t="shared" si="113"/>
        <v>Yes</v>
      </c>
      <c r="BJ1470" t="str">
        <f t="shared" si="114"/>
        <v>Yes</v>
      </c>
      <c r="BK1470" t="str">
        <f t="shared" si="115"/>
        <v>No</v>
      </c>
    </row>
    <row r="1471" spans="16:63" x14ac:dyDescent="0.25">
      <c r="P1471" t="str">
        <f t="shared" si="111"/>
        <v>083Public School20</v>
      </c>
      <c r="Q1471">
        <f t="shared" si="112"/>
        <v>20</v>
      </c>
      <c r="R1471" s="179" t="s">
        <v>104</v>
      </c>
      <c r="S1471" s="179" t="s">
        <v>8398</v>
      </c>
      <c r="T1471" t="s">
        <v>1482</v>
      </c>
      <c r="U1471" t="s">
        <v>8399</v>
      </c>
      <c r="V1471" t="s">
        <v>4438</v>
      </c>
      <c r="W1471" t="s">
        <v>4152</v>
      </c>
      <c r="X1471" t="s">
        <v>8400</v>
      </c>
      <c r="Z1471" t="s">
        <v>215</v>
      </c>
      <c r="AA1471" t="s">
        <v>3099</v>
      </c>
      <c r="AB1471" t="s">
        <v>3203</v>
      </c>
      <c r="AD1471" t="s">
        <v>81</v>
      </c>
      <c r="AM1471">
        <v>2508323862</v>
      </c>
      <c r="AN1471">
        <v>2508331126</v>
      </c>
      <c r="AO1471" t="s">
        <v>9575</v>
      </c>
      <c r="AR1471" t="s">
        <v>3118</v>
      </c>
      <c r="AS1471" t="s">
        <v>3119</v>
      </c>
      <c r="AW1471" t="s">
        <v>3119</v>
      </c>
      <c r="AX1471" t="s">
        <v>3119</v>
      </c>
      <c r="AY1471" t="s">
        <v>3119</v>
      </c>
      <c r="AZ1471" t="s">
        <v>3119</v>
      </c>
      <c r="BA1471" t="s">
        <v>3119</v>
      </c>
      <c r="BB1471" t="s">
        <v>3118</v>
      </c>
      <c r="BC1471" t="s">
        <v>3118</v>
      </c>
      <c r="BD1471" t="s">
        <v>3118</v>
      </c>
      <c r="BE1471" t="s">
        <v>3118</v>
      </c>
      <c r="BF1471" t="s">
        <v>3118</v>
      </c>
      <c r="BG1471" t="s">
        <v>3118</v>
      </c>
      <c r="BH1471" t="s">
        <v>3118</v>
      </c>
      <c r="BI1471" t="str">
        <f t="shared" si="113"/>
        <v>Yes</v>
      </c>
      <c r="BJ1471" t="str">
        <f t="shared" si="114"/>
        <v>Yes</v>
      </c>
      <c r="BK1471" t="str">
        <f t="shared" si="115"/>
        <v>No</v>
      </c>
    </row>
    <row r="1472" spans="16:63" x14ac:dyDescent="0.25">
      <c r="P1472" t="str">
        <f t="shared" si="111"/>
        <v>083Public School21</v>
      </c>
      <c r="Q1472">
        <f t="shared" si="112"/>
        <v>21</v>
      </c>
      <c r="R1472" s="179" t="s">
        <v>104</v>
      </c>
      <c r="S1472" s="179" t="s">
        <v>8401</v>
      </c>
      <c r="T1472" t="s">
        <v>1564</v>
      </c>
      <c r="U1472" t="s">
        <v>8402</v>
      </c>
      <c r="V1472" t="s">
        <v>4438</v>
      </c>
      <c r="W1472" t="s">
        <v>4152</v>
      </c>
      <c r="X1472" t="s">
        <v>8403</v>
      </c>
      <c r="Z1472" t="s">
        <v>9183</v>
      </c>
      <c r="AA1472" t="s">
        <v>9184</v>
      </c>
      <c r="AB1472" t="s">
        <v>3203</v>
      </c>
      <c r="AD1472" t="s">
        <v>81</v>
      </c>
      <c r="AM1472">
        <v>2508322167</v>
      </c>
      <c r="AN1472">
        <v>2508327003</v>
      </c>
      <c r="AO1472" t="s">
        <v>4113</v>
      </c>
      <c r="AR1472" t="s">
        <v>3118</v>
      </c>
      <c r="AS1472" t="s">
        <v>3119</v>
      </c>
      <c r="AW1472" t="s">
        <v>3119</v>
      </c>
      <c r="AX1472" t="s">
        <v>3119</v>
      </c>
      <c r="AY1472" t="s">
        <v>3119</v>
      </c>
      <c r="AZ1472" t="s">
        <v>3119</v>
      </c>
      <c r="BA1472" t="s">
        <v>3119</v>
      </c>
      <c r="BB1472" t="s">
        <v>3118</v>
      </c>
      <c r="BC1472" t="s">
        <v>3118</v>
      </c>
      <c r="BD1472" t="s">
        <v>3118</v>
      </c>
      <c r="BE1472" t="s">
        <v>3118</v>
      </c>
      <c r="BF1472" t="s">
        <v>3118</v>
      </c>
      <c r="BG1472" t="s">
        <v>3118</v>
      </c>
      <c r="BH1472" t="s">
        <v>3118</v>
      </c>
      <c r="BI1472" t="str">
        <f t="shared" si="113"/>
        <v>Yes</v>
      </c>
      <c r="BJ1472" t="str">
        <f t="shared" si="114"/>
        <v>Yes</v>
      </c>
      <c r="BK1472" t="str">
        <f t="shared" si="115"/>
        <v>No</v>
      </c>
    </row>
    <row r="1473" spans="16:63" x14ac:dyDescent="0.25">
      <c r="P1473" t="str">
        <f t="shared" si="111"/>
        <v>083Public School22</v>
      </c>
      <c r="Q1473">
        <f t="shared" si="112"/>
        <v>22</v>
      </c>
      <c r="R1473" s="179" t="s">
        <v>104</v>
      </c>
      <c r="S1473" s="179" t="s">
        <v>8404</v>
      </c>
      <c r="T1473" t="s">
        <v>272</v>
      </c>
      <c r="U1473" t="s">
        <v>8405</v>
      </c>
      <c r="V1473" t="s">
        <v>4438</v>
      </c>
      <c r="W1473" t="s">
        <v>4152</v>
      </c>
      <c r="X1473" t="s">
        <v>8406</v>
      </c>
      <c r="Z1473" t="s">
        <v>361</v>
      </c>
      <c r="AA1473" t="s">
        <v>2590</v>
      </c>
      <c r="AB1473" t="s">
        <v>3203</v>
      </c>
      <c r="AD1473" t="s">
        <v>81</v>
      </c>
      <c r="AM1473">
        <v>2508323741</v>
      </c>
      <c r="AN1473">
        <v>2508323750</v>
      </c>
      <c r="AO1473" t="s">
        <v>4114</v>
      </c>
      <c r="AR1473" t="s">
        <v>3118</v>
      </c>
      <c r="AS1473" t="s">
        <v>3119</v>
      </c>
      <c r="AW1473" t="s">
        <v>3119</v>
      </c>
      <c r="AX1473" t="s">
        <v>3119</v>
      </c>
      <c r="AY1473" t="s">
        <v>3119</v>
      </c>
      <c r="AZ1473" t="s">
        <v>3119</v>
      </c>
      <c r="BA1473" t="s">
        <v>3119</v>
      </c>
      <c r="BB1473" t="s">
        <v>3118</v>
      </c>
      <c r="BC1473" t="s">
        <v>3118</v>
      </c>
      <c r="BD1473" t="s">
        <v>3118</v>
      </c>
      <c r="BE1473" t="s">
        <v>3118</v>
      </c>
      <c r="BF1473" t="s">
        <v>3118</v>
      </c>
      <c r="BG1473" t="s">
        <v>3118</v>
      </c>
      <c r="BH1473" t="s">
        <v>3118</v>
      </c>
      <c r="BI1473" t="str">
        <f t="shared" si="113"/>
        <v>Yes</v>
      </c>
      <c r="BJ1473" t="str">
        <f t="shared" si="114"/>
        <v>Yes</v>
      </c>
      <c r="BK1473" t="str">
        <f t="shared" si="115"/>
        <v>No</v>
      </c>
    </row>
    <row r="1474" spans="16:63" x14ac:dyDescent="0.25">
      <c r="P1474" t="str">
        <f t="shared" ref="P1474:P1537" si="116">R1474&amp;AD1474&amp;Q1474</f>
        <v>083Public School23</v>
      </c>
      <c r="Q1474">
        <f t="shared" ref="Q1474:Q1537" si="117">IF(R1473=R1474,Q1473+1,1)</f>
        <v>23</v>
      </c>
      <c r="R1474" s="179" t="s">
        <v>104</v>
      </c>
      <c r="S1474" s="179" t="s">
        <v>8407</v>
      </c>
      <c r="T1474" t="s">
        <v>1563</v>
      </c>
      <c r="U1474" t="s">
        <v>4445</v>
      </c>
      <c r="V1474" t="s">
        <v>8408</v>
      </c>
      <c r="W1474" t="s">
        <v>4152</v>
      </c>
      <c r="X1474" t="s">
        <v>8409</v>
      </c>
      <c r="Z1474" t="s">
        <v>357</v>
      </c>
      <c r="AA1474" t="s">
        <v>4115</v>
      </c>
      <c r="AB1474" t="s">
        <v>3203</v>
      </c>
      <c r="AD1474" t="s">
        <v>81</v>
      </c>
      <c r="AM1474">
        <v>2506752311</v>
      </c>
      <c r="AN1474">
        <v>2508047795</v>
      </c>
      <c r="AO1474" t="s">
        <v>4116</v>
      </c>
      <c r="AR1474" t="s">
        <v>3118</v>
      </c>
      <c r="AS1474" t="s">
        <v>3119</v>
      </c>
      <c r="AW1474" t="s">
        <v>3119</v>
      </c>
      <c r="AX1474" t="s">
        <v>3119</v>
      </c>
      <c r="AY1474" t="s">
        <v>3119</v>
      </c>
      <c r="AZ1474" t="s">
        <v>3119</v>
      </c>
      <c r="BA1474" t="s">
        <v>3119</v>
      </c>
      <c r="BB1474" t="s">
        <v>3118</v>
      </c>
      <c r="BC1474" t="s">
        <v>3118</v>
      </c>
      <c r="BD1474" t="s">
        <v>3118</v>
      </c>
      <c r="BE1474" t="s">
        <v>3118</v>
      </c>
      <c r="BF1474" t="s">
        <v>3118</v>
      </c>
      <c r="BG1474" t="s">
        <v>3118</v>
      </c>
      <c r="BH1474" t="s">
        <v>3118</v>
      </c>
      <c r="BI1474" t="str">
        <f t="shared" si="113"/>
        <v>Yes</v>
      </c>
      <c r="BJ1474" t="str">
        <f t="shared" si="114"/>
        <v>Yes</v>
      </c>
      <c r="BK1474" t="str">
        <f t="shared" si="115"/>
        <v>No</v>
      </c>
    </row>
    <row r="1475" spans="16:63" x14ac:dyDescent="0.25">
      <c r="P1475" t="str">
        <f t="shared" si="116"/>
        <v>083Public School24</v>
      </c>
      <c r="Q1475">
        <f t="shared" si="117"/>
        <v>24</v>
      </c>
      <c r="R1475" s="179" t="s">
        <v>104</v>
      </c>
      <c r="S1475" s="179" t="s">
        <v>8410</v>
      </c>
      <c r="T1475" t="s">
        <v>1334</v>
      </c>
      <c r="U1475" t="s">
        <v>8411</v>
      </c>
      <c r="V1475" t="s">
        <v>8381</v>
      </c>
      <c r="W1475" t="s">
        <v>4152</v>
      </c>
      <c r="X1475" t="s">
        <v>8382</v>
      </c>
      <c r="Z1475" t="s">
        <v>1568</v>
      </c>
      <c r="AA1475" t="s">
        <v>2489</v>
      </c>
      <c r="AB1475" t="s">
        <v>3203</v>
      </c>
      <c r="AD1475" t="s">
        <v>81</v>
      </c>
      <c r="AM1475">
        <v>2508362871</v>
      </c>
      <c r="AN1475">
        <v>2508047792</v>
      </c>
      <c r="AO1475" t="s">
        <v>4117</v>
      </c>
      <c r="AR1475" t="s">
        <v>3118</v>
      </c>
      <c r="AS1475" t="s">
        <v>3119</v>
      </c>
      <c r="AW1475" t="s">
        <v>3119</v>
      </c>
      <c r="AX1475" t="s">
        <v>3119</v>
      </c>
      <c r="AY1475" t="s">
        <v>3119</v>
      </c>
      <c r="AZ1475" t="s">
        <v>3119</v>
      </c>
      <c r="BA1475" t="s">
        <v>3119</v>
      </c>
      <c r="BB1475" t="s">
        <v>3119</v>
      </c>
      <c r="BC1475" t="s">
        <v>3118</v>
      </c>
      <c r="BD1475" t="s">
        <v>3118</v>
      </c>
      <c r="BE1475" t="s">
        <v>3118</v>
      </c>
      <c r="BF1475" t="s">
        <v>3118</v>
      </c>
      <c r="BG1475" t="s">
        <v>3118</v>
      </c>
      <c r="BH1475" t="s">
        <v>3118</v>
      </c>
      <c r="BI1475" t="str">
        <f t="shared" ref="BI1475:BI1538" si="118">IF(OR(AR1475="Y",AS1475="Y"),"Yes","No")</f>
        <v>Yes</v>
      </c>
      <c r="BJ1475" t="str">
        <f t="shared" ref="BJ1475:BJ1538" si="119">IF(OR(AW1475="Y",AX1475="Y",AY1475="Y",AZ1475="Y",BA1475="Y",BB1475="Y",BC1475="Y"),"Yes","No")</f>
        <v>Yes</v>
      </c>
      <c r="BK1475" t="str">
        <f t="shared" ref="BK1475:BK1538" si="120">IF(OR(BD1475="Y",BE1475="Y",BF1475="Y",BG1475="Y",BH1475="Y"),"Yes","No")</f>
        <v>No</v>
      </c>
    </row>
    <row r="1476" spans="16:63" x14ac:dyDescent="0.25">
      <c r="P1476" t="str">
        <f t="shared" si="116"/>
        <v>083Public School25</v>
      </c>
      <c r="Q1476">
        <f t="shared" si="117"/>
        <v>25</v>
      </c>
      <c r="R1476" s="179" t="s">
        <v>104</v>
      </c>
      <c r="S1476" s="179" t="s">
        <v>8412</v>
      </c>
      <c r="T1476" t="s">
        <v>954</v>
      </c>
      <c r="U1476" t="s">
        <v>8413</v>
      </c>
      <c r="V1476" t="s">
        <v>4438</v>
      </c>
      <c r="W1476" t="s">
        <v>4152</v>
      </c>
      <c r="X1476" t="s">
        <v>8414</v>
      </c>
      <c r="Z1476" t="s">
        <v>228</v>
      </c>
      <c r="AA1476" t="s">
        <v>1483</v>
      </c>
      <c r="AB1476" t="s">
        <v>3203</v>
      </c>
      <c r="AD1476" t="s">
        <v>81</v>
      </c>
      <c r="AM1476">
        <v>2508327195</v>
      </c>
      <c r="AN1476">
        <v>2508325420</v>
      </c>
      <c r="AO1476" t="s">
        <v>4118</v>
      </c>
      <c r="AR1476" t="s">
        <v>3118</v>
      </c>
      <c r="AS1476" t="s">
        <v>3119</v>
      </c>
      <c r="AW1476" t="s">
        <v>3119</v>
      </c>
      <c r="AX1476" t="s">
        <v>3119</v>
      </c>
      <c r="AY1476" t="s">
        <v>3119</v>
      </c>
      <c r="AZ1476" t="s">
        <v>3119</v>
      </c>
      <c r="BA1476" t="s">
        <v>3119</v>
      </c>
      <c r="BB1476" t="s">
        <v>3118</v>
      </c>
      <c r="BC1476" t="s">
        <v>3118</v>
      </c>
      <c r="BD1476" t="s">
        <v>3118</v>
      </c>
      <c r="BE1476" t="s">
        <v>3118</v>
      </c>
      <c r="BF1476" t="s">
        <v>3118</v>
      </c>
      <c r="BG1476" t="s">
        <v>3118</v>
      </c>
      <c r="BH1476" t="s">
        <v>3118</v>
      </c>
      <c r="BI1476" t="str">
        <f t="shared" si="118"/>
        <v>Yes</v>
      </c>
      <c r="BJ1476" t="str">
        <f t="shared" si="119"/>
        <v>Yes</v>
      </c>
      <c r="BK1476" t="str">
        <f t="shared" si="120"/>
        <v>No</v>
      </c>
    </row>
    <row r="1477" spans="16:63" x14ac:dyDescent="0.25">
      <c r="P1477" t="str">
        <f t="shared" si="116"/>
        <v>084Public School1</v>
      </c>
      <c r="Q1477">
        <f t="shared" si="117"/>
        <v>1</v>
      </c>
      <c r="R1477" s="179" t="s">
        <v>426</v>
      </c>
      <c r="S1477" s="179" t="s">
        <v>4529</v>
      </c>
      <c r="T1477" t="s">
        <v>8875</v>
      </c>
      <c r="U1477" t="s">
        <v>8876</v>
      </c>
      <c r="V1477" t="s">
        <v>8416</v>
      </c>
      <c r="W1477" t="s">
        <v>4152</v>
      </c>
      <c r="X1477" t="s">
        <v>8417</v>
      </c>
      <c r="Z1477" t="s">
        <v>890</v>
      </c>
      <c r="AA1477" t="s">
        <v>9185</v>
      </c>
      <c r="AB1477" t="s">
        <v>3181</v>
      </c>
      <c r="AD1477" t="s">
        <v>81</v>
      </c>
      <c r="AM1477">
        <v>2502832538</v>
      </c>
      <c r="AO1477" t="s">
        <v>3192</v>
      </c>
      <c r="AR1477" t="s">
        <v>3118</v>
      </c>
      <c r="AS1477" t="s">
        <v>3118</v>
      </c>
      <c r="AW1477" t="s">
        <v>3118</v>
      </c>
      <c r="AX1477" t="s">
        <v>3118</v>
      </c>
      <c r="AY1477" t="s">
        <v>3118</v>
      </c>
      <c r="AZ1477" t="s">
        <v>3118</v>
      </c>
      <c r="BA1477" t="s">
        <v>3118</v>
      </c>
      <c r="BB1477" t="s">
        <v>3118</v>
      </c>
      <c r="BC1477" t="s">
        <v>3118</v>
      </c>
      <c r="BD1477" t="s">
        <v>3118</v>
      </c>
      <c r="BE1477" t="s">
        <v>3118</v>
      </c>
      <c r="BF1477" t="s">
        <v>3118</v>
      </c>
      <c r="BG1477" t="s">
        <v>3118</v>
      </c>
      <c r="BH1477" t="s">
        <v>3118</v>
      </c>
      <c r="BI1477" t="str">
        <f t="shared" si="118"/>
        <v>No</v>
      </c>
      <c r="BJ1477" t="str">
        <f t="shared" si="119"/>
        <v>No</v>
      </c>
      <c r="BK1477" t="str">
        <f t="shared" si="120"/>
        <v>No</v>
      </c>
    </row>
    <row r="1478" spans="16:63" x14ac:dyDescent="0.25">
      <c r="P1478" t="str">
        <f t="shared" si="116"/>
        <v>084Public School2</v>
      </c>
      <c r="Q1478">
        <f t="shared" si="117"/>
        <v>2</v>
      </c>
      <c r="R1478" s="179" t="s">
        <v>426</v>
      </c>
      <c r="S1478" s="179" t="s">
        <v>8415</v>
      </c>
      <c r="T1478" t="s">
        <v>1423</v>
      </c>
      <c r="U1478" t="s">
        <v>5053</v>
      </c>
      <c r="V1478" t="s">
        <v>8416</v>
      </c>
      <c r="W1478" t="s">
        <v>4152</v>
      </c>
      <c r="X1478" t="s">
        <v>8417</v>
      </c>
      <c r="Z1478" t="s">
        <v>1157</v>
      </c>
      <c r="AA1478" t="s">
        <v>2061</v>
      </c>
      <c r="AB1478" t="s">
        <v>3203</v>
      </c>
      <c r="AD1478" t="s">
        <v>81</v>
      </c>
      <c r="AM1478">
        <v>2502832220</v>
      </c>
      <c r="AN1478">
        <v>2502832400</v>
      </c>
      <c r="AO1478" t="s">
        <v>4119</v>
      </c>
      <c r="AR1478" t="s">
        <v>3118</v>
      </c>
      <c r="AS1478" t="s">
        <v>3119</v>
      </c>
      <c r="AW1478" t="s">
        <v>3119</v>
      </c>
      <c r="AX1478" t="s">
        <v>3119</v>
      </c>
      <c r="AY1478" t="s">
        <v>3119</v>
      </c>
      <c r="AZ1478" t="s">
        <v>3119</v>
      </c>
      <c r="BA1478" t="s">
        <v>3119</v>
      </c>
      <c r="BB1478" t="s">
        <v>3119</v>
      </c>
      <c r="BC1478" t="s">
        <v>3119</v>
      </c>
      <c r="BD1478" t="s">
        <v>3118</v>
      </c>
      <c r="BE1478" t="s">
        <v>3118</v>
      </c>
      <c r="BF1478" t="s">
        <v>3118</v>
      </c>
      <c r="BG1478" t="s">
        <v>3118</v>
      </c>
      <c r="BH1478" t="s">
        <v>3118</v>
      </c>
      <c r="BI1478" t="str">
        <f t="shared" si="118"/>
        <v>Yes</v>
      </c>
      <c r="BJ1478" t="str">
        <f t="shared" si="119"/>
        <v>Yes</v>
      </c>
      <c r="BK1478" t="str">
        <f t="shared" si="120"/>
        <v>No</v>
      </c>
    </row>
    <row r="1479" spans="16:63" x14ac:dyDescent="0.25">
      <c r="P1479" t="str">
        <f t="shared" si="116"/>
        <v>084Public School3</v>
      </c>
      <c r="Q1479">
        <f t="shared" si="117"/>
        <v>3</v>
      </c>
      <c r="R1479" s="179" t="s">
        <v>426</v>
      </c>
      <c r="S1479" s="179" t="s">
        <v>8418</v>
      </c>
      <c r="T1479" t="s">
        <v>877</v>
      </c>
      <c r="U1479" t="s">
        <v>7331</v>
      </c>
      <c r="V1479" t="s">
        <v>8416</v>
      </c>
      <c r="W1479" t="s">
        <v>4152</v>
      </c>
      <c r="X1479" t="s">
        <v>8417</v>
      </c>
      <c r="Z1479" t="s">
        <v>219</v>
      </c>
      <c r="AA1479" t="s">
        <v>1668</v>
      </c>
      <c r="AB1479" t="s">
        <v>3203</v>
      </c>
      <c r="AD1479" t="s">
        <v>81</v>
      </c>
      <c r="AM1479">
        <v>2502832538</v>
      </c>
      <c r="AN1479">
        <v>2502837158</v>
      </c>
      <c r="AO1479" t="s">
        <v>4120</v>
      </c>
      <c r="AR1479" t="s">
        <v>3118</v>
      </c>
      <c r="AS1479" t="s">
        <v>3118</v>
      </c>
      <c r="AW1479" t="s">
        <v>3118</v>
      </c>
      <c r="AX1479" t="s">
        <v>3118</v>
      </c>
      <c r="AY1479" t="s">
        <v>3118</v>
      </c>
      <c r="AZ1479" t="s">
        <v>3118</v>
      </c>
      <c r="BA1479" t="s">
        <v>3118</v>
      </c>
      <c r="BB1479" t="s">
        <v>3118</v>
      </c>
      <c r="BC1479" t="s">
        <v>3118</v>
      </c>
      <c r="BD1479" t="s">
        <v>3119</v>
      </c>
      <c r="BE1479" t="s">
        <v>3119</v>
      </c>
      <c r="BF1479" t="s">
        <v>3119</v>
      </c>
      <c r="BG1479" t="s">
        <v>3119</v>
      </c>
      <c r="BH1479" t="s">
        <v>3119</v>
      </c>
      <c r="BI1479" t="str">
        <f t="shared" si="118"/>
        <v>No</v>
      </c>
      <c r="BJ1479" t="str">
        <f t="shared" si="119"/>
        <v>No</v>
      </c>
      <c r="BK1479" t="str">
        <f t="shared" si="120"/>
        <v>Yes</v>
      </c>
    </row>
    <row r="1480" spans="16:63" x14ac:dyDescent="0.25">
      <c r="P1480" t="str">
        <f t="shared" si="116"/>
        <v>084Public School4</v>
      </c>
      <c r="Q1480">
        <f t="shared" si="117"/>
        <v>4</v>
      </c>
      <c r="R1480" s="179" t="s">
        <v>426</v>
      </c>
      <c r="S1480" s="179" t="s">
        <v>8419</v>
      </c>
      <c r="T1480" t="s">
        <v>427</v>
      </c>
      <c r="U1480" t="s">
        <v>7174</v>
      </c>
      <c r="V1480" t="s">
        <v>8420</v>
      </c>
      <c r="W1480" t="s">
        <v>4152</v>
      </c>
      <c r="X1480" t="s">
        <v>8421</v>
      </c>
      <c r="Z1480" t="s">
        <v>335</v>
      </c>
      <c r="AA1480" t="s">
        <v>2044</v>
      </c>
      <c r="AB1480" t="s">
        <v>3203</v>
      </c>
      <c r="AD1480" t="s">
        <v>81</v>
      </c>
      <c r="AM1480">
        <v>2509346305</v>
      </c>
      <c r="AN1480">
        <v>2509346578</v>
      </c>
      <c r="AO1480" t="s">
        <v>4121</v>
      </c>
      <c r="AR1480" t="s">
        <v>3118</v>
      </c>
      <c r="AS1480" t="s">
        <v>3118</v>
      </c>
      <c r="AW1480" t="s">
        <v>3119</v>
      </c>
      <c r="AX1480" t="s">
        <v>3119</v>
      </c>
      <c r="AY1480" t="s">
        <v>3119</v>
      </c>
      <c r="AZ1480" t="s">
        <v>3119</v>
      </c>
      <c r="BA1480" t="s">
        <v>3118</v>
      </c>
      <c r="BB1480" t="s">
        <v>3119</v>
      </c>
      <c r="BC1480" t="s">
        <v>3119</v>
      </c>
      <c r="BD1480" t="s">
        <v>3119</v>
      </c>
      <c r="BE1480" t="s">
        <v>3119</v>
      </c>
      <c r="BF1480" t="s">
        <v>3119</v>
      </c>
      <c r="BG1480" t="s">
        <v>3119</v>
      </c>
      <c r="BH1480" t="s">
        <v>3119</v>
      </c>
      <c r="BI1480" t="str">
        <f t="shared" si="118"/>
        <v>No</v>
      </c>
      <c r="BJ1480" t="str">
        <f t="shared" si="119"/>
        <v>Yes</v>
      </c>
      <c r="BK1480" t="str">
        <f t="shared" si="120"/>
        <v>Yes</v>
      </c>
    </row>
    <row r="1481" spans="16:63" x14ac:dyDescent="0.25">
      <c r="P1481" t="str">
        <f t="shared" si="116"/>
        <v>084Public School5</v>
      </c>
      <c r="Q1481">
        <f t="shared" si="117"/>
        <v>5</v>
      </c>
      <c r="R1481" s="179" t="s">
        <v>426</v>
      </c>
      <c r="S1481" s="179" t="s">
        <v>8422</v>
      </c>
      <c r="T1481" t="s">
        <v>1778</v>
      </c>
      <c r="U1481" t="s">
        <v>5004</v>
      </c>
      <c r="V1481" t="s">
        <v>8423</v>
      </c>
      <c r="W1481" t="s">
        <v>4152</v>
      </c>
      <c r="X1481" t="s">
        <v>8424</v>
      </c>
      <c r="Z1481" t="s">
        <v>1486</v>
      </c>
      <c r="AA1481" t="s">
        <v>3100</v>
      </c>
      <c r="AB1481" t="s">
        <v>3203</v>
      </c>
      <c r="AD1481" t="s">
        <v>81</v>
      </c>
      <c r="AM1481">
        <v>2507614227</v>
      </c>
      <c r="AN1481">
        <v>2507614234</v>
      </c>
      <c r="AO1481" t="s">
        <v>4122</v>
      </c>
      <c r="AR1481" t="s">
        <v>3118</v>
      </c>
      <c r="AS1481" t="s">
        <v>3119</v>
      </c>
      <c r="AW1481" t="s">
        <v>3119</v>
      </c>
      <c r="AX1481" t="s">
        <v>3119</v>
      </c>
      <c r="AY1481" t="s">
        <v>3119</v>
      </c>
      <c r="AZ1481" t="s">
        <v>3119</v>
      </c>
      <c r="BA1481" t="s">
        <v>3119</v>
      </c>
      <c r="BB1481" t="s">
        <v>3119</v>
      </c>
      <c r="BC1481" t="s">
        <v>3119</v>
      </c>
      <c r="BD1481" t="s">
        <v>3119</v>
      </c>
      <c r="BE1481" t="s">
        <v>3119</v>
      </c>
      <c r="BF1481" t="s">
        <v>3118</v>
      </c>
      <c r="BG1481" t="s">
        <v>3119</v>
      </c>
      <c r="BH1481" t="s">
        <v>3119</v>
      </c>
      <c r="BI1481" t="str">
        <f t="shared" si="118"/>
        <v>Yes</v>
      </c>
      <c r="BJ1481" t="str">
        <f t="shared" si="119"/>
        <v>Yes</v>
      </c>
      <c r="BK1481" t="str">
        <f t="shared" si="120"/>
        <v>Yes</v>
      </c>
    </row>
    <row r="1482" spans="16:63" x14ac:dyDescent="0.25">
      <c r="P1482" t="str">
        <f t="shared" si="116"/>
        <v>084Public School6</v>
      </c>
      <c r="Q1482">
        <f t="shared" si="117"/>
        <v>6</v>
      </c>
      <c r="R1482" s="179" t="s">
        <v>426</v>
      </c>
      <c r="S1482" s="179" t="s">
        <v>8425</v>
      </c>
      <c r="T1482" t="s">
        <v>1085</v>
      </c>
      <c r="U1482" t="s">
        <v>4530</v>
      </c>
      <c r="V1482" t="s">
        <v>4531</v>
      </c>
      <c r="W1482" t="s">
        <v>4152</v>
      </c>
      <c r="X1482" t="s">
        <v>4532</v>
      </c>
      <c r="Z1482" t="s">
        <v>2856</v>
      </c>
      <c r="AA1482" t="s">
        <v>9186</v>
      </c>
      <c r="AB1482" t="s">
        <v>3203</v>
      </c>
      <c r="AD1482" t="s">
        <v>81</v>
      </c>
      <c r="AM1482">
        <v>2503325260</v>
      </c>
      <c r="AN1482">
        <v>2503325332</v>
      </c>
      <c r="AO1482" t="s">
        <v>9576</v>
      </c>
      <c r="AR1482" t="s">
        <v>3118</v>
      </c>
      <c r="AS1482" t="s">
        <v>3118</v>
      </c>
      <c r="AW1482" t="s">
        <v>3119</v>
      </c>
      <c r="AX1482" t="s">
        <v>3119</v>
      </c>
      <c r="AY1482" t="s">
        <v>3119</v>
      </c>
      <c r="AZ1482" t="s">
        <v>3119</v>
      </c>
      <c r="BA1482" t="s">
        <v>3118</v>
      </c>
      <c r="BB1482" t="s">
        <v>3119</v>
      </c>
      <c r="BC1482" t="s">
        <v>3119</v>
      </c>
      <c r="BD1482" t="s">
        <v>3119</v>
      </c>
      <c r="BE1482" t="s">
        <v>3119</v>
      </c>
      <c r="BF1482" t="s">
        <v>3119</v>
      </c>
      <c r="BG1482" t="s">
        <v>3119</v>
      </c>
      <c r="BH1482" t="s">
        <v>3119</v>
      </c>
      <c r="BI1482" t="str">
        <f t="shared" si="118"/>
        <v>No</v>
      </c>
      <c r="BJ1482" t="str">
        <f t="shared" si="119"/>
        <v>Yes</v>
      </c>
      <c r="BK1482" t="str">
        <f t="shared" si="120"/>
        <v>Yes</v>
      </c>
    </row>
    <row r="1483" spans="16:63" x14ac:dyDescent="0.25">
      <c r="P1483" t="str">
        <f t="shared" si="116"/>
        <v>085Public School1</v>
      </c>
      <c r="Q1483">
        <f t="shared" si="117"/>
        <v>1</v>
      </c>
      <c r="R1483" s="179" t="s">
        <v>100</v>
      </c>
      <c r="S1483" s="179" t="s">
        <v>4440</v>
      </c>
      <c r="T1483" t="s">
        <v>747</v>
      </c>
      <c r="U1483" t="s">
        <v>4441</v>
      </c>
      <c r="V1483" t="s">
        <v>4442</v>
      </c>
      <c r="W1483" t="s">
        <v>4152</v>
      </c>
      <c r="X1483" t="s">
        <v>4443</v>
      </c>
      <c r="Z1483" t="s">
        <v>2043</v>
      </c>
      <c r="AA1483" t="s">
        <v>2491</v>
      </c>
      <c r="AB1483" t="s">
        <v>3116</v>
      </c>
      <c r="AD1483" t="s">
        <v>81</v>
      </c>
      <c r="AM1483">
        <v>2509498332</v>
      </c>
      <c r="AN1483">
        <v>2509498349</v>
      </c>
      <c r="AO1483" t="s">
        <v>3180</v>
      </c>
      <c r="AR1483" t="s">
        <v>3118</v>
      </c>
      <c r="AS1483" t="s">
        <v>3118</v>
      </c>
      <c r="AW1483" t="s">
        <v>3118</v>
      </c>
      <c r="AX1483" t="s">
        <v>3118</v>
      </c>
      <c r="AY1483" t="s">
        <v>3118</v>
      </c>
      <c r="AZ1483" t="s">
        <v>3118</v>
      </c>
      <c r="BA1483" t="s">
        <v>3118</v>
      </c>
      <c r="BB1483" t="s">
        <v>3118</v>
      </c>
      <c r="BC1483" t="s">
        <v>3118</v>
      </c>
      <c r="BD1483" t="s">
        <v>3119</v>
      </c>
      <c r="BE1483" t="s">
        <v>3119</v>
      </c>
      <c r="BF1483" t="s">
        <v>3119</v>
      </c>
      <c r="BG1483" t="s">
        <v>3119</v>
      </c>
      <c r="BH1483" t="s">
        <v>3119</v>
      </c>
      <c r="BI1483" t="str">
        <f t="shared" si="118"/>
        <v>No</v>
      </c>
      <c r="BJ1483" t="str">
        <f t="shared" si="119"/>
        <v>No</v>
      </c>
      <c r="BK1483" t="str">
        <f t="shared" si="120"/>
        <v>Yes</v>
      </c>
    </row>
    <row r="1484" spans="16:63" x14ac:dyDescent="0.25">
      <c r="P1484" t="str">
        <f t="shared" si="116"/>
        <v>085Public School2</v>
      </c>
      <c r="Q1484">
        <f t="shared" si="117"/>
        <v>2</v>
      </c>
      <c r="R1484" s="179" t="s">
        <v>100</v>
      </c>
      <c r="S1484" s="179" t="s">
        <v>8426</v>
      </c>
      <c r="T1484" t="s">
        <v>101</v>
      </c>
      <c r="U1484" t="s">
        <v>8427</v>
      </c>
      <c r="V1484" t="s">
        <v>8428</v>
      </c>
      <c r="W1484" t="s">
        <v>4152</v>
      </c>
      <c r="X1484" t="s">
        <v>8429</v>
      </c>
      <c r="Z1484" t="s">
        <v>1925</v>
      </c>
      <c r="AA1484" t="s">
        <v>325</v>
      </c>
      <c r="AB1484" t="s">
        <v>3203</v>
      </c>
      <c r="AD1484" t="s">
        <v>81</v>
      </c>
      <c r="AM1484">
        <v>2509736331</v>
      </c>
      <c r="AN1484">
        <v>2509736553</v>
      </c>
      <c r="AO1484" t="s">
        <v>4123</v>
      </c>
      <c r="AR1484" t="s">
        <v>3118</v>
      </c>
      <c r="AS1484" t="s">
        <v>3119</v>
      </c>
      <c r="AW1484" t="s">
        <v>3119</v>
      </c>
      <c r="AX1484" t="s">
        <v>3119</v>
      </c>
      <c r="AY1484" t="s">
        <v>3119</v>
      </c>
      <c r="AZ1484" t="s">
        <v>3119</v>
      </c>
      <c r="BA1484" t="s">
        <v>3119</v>
      </c>
      <c r="BB1484" t="s">
        <v>3119</v>
      </c>
      <c r="BC1484" t="s">
        <v>3119</v>
      </c>
      <c r="BD1484" t="s">
        <v>3118</v>
      </c>
      <c r="BE1484" t="s">
        <v>3118</v>
      </c>
      <c r="BF1484" t="s">
        <v>3118</v>
      </c>
      <c r="BG1484" t="s">
        <v>3118</v>
      </c>
      <c r="BH1484" t="s">
        <v>3118</v>
      </c>
      <c r="BI1484" t="str">
        <f t="shared" si="118"/>
        <v>Yes</v>
      </c>
      <c r="BJ1484" t="str">
        <f t="shared" si="119"/>
        <v>Yes</v>
      </c>
      <c r="BK1484" t="str">
        <f t="shared" si="120"/>
        <v>No</v>
      </c>
    </row>
    <row r="1485" spans="16:63" x14ac:dyDescent="0.25">
      <c r="P1485" t="str">
        <f t="shared" si="116"/>
        <v>085Public School3</v>
      </c>
      <c r="Q1485">
        <f t="shared" si="117"/>
        <v>3</v>
      </c>
      <c r="R1485" s="179" t="s">
        <v>100</v>
      </c>
      <c r="S1485" s="179" t="s">
        <v>8430</v>
      </c>
      <c r="T1485" t="s">
        <v>166</v>
      </c>
      <c r="U1485" t="s">
        <v>8431</v>
      </c>
      <c r="V1485" t="s">
        <v>8432</v>
      </c>
      <c r="W1485" t="s">
        <v>4152</v>
      </c>
      <c r="X1485" t="s">
        <v>8433</v>
      </c>
      <c r="Z1485" t="s">
        <v>9187</v>
      </c>
      <c r="AA1485" t="s">
        <v>2126</v>
      </c>
      <c r="AB1485" t="s">
        <v>3203</v>
      </c>
      <c r="AD1485" t="s">
        <v>81</v>
      </c>
      <c r="AM1485">
        <v>2509745569</v>
      </c>
      <c r="AN1485">
        <v>2509745925</v>
      </c>
      <c r="AO1485" t="s">
        <v>9577</v>
      </c>
      <c r="AR1485" t="s">
        <v>3118</v>
      </c>
      <c r="AS1485" t="s">
        <v>3119</v>
      </c>
      <c r="AW1485" t="s">
        <v>3119</v>
      </c>
      <c r="AX1485" t="s">
        <v>3119</v>
      </c>
      <c r="AY1485" t="s">
        <v>3119</v>
      </c>
      <c r="AZ1485" t="s">
        <v>3119</v>
      </c>
      <c r="BA1485" t="s">
        <v>3119</v>
      </c>
      <c r="BB1485" t="s">
        <v>3119</v>
      </c>
      <c r="BC1485" t="s">
        <v>3119</v>
      </c>
      <c r="BD1485" t="s">
        <v>3118</v>
      </c>
      <c r="BE1485" t="s">
        <v>3118</v>
      </c>
      <c r="BF1485" t="s">
        <v>3118</v>
      </c>
      <c r="BG1485" t="s">
        <v>3118</v>
      </c>
      <c r="BH1485" t="s">
        <v>3118</v>
      </c>
      <c r="BI1485" t="str">
        <f t="shared" si="118"/>
        <v>Yes</v>
      </c>
      <c r="BJ1485" t="str">
        <f t="shared" si="119"/>
        <v>Yes</v>
      </c>
      <c r="BK1485" t="str">
        <f t="shared" si="120"/>
        <v>No</v>
      </c>
    </row>
    <row r="1486" spans="16:63" x14ac:dyDescent="0.25">
      <c r="P1486" t="str">
        <f t="shared" si="116"/>
        <v>085Public School4</v>
      </c>
      <c r="Q1486">
        <f t="shared" si="117"/>
        <v>4</v>
      </c>
      <c r="R1486" s="179" t="s">
        <v>100</v>
      </c>
      <c r="S1486" s="179" t="s">
        <v>8434</v>
      </c>
      <c r="T1486" t="s">
        <v>803</v>
      </c>
      <c r="U1486" t="s">
        <v>8435</v>
      </c>
      <c r="V1486" t="s">
        <v>4442</v>
      </c>
      <c r="W1486" t="s">
        <v>4152</v>
      </c>
      <c r="X1486" t="s">
        <v>4443</v>
      </c>
      <c r="Z1486" t="s">
        <v>127</v>
      </c>
      <c r="AA1486" t="s">
        <v>2370</v>
      </c>
      <c r="AB1486" t="s">
        <v>3203</v>
      </c>
      <c r="AD1486" t="s">
        <v>81</v>
      </c>
      <c r="AM1486">
        <v>2509496518</v>
      </c>
      <c r="AN1486">
        <v>2509496585</v>
      </c>
      <c r="AO1486" t="s">
        <v>4125</v>
      </c>
      <c r="AR1486" t="s">
        <v>3118</v>
      </c>
      <c r="AS1486" t="s">
        <v>3119</v>
      </c>
      <c r="AW1486" t="s">
        <v>3119</v>
      </c>
      <c r="AX1486" t="s">
        <v>3119</v>
      </c>
      <c r="AY1486" t="s">
        <v>3119</v>
      </c>
      <c r="AZ1486" t="s">
        <v>3119</v>
      </c>
      <c r="BA1486" t="s">
        <v>3119</v>
      </c>
      <c r="BB1486" t="s">
        <v>3119</v>
      </c>
      <c r="BC1486" t="s">
        <v>3119</v>
      </c>
      <c r="BD1486" t="s">
        <v>3118</v>
      </c>
      <c r="BE1486" t="s">
        <v>3118</v>
      </c>
      <c r="BF1486" t="s">
        <v>3118</v>
      </c>
      <c r="BG1486" t="s">
        <v>3118</v>
      </c>
      <c r="BH1486" t="s">
        <v>3118</v>
      </c>
      <c r="BI1486" t="str">
        <f t="shared" si="118"/>
        <v>Yes</v>
      </c>
      <c r="BJ1486" t="str">
        <f t="shared" si="119"/>
        <v>Yes</v>
      </c>
      <c r="BK1486" t="str">
        <f t="shared" si="120"/>
        <v>No</v>
      </c>
    </row>
    <row r="1487" spans="16:63" x14ac:dyDescent="0.25">
      <c r="P1487" t="str">
        <f t="shared" si="116"/>
        <v>085Public School5</v>
      </c>
      <c r="Q1487">
        <f t="shared" si="117"/>
        <v>5</v>
      </c>
      <c r="R1487" s="179" t="s">
        <v>100</v>
      </c>
      <c r="S1487" s="179" t="s">
        <v>8436</v>
      </c>
      <c r="T1487" t="s">
        <v>1281</v>
      </c>
      <c r="U1487" t="s">
        <v>4708</v>
      </c>
      <c r="V1487" t="s">
        <v>8437</v>
      </c>
      <c r="W1487" t="s">
        <v>4152</v>
      </c>
      <c r="X1487" t="s">
        <v>8438</v>
      </c>
      <c r="Z1487" t="s">
        <v>580</v>
      </c>
      <c r="AA1487" t="s">
        <v>319</v>
      </c>
      <c r="AB1487" t="s">
        <v>3203</v>
      </c>
      <c r="AD1487" t="s">
        <v>81</v>
      </c>
      <c r="AM1487">
        <v>2509563394</v>
      </c>
      <c r="AN1487">
        <v>2509562035</v>
      </c>
      <c r="AO1487" t="s">
        <v>4126</v>
      </c>
      <c r="AR1487" t="s">
        <v>3118</v>
      </c>
      <c r="AS1487" t="s">
        <v>3118</v>
      </c>
      <c r="AW1487" t="s">
        <v>3118</v>
      </c>
      <c r="AX1487" t="s">
        <v>3118</v>
      </c>
      <c r="AY1487" t="s">
        <v>3118</v>
      </c>
      <c r="AZ1487" t="s">
        <v>3118</v>
      </c>
      <c r="BA1487" t="s">
        <v>3118</v>
      </c>
      <c r="BB1487" t="s">
        <v>3118</v>
      </c>
      <c r="BC1487" t="s">
        <v>3118</v>
      </c>
      <c r="BD1487" t="s">
        <v>3119</v>
      </c>
      <c r="BE1487" t="s">
        <v>3119</v>
      </c>
      <c r="BF1487" t="s">
        <v>3119</v>
      </c>
      <c r="BG1487" t="s">
        <v>3119</v>
      </c>
      <c r="BH1487" t="s">
        <v>3119</v>
      </c>
      <c r="BI1487" t="str">
        <f t="shared" si="118"/>
        <v>No</v>
      </c>
      <c r="BJ1487" t="str">
        <f t="shared" si="119"/>
        <v>No</v>
      </c>
      <c r="BK1487" t="str">
        <f t="shared" si="120"/>
        <v>Yes</v>
      </c>
    </row>
    <row r="1488" spans="16:63" x14ac:dyDescent="0.25">
      <c r="P1488" t="str">
        <f t="shared" si="116"/>
        <v>085Public School6</v>
      </c>
      <c r="Q1488">
        <f t="shared" si="117"/>
        <v>6</v>
      </c>
      <c r="R1488" s="179" t="s">
        <v>100</v>
      </c>
      <c r="S1488" s="179" t="s">
        <v>8439</v>
      </c>
      <c r="T1488" t="s">
        <v>8877</v>
      </c>
      <c r="U1488" t="s">
        <v>8440</v>
      </c>
      <c r="V1488" t="s">
        <v>8441</v>
      </c>
      <c r="W1488" t="s">
        <v>4152</v>
      </c>
      <c r="X1488" t="s">
        <v>8442</v>
      </c>
      <c r="Z1488" t="s">
        <v>999</v>
      </c>
      <c r="AA1488" t="s">
        <v>3101</v>
      </c>
      <c r="AB1488" t="s">
        <v>3203</v>
      </c>
      <c r="AD1488" t="s">
        <v>81</v>
      </c>
      <c r="AM1488">
        <v>2502843315</v>
      </c>
      <c r="AN1488">
        <v>2502843232</v>
      </c>
      <c r="AO1488" t="s">
        <v>4127</v>
      </c>
      <c r="AR1488" t="s">
        <v>3118</v>
      </c>
      <c r="AS1488" t="s">
        <v>3119</v>
      </c>
      <c r="AW1488" t="s">
        <v>3119</v>
      </c>
      <c r="AX1488" t="s">
        <v>3119</v>
      </c>
      <c r="AY1488" t="s">
        <v>3119</v>
      </c>
      <c r="AZ1488" t="s">
        <v>3119</v>
      </c>
      <c r="BA1488" t="s">
        <v>3119</v>
      </c>
      <c r="BB1488" t="s">
        <v>3119</v>
      </c>
      <c r="BC1488" t="s">
        <v>3119</v>
      </c>
      <c r="BD1488" t="s">
        <v>3118</v>
      </c>
      <c r="BE1488" t="s">
        <v>3118</v>
      </c>
      <c r="BF1488" t="s">
        <v>3118</v>
      </c>
      <c r="BG1488" t="s">
        <v>3118</v>
      </c>
      <c r="BH1488" t="s">
        <v>3118</v>
      </c>
      <c r="BI1488" t="str">
        <f t="shared" si="118"/>
        <v>Yes</v>
      </c>
      <c r="BJ1488" t="str">
        <f t="shared" si="119"/>
        <v>Yes</v>
      </c>
      <c r="BK1488" t="str">
        <f t="shared" si="120"/>
        <v>No</v>
      </c>
    </row>
    <row r="1489" spans="16:63" x14ac:dyDescent="0.25">
      <c r="P1489" t="str">
        <f t="shared" si="116"/>
        <v>085Public School7</v>
      </c>
      <c r="Q1489">
        <f t="shared" si="117"/>
        <v>7</v>
      </c>
      <c r="R1489" s="179" t="s">
        <v>100</v>
      </c>
      <c r="S1489" s="179" t="s">
        <v>8443</v>
      </c>
      <c r="T1489" t="s">
        <v>699</v>
      </c>
      <c r="U1489" t="s">
        <v>4304</v>
      </c>
      <c r="V1489" t="s">
        <v>4442</v>
      </c>
      <c r="W1489" t="s">
        <v>4152</v>
      </c>
      <c r="X1489" t="s">
        <v>4443</v>
      </c>
      <c r="Z1489" t="s">
        <v>2490</v>
      </c>
      <c r="AA1489" t="s">
        <v>498</v>
      </c>
      <c r="AB1489" t="s">
        <v>3203</v>
      </c>
      <c r="AD1489" t="s">
        <v>81</v>
      </c>
      <c r="AM1489">
        <v>2509496418</v>
      </c>
      <c r="AN1489">
        <v>2509496485</v>
      </c>
      <c r="AO1489" t="s">
        <v>4128</v>
      </c>
      <c r="AR1489" t="s">
        <v>3118</v>
      </c>
      <c r="AS1489" t="s">
        <v>3119</v>
      </c>
      <c r="AW1489" t="s">
        <v>3119</v>
      </c>
      <c r="AX1489" t="s">
        <v>3119</v>
      </c>
      <c r="AY1489" t="s">
        <v>3119</v>
      </c>
      <c r="AZ1489" t="s">
        <v>3119</v>
      </c>
      <c r="BA1489" t="s">
        <v>3119</v>
      </c>
      <c r="BB1489" t="s">
        <v>3119</v>
      </c>
      <c r="BC1489" t="s">
        <v>3119</v>
      </c>
      <c r="BD1489" t="s">
        <v>3118</v>
      </c>
      <c r="BE1489" t="s">
        <v>3118</v>
      </c>
      <c r="BF1489" t="s">
        <v>3118</v>
      </c>
      <c r="BG1489" t="s">
        <v>3118</v>
      </c>
      <c r="BH1489" t="s">
        <v>3118</v>
      </c>
      <c r="BI1489" t="str">
        <f t="shared" si="118"/>
        <v>Yes</v>
      </c>
      <c r="BJ1489" t="str">
        <f t="shared" si="119"/>
        <v>Yes</v>
      </c>
      <c r="BK1489" t="str">
        <f t="shared" si="120"/>
        <v>No</v>
      </c>
    </row>
    <row r="1490" spans="16:63" x14ac:dyDescent="0.25">
      <c r="P1490" t="str">
        <f t="shared" si="116"/>
        <v>085Public School8</v>
      </c>
      <c r="Q1490">
        <f t="shared" si="117"/>
        <v>8</v>
      </c>
      <c r="R1490" s="179" t="s">
        <v>100</v>
      </c>
      <c r="S1490" s="179" t="s">
        <v>8444</v>
      </c>
      <c r="T1490" t="s">
        <v>1375</v>
      </c>
      <c r="U1490" t="s">
        <v>8878</v>
      </c>
      <c r="V1490" t="s">
        <v>4442</v>
      </c>
      <c r="W1490" t="s">
        <v>4152</v>
      </c>
      <c r="X1490" t="s">
        <v>4443</v>
      </c>
      <c r="Z1490" t="s">
        <v>368</v>
      </c>
      <c r="AA1490" t="s">
        <v>1316</v>
      </c>
      <c r="AB1490" t="s">
        <v>3203</v>
      </c>
      <c r="AD1490" t="s">
        <v>81</v>
      </c>
      <c r="AM1490">
        <v>2509497443</v>
      </c>
      <c r="AN1490">
        <v>2509492671</v>
      </c>
      <c r="AO1490" t="s">
        <v>9578</v>
      </c>
      <c r="AR1490" t="s">
        <v>3118</v>
      </c>
      <c r="AS1490" t="s">
        <v>3118</v>
      </c>
      <c r="AW1490" t="s">
        <v>3118</v>
      </c>
      <c r="AX1490" t="s">
        <v>3118</v>
      </c>
      <c r="AY1490" t="s">
        <v>3118</v>
      </c>
      <c r="AZ1490" t="s">
        <v>3118</v>
      </c>
      <c r="BA1490" t="s">
        <v>3118</v>
      </c>
      <c r="BB1490" t="s">
        <v>3118</v>
      </c>
      <c r="BC1490" t="s">
        <v>3118</v>
      </c>
      <c r="BD1490" t="s">
        <v>3119</v>
      </c>
      <c r="BE1490" t="s">
        <v>3119</v>
      </c>
      <c r="BF1490" t="s">
        <v>3119</v>
      </c>
      <c r="BG1490" t="s">
        <v>3119</v>
      </c>
      <c r="BH1490" t="s">
        <v>3119</v>
      </c>
      <c r="BI1490" t="str">
        <f t="shared" si="118"/>
        <v>No</v>
      </c>
      <c r="BJ1490" t="str">
        <f t="shared" si="119"/>
        <v>No</v>
      </c>
      <c r="BK1490" t="str">
        <f t="shared" si="120"/>
        <v>Yes</v>
      </c>
    </row>
    <row r="1491" spans="16:63" x14ac:dyDescent="0.25">
      <c r="P1491" t="str">
        <f t="shared" si="116"/>
        <v>085Public School9</v>
      </c>
      <c r="Q1491">
        <f t="shared" si="117"/>
        <v>9</v>
      </c>
      <c r="R1491" s="179" t="s">
        <v>100</v>
      </c>
      <c r="S1491" s="179" t="s">
        <v>8445</v>
      </c>
      <c r="T1491" t="s">
        <v>1616</v>
      </c>
      <c r="U1491" t="s">
        <v>7018</v>
      </c>
      <c r="V1491" t="s">
        <v>8437</v>
      </c>
      <c r="W1491" t="s">
        <v>4152</v>
      </c>
      <c r="X1491" t="s">
        <v>8438</v>
      </c>
      <c r="Z1491" t="s">
        <v>2397</v>
      </c>
      <c r="AA1491" t="s">
        <v>9188</v>
      </c>
      <c r="AB1491" t="s">
        <v>3203</v>
      </c>
      <c r="AD1491" t="s">
        <v>81</v>
      </c>
      <c r="AM1491">
        <v>2509564434</v>
      </c>
      <c r="AN1491">
        <v>2509564118</v>
      </c>
      <c r="AO1491" t="s">
        <v>9579</v>
      </c>
      <c r="AR1491" t="s">
        <v>3118</v>
      </c>
      <c r="AS1491" t="s">
        <v>3118</v>
      </c>
      <c r="AW1491" t="s">
        <v>3119</v>
      </c>
      <c r="AX1491" t="s">
        <v>3119</v>
      </c>
      <c r="AY1491" t="s">
        <v>3119</v>
      </c>
      <c r="AZ1491" t="s">
        <v>3119</v>
      </c>
      <c r="BA1491" t="s">
        <v>3119</v>
      </c>
      <c r="BB1491" t="s">
        <v>3119</v>
      </c>
      <c r="BC1491" t="s">
        <v>3119</v>
      </c>
      <c r="BD1491" t="s">
        <v>3118</v>
      </c>
      <c r="BE1491" t="s">
        <v>3118</v>
      </c>
      <c r="BF1491" t="s">
        <v>3118</v>
      </c>
      <c r="BG1491" t="s">
        <v>3118</v>
      </c>
      <c r="BH1491" t="s">
        <v>3118</v>
      </c>
      <c r="BI1491" t="str">
        <f t="shared" si="118"/>
        <v>No</v>
      </c>
      <c r="BJ1491" t="str">
        <f t="shared" si="119"/>
        <v>Yes</v>
      </c>
      <c r="BK1491" t="str">
        <f t="shared" si="120"/>
        <v>No</v>
      </c>
    </row>
    <row r="1492" spans="16:63" x14ac:dyDescent="0.25">
      <c r="P1492" t="str">
        <f t="shared" si="116"/>
        <v>085Public School10</v>
      </c>
      <c r="Q1492">
        <f t="shared" si="117"/>
        <v>10</v>
      </c>
      <c r="R1492" s="179" t="s">
        <v>100</v>
      </c>
      <c r="S1492" s="179" t="s">
        <v>8446</v>
      </c>
      <c r="T1492" t="s">
        <v>499</v>
      </c>
      <c r="U1492" t="s">
        <v>7086</v>
      </c>
      <c r="V1492" t="s">
        <v>8437</v>
      </c>
      <c r="W1492" t="s">
        <v>4152</v>
      </c>
      <c r="X1492" t="s">
        <v>8438</v>
      </c>
      <c r="Z1492" t="s">
        <v>167</v>
      </c>
      <c r="AA1492" t="s">
        <v>168</v>
      </c>
      <c r="AB1492" t="s">
        <v>3203</v>
      </c>
      <c r="AD1492" t="s">
        <v>81</v>
      </c>
      <c r="AM1492">
        <v>2509563411</v>
      </c>
      <c r="AN1492">
        <v>2509564999</v>
      </c>
      <c r="AO1492" t="s">
        <v>4124</v>
      </c>
      <c r="AR1492" t="s">
        <v>3118</v>
      </c>
      <c r="AS1492" t="s">
        <v>3119</v>
      </c>
      <c r="AW1492" t="s">
        <v>3118</v>
      </c>
      <c r="AX1492" t="s">
        <v>3118</v>
      </c>
      <c r="AY1492" t="s">
        <v>3118</v>
      </c>
      <c r="AZ1492" t="s">
        <v>3118</v>
      </c>
      <c r="BA1492" t="s">
        <v>3118</v>
      </c>
      <c r="BB1492" t="s">
        <v>3118</v>
      </c>
      <c r="BC1492" t="s">
        <v>3118</v>
      </c>
      <c r="BD1492" t="s">
        <v>3118</v>
      </c>
      <c r="BE1492" t="s">
        <v>3118</v>
      </c>
      <c r="BF1492" t="s">
        <v>3118</v>
      </c>
      <c r="BG1492" t="s">
        <v>3118</v>
      </c>
      <c r="BH1492" t="s">
        <v>3118</v>
      </c>
      <c r="BI1492" t="str">
        <f t="shared" si="118"/>
        <v>Yes</v>
      </c>
      <c r="BJ1492" t="str">
        <f t="shared" si="119"/>
        <v>No</v>
      </c>
      <c r="BK1492" t="str">
        <f t="shared" si="120"/>
        <v>No</v>
      </c>
    </row>
    <row r="1493" spans="16:63" x14ac:dyDescent="0.25">
      <c r="P1493" t="str">
        <f t="shared" si="116"/>
        <v>087Public School1</v>
      </c>
      <c r="Q1493">
        <f t="shared" si="117"/>
        <v>1</v>
      </c>
      <c r="R1493" s="179" t="s">
        <v>111</v>
      </c>
      <c r="S1493" s="179" t="s">
        <v>8447</v>
      </c>
      <c r="T1493" t="s">
        <v>645</v>
      </c>
      <c r="U1493" t="s">
        <v>4690</v>
      </c>
      <c r="V1493" t="s">
        <v>8448</v>
      </c>
      <c r="W1493" t="s">
        <v>4152</v>
      </c>
      <c r="X1493" t="s">
        <v>8449</v>
      </c>
      <c r="Z1493" t="s">
        <v>148</v>
      </c>
      <c r="AA1493" t="s">
        <v>4129</v>
      </c>
      <c r="AB1493" t="s">
        <v>3203</v>
      </c>
      <c r="AD1493" t="s">
        <v>81</v>
      </c>
      <c r="AM1493">
        <v>2507793381</v>
      </c>
      <c r="AN1493">
        <v>2507793316</v>
      </c>
      <c r="AO1493" t="s">
        <v>4130</v>
      </c>
      <c r="AR1493" t="s">
        <v>3118</v>
      </c>
      <c r="AS1493" t="s">
        <v>3119</v>
      </c>
      <c r="AW1493" t="s">
        <v>3119</v>
      </c>
      <c r="AX1493" t="s">
        <v>3119</v>
      </c>
      <c r="AY1493" t="s">
        <v>3119</v>
      </c>
      <c r="AZ1493" t="s">
        <v>3118</v>
      </c>
      <c r="BA1493" t="s">
        <v>3119</v>
      </c>
      <c r="BB1493" t="s">
        <v>3118</v>
      </c>
      <c r="BC1493" t="s">
        <v>3119</v>
      </c>
      <c r="BD1493" t="s">
        <v>3119</v>
      </c>
      <c r="BE1493" t="s">
        <v>3119</v>
      </c>
      <c r="BF1493" t="s">
        <v>3119</v>
      </c>
      <c r="BG1493" t="s">
        <v>3118</v>
      </c>
      <c r="BH1493" t="s">
        <v>3119</v>
      </c>
      <c r="BI1493" t="str">
        <f t="shared" si="118"/>
        <v>Yes</v>
      </c>
      <c r="BJ1493" t="str">
        <f t="shared" si="119"/>
        <v>Yes</v>
      </c>
      <c r="BK1493" t="str">
        <f t="shared" si="120"/>
        <v>Yes</v>
      </c>
    </row>
    <row r="1494" spans="16:63" x14ac:dyDescent="0.25">
      <c r="P1494" t="str">
        <f t="shared" si="116"/>
        <v>087Public School2</v>
      </c>
      <c r="Q1494">
        <f t="shared" si="117"/>
        <v>2</v>
      </c>
      <c r="R1494" s="179" t="s">
        <v>111</v>
      </c>
      <c r="S1494" s="179" t="s">
        <v>8450</v>
      </c>
      <c r="T1494" t="s">
        <v>1628</v>
      </c>
      <c r="U1494" t="s">
        <v>8451</v>
      </c>
      <c r="V1494" t="s">
        <v>8452</v>
      </c>
      <c r="W1494" t="s">
        <v>4152</v>
      </c>
      <c r="X1494" t="s">
        <v>8453</v>
      </c>
      <c r="Z1494" t="s">
        <v>9189</v>
      </c>
      <c r="AA1494" t="s">
        <v>2915</v>
      </c>
      <c r="AB1494" t="s">
        <v>3203</v>
      </c>
      <c r="AD1494" t="s">
        <v>81</v>
      </c>
      <c r="AM1494">
        <v>2502353441</v>
      </c>
      <c r="AN1494">
        <v>2502353409</v>
      </c>
      <c r="AO1494" t="s">
        <v>9580</v>
      </c>
      <c r="AR1494" t="s">
        <v>3118</v>
      </c>
      <c r="AS1494" t="s">
        <v>3119</v>
      </c>
      <c r="AW1494" t="s">
        <v>3119</v>
      </c>
      <c r="AX1494" t="s">
        <v>3119</v>
      </c>
      <c r="AY1494" t="s">
        <v>3119</v>
      </c>
      <c r="AZ1494" t="s">
        <v>3119</v>
      </c>
      <c r="BA1494" t="s">
        <v>3119</v>
      </c>
      <c r="BB1494" t="s">
        <v>3119</v>
      </c>
      <c r="BC1494" t="s">
        <v>3119</v>
      </c>
      <c r="BD1494" t="s">
        <v>3119</v>
      </c>
      <c r="BE1494" t="s">
        <v>3119</v>
      </c>
      <c r="BF1494" t="s">
        <v>3119</v>
      </c>
      <c r="BG1494" t="s">
        <v>3119</v>
      </c>
      <c r="BH1494" t="s">
        <v>3118</v>
      </c>
      <c r="BI1494" t="str">
        <f t="shared" si="118"/>
        <v>Yes</v>
      </c>
      <c r="BJ1494" t="str">
        <f t="shared" si="119"/>
        <v>Yes</v>
      </c>
      <c r="BK1494" t="str">
        <f t="shared" si="120"/>
        <v>Yes</v>
      </c>
    </row>
    <row r="1495" spans="16:63" x14ac:dyDescent="0.25">
      <c r="P1495" t="str">
        <f t="shared" si="116"/>
        <v>087Public School3</v>
      </c>
      <c r="Q1495">
        <f t="shared" si="117"/>
        <v>3</v>
      </c>
      <c r="R1495" s="179" t="s">
        <v>111</v>
      </c>
      <c r="S1495" s="179" t="s">
        <v>8454</v>
      </c>
      <c r="T1495" t="s">
        <v>249</v>
      </c>
      <c r="U1495" t="s">
        <v>8455</v>
      </c>
      <c r="V1495" t="s">
        <v>8456</v>
      </c>
      <c r="W1495" t="s">
        <v>4152</v>
      </c>
      <c r="X1495" t="s">
        <v>8457</v>
      </c>
      <c r="Z1495" t="s">
        <v>181</v>
      </c>
      <c r="AA1495" t="s">
        <v>3102</v>
      </c>
      <c r="AB1495" t="s">
        <v>3203</v>
      </c>
      <c r="AD1495" t="s">
        <v>81</v>
      </c>
      <c r="AM1495">
        <v>2506517525</v>
      </c>
      <c r="AN1495">
        <v>2506517741</v>
      </c>
      <c r="AO1495" t="s">
        <v>9581</v>
      </c>
      <c r="AR1495" t="s">
        <v>3118</v>
      </c>
      <c r="AS1495" t="s">
        <v>3119</v>
      </c>
      <c r="AW1495" t="s">
        <v>3118</v>
      </c>
      <c r="AX1495" t="s">
        <v>3119</v>
      </c>
      <c r="AY1495" t="s">
        <v>3119</v>
      </c>
      <c r="AZ1495" t="s">
        <v>3119</v>
      </c>
      <c r="BA1495" t="s">
        <v>3119</v>
      </c>
      <c r="BB1495" t="s">
        <v>3119</v>
      </c>
      <c r="BC1495" t="s">
        <v>3119</v>
      </c>
      <c r="BD1495" t="s">
        <v>3119</v>
      </c>
      <c r="BE1495" t="s">
        <v>3119</v>
      </c>
      <c r="BF1495" t="s">
        <v>3119</v>
      </c>
      <c r="BG1495" t="s">
        <v>3118</v>
      </c>
      <c r="BH1495" t="s">
        <v>3119</v>
      </c>
      <c r="BI1495" t="str">
        <f t="shared" si="118"/>
        <v>Yes</v>
      </c>
      <c r="BJ1495" t="str">
        <f t="shared" si="119"/>
        <v>Yes</v>
      </c>
      <c r="BK1495" t="str">
        <f t="shared" si="120"/>
        <v>Yes</v>
      </c>
    </row>
    <row r="1496" spans="16:63" x14ac:dyDescent="0.25">
      <c r="P1496" t="str">
        <f t="shared" si="116"/>
        <v>087Public School4</v>
      </c>
      <c r="Q1496">
        <f t="shared" si="117"/>
        <v>4</v>
      </c>
      <c r="R1496" s="179" t="s">
        <v>111</v>
      </c>
      <c r="S1496" s="179" t="s">
        <v>8458</v>
      </c>
      <c r="T1496" t="s">
        <v>636</v>
      </c>
      <c r="U1496" t="s">
        <v>6987</v>
      </c>
      <c r="V1496" t="s">
        <v>8459</v>
      </c>
      <c r="W1496" t="s">
        <v>4152</v>
      </c>
      <c r="X1496" t="s">
        <v>8460</v>
      </c>
      <c r="Z1496" t="s">
        <v>9190</v>
      </c>
      <c r="AA1496" t="s">
        <v>9191</v>
      </c>
      <c r="AB1496" t="s">
        <v>3203</v>
      </c>
      <c r="AD1496" t="s">
        <v>81</v>
      </c>
      <c r="AM1496">
        <v>2507714321</v>
      </c>
      <c r="AN1496">
        <v>2507714343</v>
      </c>
      <c r="AO1496" t="s">
        <v>9582</v>
      </c>
      <c r="AR1496" t="s">
        <v>3118</v>
      </c>
      <c r="AS1496" t="s">
        <v>3119</v>
      </c>
      <c r="AW1496" t="s">
        <v>3119</v>
      </c>
      <c r="AX1496" t="s">
        <v>3119</v>
      </c>
      <c r="AY1496" t="s">
        <v>3119</v>
      </c>
      <c r="AZ1496" t="s">
        <v>3119</v>
      </c>
      <c r="BA1496" t="s">
        <v>3119</v>
      </c>
      <c r="BB1496" t="s">
        <v>3119</v>
      </c>
      <c r="BC1496" t="s">
        <v>3119</v>
      </c>
      <c r="BD1496" t="s">
        <v>3119</v>
      </c>
      <c r="BE1496" t="s">
        <v>3119</v>
      </c>
      <c r="BF1496" t="s">
        <v>3119</v>
      </c>
      <c r="BG1496" t="s">
        <v>3119</v>
      </c>
      <c r="BH1496" t="s">
        <v>3119</v>
      </c>
      <c r="BI1496" t="str">
        <f t="shared" si="118"/>
        <v>Yes</v>
      </c>
      <c r="BJ1496" t="str">
        <f t="shared" si="119"/>
        <v>Yes</v>
      </c>
      <c r="BK1496" t="str">
        <f t="shared" si="120"/>
        <v>Yes</v>
      </c>
    </row>
    <row r="1497" spans="16:63" x14ac:dyDescent="0.25">
      <c r="P1497" t="str">
        <f t="shared" si="116"/>
        <v>091Public School1</v>
      </c>
      <c r="Q1497">
        <f t="shared" si="117"/>
        <v>1</v>
      </c>
      <c r="R1497" s="179" t="s">
        <v>256</v>
      </c>
      <c r="S1497" s="179" t="s">
        <v>4444</v>
      </c>
      <c r="T1497" t="s">
        <v>804</v>
      </c>
      <c r="U1497" t="s">
        <v>4445</v>
      </c>
      <c r="V1497" t="s">
        <v>4446</v>
      </c>
      <c r="W1497" t="s">
        <v>4152</v>
      </c>
      <c r="X1497" t="s">
        <v>4447</v>
      </c>
      <c r="Z1497" t="s">
        <v>623</v>
      </c>
      <c r="AA1497" t="s">
        <v>624</v>
      </c>
      <c r="AB1497" t="s">
        <v>3116</v>
      </c>
      <c r="AD1497" t="s">
        <v>81</v>
      </c>
      <c r="AM1497">
        <v>2509967126</v>
      </c>
      <c r="AN1497">
        <v>2509967708</v>
      </c>
      <c r="AO1497" t="s">
        <v>9583</v>
      </c>
      <c r="AR1497" t="s">
        <v>3118</v>
      </c>
      <c r="AS1497" t="s">
        <v>3118</v>
      </c>
      <c r="AW1497" t="s">
        <v>3118</v>
      </c>
      <c r="AX1497" t="s">
        <v>3118</v>
      </c>
      <c r="AY1497" t="s">
        <v>3118</v>
      </c>
      <c r="AZ1497" t="s">
        <v>3118</v>
      </c>
      <c r="BA1497" t="s">
        <v>3118</v>
      </c>
      <c r="BB1497" t="s">
        <v>3118</v>
      </c>
      <c r="BC1497" t="s">
        <v>3118</v>
      </c>
      <c r="BD1497" t="s">
        <v>3118</v>
      </c>
      <c r="BE1497" t="s">
        <v>3118</v>
      </c>
      <c r="BF1497" t="s">
        <v>3119</v>
      </c>
      <c r="BG1497" t="s">
        <v>3119</v>
      </c>
      <c r="BH1497" t="s">
        <v>3118</v>
      </c>
      <c r="BI1497" t="str">
        <f t="shared" si="118"/>
        <v>No</v>
      </c>
      <c r="BJ1497" t="str">
        <f t="shared" si="119"/>
        <v>No</v>
      </c>
      <c r="BK1497" t="str">
        <f t="shared" si="120"/>
        <v>Yes</v>
      </c>
    </row>
    <row r="1498" spans="16:63" x14ac:dyDescent="0.25">
      <c r="P1498" t="str">
        <f t="shared" si="116"/>
        <v>091Public School2</v>
      </c>
      <c r="Q1498">
        <f t="shared" si="117"/>
        <v>2</v>
      </c>
      <c r="R1498" s="179" t="s">
        <v>256</v>
      </c>
      <c r="S1498" s="179" t="s">
        <v>4448</v>
      </c>
      <c r="T1498" t="s">
        <v>1689</v>
      </c>
      <c r="U1498" t="s">
        <v>4449</v>
      </c>
      <c r="V1498" t="s">
        <v>4450</v>
      </c>
      <c r="W1498" t="s">
        <v>4152</v>
      </c>
      <c r="X1498" t="s">
        <v>4451</v>
      </c>
      <c r="Z1498" t="s">
        <v>474</v>
      </c>
      <c r="AA1498" t="s">
        <v>805</v>
      </c>
      <c r="AB1498" t="s">
        <v>3116</v>
      </c>
      <c r="AD1498" t="s">
        <v>81</v>
      </c>
      <c r="AM1498">
        <v>2505672291</v>
      </c>
      <c r="AN1498">
        <v>2505672123</v>
      </c>
      <c r="AO1498" t="s">
        <v>9584</v>
      </c>
      <c r="AR1498" t="s">
        <v>3118</v>
      </c>
      <c r="AS1498" t="s">
        <v>3118</v>
      </c>
      <c r="AW1498" t="s">
        <v>3118</v>
      </c>
      <c r="AX1498" t="s">
        <v>3118</v>
      </c>
      <c r="AY1498" t="s">
        <v>3118</v>
      </c>
      <c r="AZ1498" t="s">
        <v>3118</v>
      </c>
      <c r="BA1498" t="s">
        <v>3118</v>
      </c>
      <c r="BB1498" t="s">
        <v>3118</v>
      </c>
      <c r="BC1498" t="s">
        <v>3118</v>
      </c>
      <c r="BD1498" t="s">
        <v>3118</v>
      </c>
      <c r="BE1498" t="s">
        <v>3118</v>
      </c>
      <c r="BF1498" t="s">
        <v>3119</v>
      </c>
      <c r="BG1498" t="s">
        <v>3119</v>
      </c>
      <c r="BH1498" t="s">
        <v>3119</v>
      </c>
      <c r="BI1498" t="str">
        <f t="shared" si="118"/>
        <v>No</v>
      </c>
      <c r="BJ1498" t="str">
        <f t="shared" si="119"/>
        <v>No</v>
      </c>
      <c r="BK1498" t="str">
        <f t="shared" si="120"/>
        <v>Yes</v>
      </c>
    </row>
    <row r="1499" spans="16:63" x14ac:dyDescent="0.25">
      <c r="P1499" t="str">
        <f t="shared" si="116"/>
        <v>091Public School3</v>
      </c>
      <c r="Q1499">
        <f t="shared" si="117"/>
        <v>3</v>
      </c>
      <c r="R1499" s="179" t="s">
        <v>256</v>
      </c>
      <c r="S1499" s="179" t="s">
        <v>4452</v>
      </c>
      <c r="T1499" t="s">
        <v>1927</v>
      </c>
      <c r="U1499" t="s">
        <v>4453</v>
      </c>
      <c r="V1499" t="s">
        <v>4454</v>
      </c>
      <c r="W1499" t="s">
        <v>4152</v>
      </c>
      <c r="X1499" t="s">
        <v>4455</v>
      </c>
      <c r="Z1499" t="s">
        <v>2062</v>
      </c>
      <c r="AA1499" t="s">
        <v>3101</v>
      </c>
      <c r="AB1499" t="s">
        <v>3116</v>
      </c>
      <c r="AD1499" t="s">
        <v>81</v>
      </c>
      <c r="AM1499">
        <v>2506927733</v>
      </c>
      <c r="AN1499">
        <v>2506924231</v>
      </c>
      <c r="AO1499" t="s">
        <v>9585</v>
      </c>
      <c r="AR1499" t="s">
        <v>3118</v>
      </c>
      <c r="AS1499" t="s">
        <v>3118</v>
      </c>
      <c r="AW1499" t="s">
        <v>3118</v>
      </c>
      <c r="AX1499" t="s">
        <v>3118</v>
      </c>
      <c r="AY1499" t="s">
        <v>3118</v>
      </c>
      <c r="AZ1499" t="s">
        <v>3118</v>
      </c>
      <c r="BA1499" t="s">
        <v>3118</v>
      </c>
      <c r="BB1499" t="s">
        <v>3118</v>
      </c>
      <c r="BC1499" t="s">
        <v>3118</v>
      </c>
      <c r="BD1499" t="s">
        <v>3118</v>
      </c>
      <c r="BE1499" t="s">
        <v>3118</v>
      </c>
      <c r="BF1499" t="s">
        <v>3119</v>
      </c>
      <c r="BG1499" t="s">
        <v>3119</v>
      </c>
      <c r="BH1499" t="s">
        <v>3119</v>
      </c>
      <c r="BI1499" t="str">
        <f t="shared" si="118"/>
        <v>No</v>
      </c>
      <c r="BJ1499" t="str">
        <f t="shared" si="119"/>
        <v>No</v>
      </c>
      <c r="BK1499" t="str">
        <f t="shared" si="120"/>
        <v>Yes</v>
      </c>
    </row>
    <row r="1500" spans="16:63" x14ac:dyDescent="0.25">
      <c r="P1500" t="str">
        <f t="shared" si="116"/>
        <v>091Public School4</v>
      </c>
      <c r="Q1500">
        <f t="shared" si="117"/>
        <v>4</v>
      </c>
      <c r="R1500" s="179" t="s">
        <v>256</v>
      </c>
      <c r="S1500" s="179" t="s">
        <v>4533</v>
      </c>
      <c r="T1500" t="s">
        <v>8879</v>
      </c>
      <c r="U1500" t="s">
        <v>4534</v>
      </c>
      <c r="V1500" t="s">
        <v>4450</v>
      </c>
      <c r="W1500" t="s">
        <v>4152</v>
      </c>
      <c r="X1500" t="s">
        <v>4451</v>
      </c>
      <c r="Z1500" t="s">
        <v>153</v>
      </c>
      <c r="AA1500" t="s">
        <v>2492</v>
      </c>
      <c r="AB1500" t="s">
        <v>3181</v>
      </c>
      <c r="AD1500" t="s">
        <v>81</v>
      </c>
      <c r="AM1500">
        <v>2505674413</v>
      </c>
      <c r="AN1500">
        <v>2505673943</v>
      </c>
      <c r="AO1500" t="s">
        <v>9586</v>
      </c>
      <c r="AR1500" t="s">
        <v>3118</v>
      </c>
      <c r="AS1500" t="s">
        <v>3118</v>
      </c>
      <c r="AW1500" t="s">
        <v>3118</v>
      </c>
      <c r="AX1500" t="s">
        <v>3118</v>
      </c>
      <c r="AY1500" t="s">
        <v>3118</v>
      </c>
      <c r="AZ1500" t="s">
        <v>3118</v>
      </c>
      <c r="BA1500" t="s">
        <v>3118</v>
      </c>
      <c r="BB1500" t="s">
        <v>3118</v>
      </c>
      <c r="BC1500" t="s">
        <v>3118</v>
      </c>
      <c r="BD1500" t="s">
        <v>3118</v>
      </c>
      <c r="BE1500" t="s">
        <v>3118</v>
      </c>
      <c r="BF1500" t="s">
        <v>3118</v>
      </c>
      <c r="BG1500" t="s">
        <v>3118</v>
      </c>
      <c r="BH1500" t="s">
        <v>3118</v>
      </c>
      <c r="BI1500" t="str">
        <f t="shared" si="118"/>
        <v>No</v>
      </c>
      <c r="BJ1500" t="str">
        <f t="shared" si="119"/>
        <v>No</v>
      </c>
      <c r="BK1500" t="str">
        <f t="shared" si="120"/>
        <v>No</v>
      </c>
    </row>
    <row r="1501" spans="16:63" x14ac:dyDescent="0.25">
      <c r="P1501" t="str">
        <f t="shared" si="116"/>
        <v>091Public School5</v>
      </c>
      <c r="Q1501">
        <f t="shared" si="117"/>
        <v>5</v>
      </c>
      <c r="R1501" s="179" t="s">
        <v>256</v>
      </c>
      <c r="S1501" s="179" t="s">
        <v>8461</v>
      </c>
      <c r="T1501" t="s">
        <v>807</v>
      </c>
      <c r="U1501" t="s">
        <v>8462</v>
      </c>
      <c r="V1501" t="s">
        <v>4454</v>
      </c>
      <c r="W1501" t="s">
        <v>4152</v>
      </c>
      <c r="X1501" t="s">
        <v>8463</v>
      </c>
      <c r="Z1501" t="s">
        <v>9192</v>
      </c>
      <c r="AA1501" t="s">
        <v>423</v>
      </c>
      <c r="AB1501" t="s">
        <v>3203</v>
      </c>
      <c r="AD1501" t="s">
        <v>81</v>
      </c>
      <c r="AM1501">
        <v>2506956401</v>
      </c>
      <c r="AN1501">
        <v>2506956695</v>
      </c>
      <c r="AO1501" t="s">
        <v>9587</v>
      </c>
      <c r="AR1501" t="s">
        <v>3118</v>
      </c>
      <c r="AS1501" t="s">
        <v>3119</v>
      </c>
      <c r="AW1501" t="s">
        <v>3119</v>
      </c>
      <c r="AX1501" t="s">
        <v>3119</v>
      </c>
      <c r="AY1501" t="s">
        <v>3119</v>
      </c>
      <c r="AZ1501" t="s">
        <v>3119</v>
      </c>
      <c r="BA1501" t="s">
        <v>3119</v>
      </c>
      <c r="BB1501" t="s">
        <v>3119</v>
      </c>
      <c r="BC1501" t="s">
        <v>3119</v>
      </c>
      <c r="BD1501" t="s">
        <v>3118</v>
      </c>
      <c r="BE1501" t="s">
        <v>3118</v>
      </c>
      <c r="BF1501" t="s">
        <v>3118</v>
      </c>
      <c r="BG1501" t="s">
        <v>3118</v>
      </c>
      <c r="BH1501" t="s">
        <v>3118</v>
      </c>
      <c r="BI1501" t="str">
        <f t="shared" si="118"/>
        <v>Yes</v>
      </c>
      <c r="BJ1501" t="str">
        <f t="shared" si="119"/>
        <v>Yes</v>
      </c>
      <c r="BK1501" t="str">
        <f t="shared" si="120"/>
        <v>No</v>
      </c>
    </row>
    <row r="1502" spans="16:63" x14ac:dyDescent="0.25">
      <c r="P1502" t="str">
        <f t="shared" si="116"/>
        <v>091Public School6</v>
      </c>
      <c r="Q1502">
        <f t="shared" si="117"/>
        <v>6</v>
      </c>
      <c r="R1502" s="179" t="s">
        <v>256</v>
      </c>
      <c r="S1502" s="179" t="s">
        <v>8464</v>
      </c>
      <c r="T1502" t="s">
        <v>888</v>
      </c>
      <c r="U1502" t="s">
        <v>8465</v>
      </c>
      <c r="V1502" t="s">
        <v>4454</v>
      </c>
      <c r="W1502" t="s">
        <v>4152</v>
      </c>
      <c r="X1502" t="s">
        <v>8466</v>
      </c>
      <c r="Z1502" t="s">
        <v>2591</v>
      </c>
      <c r="AA1502" t="s">
        <v>2592</v>
      </c>
      <c r="AB1502" t="s">
        <v>3203</v>
      </c>
      <c r="AD1502" t="s">
        <v>81</v>
      </c>
      <c r="AM1502">
        <v>2506943396</v>
      </c>
      <c r="AN1502">
        <v>2506943689</v>
      </c>
      <c r="AO1502" t="s">
        <v>9588</v>
      </c>
      <c r="AR1502" t="s">
        <v>3118</v>
      </c>
      <c r="AS1502" t="s">
        <v>3119</v>
      </c>
      <c r="AW1502" t="s">
        <v>3119</v>
      </c>
      <c r="AX1502" t="s">
        <v>3119</v>
      </c>
      <c r="AY1502" t="s">
        <v>3119</v>
      </c>
      <c r="AZ1502" t="s">
        <v>3119</v>
      </c>
      <c r="BA1502" t="s">
        <v>3119</v>
      </c>
      <c r="BB1502" t="s">
        <v>3119</v>
      </c>
      <c r="BC1502" t="s">
        <v>3119</v>
      </c>
      <c r="BD1502" t="s">
        <v>3118</v>
      </c>
      <c r="BE1502" t="s">
        <v>3118</v>
      </c>
      <c r="BF1502" t="s">
        <v>3118</v>
      </c>
      <c r="BG1502" t="s">
        <v>3118</v>
      </c>
      <c r="BH1502" t="s">
        <v>3118</v>
      </c>
      <c r="BI1502" t="str">
        <f t="shared" si="118"/>
        <v>Yes</v>
      </c>
      <c r="BJ1502" t="str">
        <f t="shared" si="119"/>
        <v>Yes</v>
      </c>
      <c r="BK1502" t="str">
        <f t="shared" si="120"/>
        <v>No</v>
      </c>
    </row>
    <row r="1503" spans="16:63" x14ac:dyDescent="0.25">
      <c r="P1503" t="str">
        <f t="shared" si="116"/>
        <v>091Public School7</v>
      </c>
      <c r="Q1503">
        <f t="shared" si="117"/>
        <v>7</v>
      </c>
      <c r="R1503" s="179" t="s">
        <v>256</v>
      </c>
      <c r="S1503" s="179" t="s">
        <v>8467</v>
      </c>
      <c r="T1503" t="s">
        <v>257</v>
      </c>
      <c r="U1503" t="s">
        <v>4736</v>
      </c>
      <c r="V1503" t="s">
        <v>8468</v>
      </c>
      <c r="W1503" t="s">
        <v>4152</v>
      </c>
      <c r="X1503" t="s">
        <v>8469</v>
      </c>
      <c r="Z1503" t="s">
        <v>1082</v>
      </c>
      <c r="AA1503" t="s">
        <v>4131</v>
      </c>
      <c r="AB1503" t="s">
        <v>3203</v>
      </c>
      <c r="AD1503" t="s">
        <v>81</v>
      </c>
      <c r="AM1503">
        <v>2506972222</v>
      </c>
      <c r="AN1503">
        <v>2506976275</v>
      </c>
      <c r="AO1503" t="s">
        <v>9589</v>
      </c>
      <c r="AR1503" t="s">
        <v>3118</v>
      </c>
      <c r="AS1503" t="s">
        <v>3119</v>
      </c>
      <c r="AW1503" t="s">
        <v>3119</v>
      </c>
      <c r="AX1503" t="s">
        <v>3119</v>
      </c>
      <c r="AY1503" t="s">
        <v>3119</v>
      </c>
      <c r="AZ1503" t="s">
        <v>3119</v>
      </c>
      <c r="BA1503" t="s">
        <v>3119</v>
      </c>
      <c r="BB1503" t="s">
        <v>3119</v>
      </c>
      <c r="BC1503" t="s">
        <v>3119</v>
      </c>
      <c r="BD1503" t="s">
        <v>3119</v>
      </c>
      <c r="BE1503" t="s">
        <v>3119</v>
      </c>
      <c r="BF1503" t="s">
        <v>3119</v>
      </c>
      <c r="BG1503" t="s">
        <v>3119</v>
      </c>
      <c r="BH1503" t="s">
        <v>3119</v>
      </c>
      <c r="BI1503" t="str">
        <f t="shared" si="118"/>
        <v>Yes</v>
      </c>
      <c r="BJ1503" t="str">
        <f t="shared" si="119"/>
        <v>Yes</v>
      </c>
      <c r="BK1503" t="str">
        <f t="shared" si="120"/>
        <v>Yes</v>
      </c>
    </row>
    <row r="1504" spans="16:63" x14ac:dyDescent="0.25">
      <c r="P1504" t="str">
        <f t="shared" si="116"/>
        <v>091Public School8</v>
      </c>
      <c r="Q1504">
        <f t="shared" si="117"/>
        <v>8</v>
      </c>
      <c r="R1504" s="179" t="s">
        <v>256</v>
      </c>
      <c r="S1504" s="179" t="s">
        <v>8470</v>
      </c>
      <c r="T1504" t="s">
        <v>1757</v>
      </c>
      <c r="U1504" t="s">
        <v>8880</v>
      </c>
      <c r="V1504" t="s">
        <v>8881</v>
      </c>
      <c r="W1504" t="s">
        <v>4152</v>
      </c>
      <c r="X1504" t="s">
        <v>4455</v>
      </c>
      <c r="Z1504" t="s">
        <v>9193</v>
      </c>
      <c r="AA1504" t="s">
        <v>480</v>
      </c>
      <c r="AB1504" t="s">
        <v>3203</v>
      </c>
      <c r="AD1504" t="s">
        <v>81</v>
      </c>
      <c r="AM1504">
        <v>2506923146</v>
      </c>
      <c r="AN1504">
        <v>2506923569</v>
      </c>
      <c r="AO1504" t="s">
        <v>9590</v>
      </c>
      <c r="AR1504" t="s">
        <v>3118</v>
      </c>
      <c r="AS1504" t="s">
        <v>3119</v>
      </c>
      <c r="AW1504" t="s">
        <v>3119</v>
      </c>
      <c r="AX1504" t="s">
        <v>3119</v>
      </c>
      <c r="AY1504" t="s">
        <v>3119</v>
      </c>
      <c r="AZ1504" t="s">
        <v>3119</v>
      </c>
      <c r="BA1504" t="s">
        <v>3119</v>
      </c>
      <c r="BB1504" t="s">
        <v>3119</v>
      </c>
      <c r="BC1504" t="s">
        <v>3119</v>
      </c>
      <c r="BD1504" t="s">
        <v>3118</v>
      </c>
      <c r="BE1504" t="s">
        <v>3118</v>
      </c>
      <c r="BF1504" t="s">
        <v>3118</v>
      </c>
      <c r="BG1504" t="s">
        <v>3118</v>
      </c>
      <c r="BH1504" t="s">
        <v>3118</v>
      </c>
      <c r="BI1504" t="str">
        <f t="shared" si="118"/>
        <v>Yes</v>
      </c>
      <c r="BJ1504" t="str">
        <f t="shared" si="119"/>
        <v>Yes</v>
      </c>
      <c r="BK1504" t="str">
        <f t="shared" si="120"/>
        <v>No</v>
      </c>
    </row>
    <row r="1505" spans="16:63" x14ac:dyDescent="0.25">
      <c r="P1505" t="str">
        <f t="shared" si="116"/>
        <v>091Public School9</v>
      </c>
      <c r="Q1505">
        <f t="shared" si="117"/>
        <v>9</v>
      </c>
      <c r="R1505" s="179" t="s">
        <v>256</v>
      </c>
      <c r="S1505" s="179" t="s">
        <v>8471</v>
      </c>
      <c r="T1505" t="s">
        <v>1176</v>
      </c>
      <c r="U1505" t="s">
        <v>8472</v>
      </c>
      <c r="V1505" t="s">
        <v>4450</v>
      </c>
      <c r="W1505" t="s">
        <v>4152</v>
      </c>
      <c r="X1505" t="s">
        <v>8473</v>
      </c>
      <c r="Z1505" t="s">
        <v>204</v>
      </c>
      <c r="AA1505" t="s">
        <v>2593</v>
      </c>
      <c r="AB1505" t="s">
        <v>3203</v>
      </c>
      <c r="AD1505" t="s">
        <v>81</v>
      </c>
      <c r="AM1505">
        <v>2505674341</v>
      </c>
      <c r="AN1505">
        <v>2505675136</v>
      </c>
      <c r="AO1505" t="s">
        <v>9591</v>
      </c>
      <c r="AR1505" t="s">
        <v>3118</v>
      </c>
      <c r="AS1505" t="s">
        <v>3119</v>
      </c>
      <c r="AW1505" t="s">
        <v>3119</v>
      </c>
      <c r="AX1505" t="s">
        <v>3119</v>
      </c>
      <c r="AY1505" t="s">
        <v>3119</v>
      </c>
      <c r="AZ1505" t="s">
        <v>3119</v>
      </c>
      <c r="BA1505" t="s">
        <v>3119</v>
      </c>
      <c r="BB1505" t="s">
        <v>3119</v>
      </c>
      <c r="BC1505" t="s">
        <v>3118</v>
      </c>
      <c r="BD1505" t="s">
        <v>3118</v>
      </c>
      <c r="BE1505" t="s">
        <v>3118</v>
      </c>
      <c r="BF1505" t="s">
        <v>3118</v>
      </c>
      <c r="BG1505" t="s">
        <v>3118</v>
      </c>
      <c r="BH1505" t="s">
        <v>3118</v>
      </c>
      <c r="BI1505" t="str">
        <f t="shared" si="118"/>
        <v>Yes</v>
      </c>
      <c r="BJ1505" t="str">
        <f t="shared" si="119"/>
        <v>Yes</v>
      </c>
      <c r="BK1505" t="str">
        <f t="shared" si="120"/>
        <v>No</v>
      </c>
    </row>
    <row r="1506" spans="16:63" x14ac:dyDescent="0.25">
      <c r="P1506" t="str">
        <f t="shared" si="116"/>
        <v>091Public School10</v>
      </c>
      <c r="Q1506">
        <f t="shared" si="117"/>
        <v>10</v>
      </c>
      <c r="R1506" s="179" t="s">
        <v>256</v>
      </c>
      <c r="S1506" s="179" t="s">
        <v>8474</v>
      </c>
      <c r="T1506" t="s">
        <v>816</v>
      </c>
      <c r="U1506" t="s">
        <v>8882</v>
      </c>
      <c r="V1506" t="s">
        <v>8883</v>
      </c>
      <c r="W1506" t="s">
        <v>4152</v>
      </c>
      <c r="X1506" t="s">
        <v>8475</v>
      </c>
      <c r="Z1506" t="s">
        <v>153</v>
      </c>
      <c r="AA1506" t="s">
        <v>763</v>
      </c>
      <c r="AB1506" t="s">
        <v>3203</v>
      </c>
      <c r="AD1506" t="s">
        <v>81</v>
      </c>
      <c r="AM1506">
        <v>2506996233</v>
      </c>
      <c r="AN1506">
        <v>2506997753</v>
      </c>
      <c r="AO1506" t="s">
        <v>9592</v>
      </c>
      <c r="AR1506" t="s">
        <v>3118</v>
      </c>
      <c r="AS1506" t="s">
        <v>3118</v>
      </c>
      <c r="AW1506" t="s">
        <v>3118</v>
      </c>
      <c r="AX1506" t="s">
        <v>3118</v>
      </c>
      <c r="AY1506" t="s">
        <v>3118</v>
      </c>
      <c r="AZ1506" t="s">
        <v>3119</v>
      </c>
      <c r="BA1506" t="s">
        <v>3119</v>
      </c>
      <c r="BB1506" t="s">
        <v>3119</v>
      </c>
      <c r="BC1506" t="s">
        <v>3119</v>
      </c>
      <c r="BD1506" t="s">
        <v>3119</v>
      </c>
      <c r="BE1506" t="s">
        <v>3119</v>
      </c>
      <c r="BF1506" t="s">
        <v>3119</v>
      </c>
      <c r="BG1506" t="s">
        <v>3119</v>
      </c>
      <c r="BH1506" t="s">
        <v>3119</v>
      </c>
      <c r="BI1506" t="str">
        <f t="shared" si="118"/>
        <v>No</v>
      </c>
      <c r="BJ1506" t="str">
        <f t="shared" si="119"/>
        <v>Yes</v>
      </c>
      <c r="BK1506" t="str">
        <f t="shared" si="120"/>
        <v>Yes</v>
      </c>
    </row>
    <row r="1507" spans="16:63" x14ac:dyDescent="0.25">
      <c r="P1507" t="str">
        <f t="shared" si="116"/>
        <v>091Public School11</v>
      </c>
      <c r="Q1507">
        <f t="shared" si="117"/>
        <v>11</v>
      </c>
      <c r="R1507" s="179" t="s">
        <v>256</v>
      </c>
      <c r="S1507" s="179" t="s">
        <v>8476</v>
      </c>
      <c r="T1507" t="s">
        <v>8884</v>
      </c>
      <c r="U1507" t="s">
        <v>8885</v>
      </c>
      <c r="V1507" t="s">
        <v>8886</v>
      </c>
      <c r="W1507" t="s">
        <v>4152</v>
      </c>
      <c r="X1507" t="s">
        <v>4451</v>
      </c>
      <c r="Z1507" t="s">
        <v>1163</v>
      </c>
      <c r="AA1507" t="s">
        <v>289</v>
      </c>
      <c r="AB1507" t="s">
        <v>3203</v>
      </c>
      <c r="AD1507" t="s">
        <v>81</v>
      </c>
      <c r="AM1507">
        <v>2505672267</v>
      </c>
      <c r="AN1507">
        <v>2505675791</v>
      </c>
      <c r="AO1507" t="s">
        <v>9593</v>
      </c>
      <c r="AR1507" t="s">
        <v>3118</v>
      </c>
      <c r="AS1507" t="s">
        <v>3119</v>
      </c>
      <c r="AW1507" t="s">
        <v>3119</v>
      </c>
      <c r="AX1507" t="s">
        <v>3119</v>
      </c>
      <c r="AY1507" t="s">
        <v>3119</v>
      </c>
      <c r="AZ1507" t="s">
        <v>3119</v>
      </c>
      <c r="BA1507" t="s">
        <v>3119</v>
      </c>
      <c r="BB1507" t="s">
        <v>3119</v>
      </c>
      <c r="BC1507" t="s">
        <v>3118</v>
      </c>
      <c r="BD1507" t="s">
        <v>3118</v>
      </c>
      <c r="BE1507" t="s">
        <v>3118</v>
      </c>
      <c r="BF1507" t="s">
        <v>3118</v>
      </c>
      <c r="BG1507" t="s">
        <v>3118</v>
      </c>
      <c r="BH1507" t="s">
        <v>3118</v>
      </c>
      <c r="BI1507" t="str">
        <f t="shared" si="118"/>
        <v>Yes</v>
      </c>
      <c r="BJ1507" t="str">
        <f t="shared" si="119"/>
        <v>Yes</v>
      </c>
      <c r="BK1507" t="str">
        <f t="shared" si="120"/>
        <v>No</v>
      </c>
    </row>
    <row r="1508" spans="16:63" x14ac:dyDescent="0.25">
      <c r="P1508" t="str">
        <f t="shared" si="116"/>
        <v>091Public School12</v>
      </c>
      <c r="Q1508">
        <f t="shared" si="117"/>
        <v>12</v>
      </c>
      <c r="R1508" s="179" t="s">
        <v>256</v>
      </c>
      <c r="S1508" s="179" t="s">
        <v>8477</v>
      </c>
      <c r="T1508" t="s">
        <v>8887</v>
      </c>
      <c r="U1508" t="s">
        <v>8888</v>
      </c>
      <c r="V1508" t="s">
        <v>8889</v>
      </c>
      <c r="W1508" t="s">
        <v>4152</v>
      </c>
      <c r="X1508" t="s">
        <v>4447</v>
      </c>
      <c r="Z1508" t="s">
        <v>623</v>
      </c>
      <c r="AA1508" t="s">
        <v>624</v>
      </c>
      <c r="AB1508" t="s">
        <v>3203</v>
      </c>
      <c r="AD1508" t="s">
        <v>81</v>
      </c>
      <c r="AM1508">
        <v>2509967126</v>
      </c>
      <c r="AN1508">
        <v>2509967708</v>
      </c>
      <c r="AO1508" t="s">
        <v>9583</v>
      </c>
      <c r="AR1508" t="s">
        <v>3118</v>
      </c>
      <c r="AS1508" t="s">
        <v>3118</v>
      </c>
      <c r="AW1508" t="s">
        <v>3118</v>
      </c>
      <c r="AX1508" t="s">
        <v>3118</v>
      </c>
      <c r="AY1508" t="s">
        <v>3118</v>
      </c>
      <c r="AZ1508" t="s">
        <v>3118</v>
      </c>
      <c r="BA1508" t="s">
        <v>3118</v>
      </c>
      <c r="BB1508" t="s">
        <v>3118</v>
      </c>
      <c r="BC1508" t="s">
        <v>3118</v>
      </c>
      <c r="BD1508" t="s">
        <v>3119</v>
      </c>
      <c r="BE1508" t="s">
        <v>3119</v>
      </c>
      <c r="BF1508" t="s">
        <v>3119</v>
      </c>
      <c r="BG1508" t="s">
        <v>3119</v>
      </c>
      <c r="BH1508" t="s">
        <v>3119</v>
      </c>
      <c r="BI1508" t="str">
        <f t="shared" si="118"/>
        <v>No</v>
      </c>
      <c r="BJ1508" t="str">
        <f t="shared" si="119"/>
        <v>No</v>
      </c>
      <c r="BK1508" t="str">
        <f t="shared" si="120"/>
        <v>Yes</v>
      </c>
    </row>
    <row r="1509" spans="16:63" x14ac:dyDescent="0.25">
      <c r="P1509" t="str">
        <f t="shared" si="116"/>
        <v>091Public School13</v>
      </c>
      <c r="Q1509">
        <f t="shared" si="117"/>
        <v>13</v>
      </c>
      <c r="R1509" s="179" t="s">
        <v>256</v>
      </c>
      <c r="S1509" s="179" t="s">
        <v>8478</v>
      </c>
      <c r="T1509" t="s">
        <v>8890</v>
      </c>
      <c r="U1509" t="s">
        <v>8479</v>
      </c>
      <c r="V1509" t="s">
        <v>4450</v>
      </c>
      <c r="W1509" t="s">
        <v>4152</v>
      </c>
      <c r="X1509" t="s">
        <v>8480</v>
      </c>
      <c r="Z1509" t="s">
        <v>121</v>
      </c>
      <c r="AA1509" t="s">
        <v>3103</v>
      </c>
      <c r="AB1509" t="s">
        <v>3203</v>
      </c>
      <c r="AD1509" t="s">
        <v>81</v>
      </c>
      <c r="AM1509">
        <v>2505675133</v>
      </c>
      <c r="AN1509">
        <v>2505674765</v>
      </c>
      <c r="AO1509" t="s">
        <v>9594</v>
      </c>
      <c r="AR1509" t="s">
        <v>3118</v>
      </c>
      <c r="AS1509" t="s">
        <v>3119</v>
      </c>
      <c r="AW1509" t="s">
        <v>3119</v>
      </c>
      <c r="AX1509" t="s">
        <v>3119</v>
      </c>
      <c r="AY1509" t="s">
        <v>3119</v>
      </c>
      <c r="AZ1509" t="s">
        <v>3119</v>
      </c>
      <c r="BA1509" t="s">
        <v>3119</v>
      </c>
      <c r="BB1509" t="s">
        <v>3119</v>
      </c>
      <c r="BC1509" t="s">
        <v>3118</v>
      </c>
      <c r="BD1509" t="s">
        <v>3118</v>
      </c>
      <c r="BE1509" t="s">
        <v>3118</v>
      </c>
      <c r="BF1509" t="s">
        <v>3118</v>
      </c>
      <c r="BG1509" t="s">
        <v>3118</v>
      </c>
      <c r="BH1509" t="s">
        <v>3118</v>
      </c>
      <c r="BI1509" t="str">
        <f t="shared" si="118"/>
        <v>Yes</v>
      </c>
      <c r="BJ1509" t="str">
        <f t="shared" si="119"/>
        <v>Yes</v>
      </c>
      <c r="BK1509" t="str">
        <f t="shared" si="120"/>
        <v>No</v>
      </c>
    </row>
    <row r="1510" spans="16:63" x14ac:dyDescent="0.25">
      <c r="P1510" t="str">
        <f t="shared" si="116"/>
        <v>091Public School14</v>
      </c>
      <c r="Q1510">
        <f t="shared" si="117"/>
        <v>14</v>
      </c>
      <c r="R1510" s="179" t="s">
        <v>256</v>
      </c>
      <c r="S1510" s="179" t="s">
        <v>8481</v>
      </c>
      <c r="T1510" t="s">
        <v>778</v>
      </c>
      <c r="U1510" t="s">
        <v>8891</v>
      </c>
      <c r="V1510" t="s">
        <v>8886</v>
      </c>
      <c r="W1510" t="s">
        <v>4152</v>
      </c>
      <c r="X1510" t="s">
        <v>4451</v>
      </c>
      <c r="Z1510" t="s">
        <v>9194</v>
      </c>
      <c r="AA1510" t="s">
        <v>9195</v>
      </c>
      <c r="AB1510" t="s">
        <v>3203</v>
      </c>
      <c r="AD1510" t="s">
        <v>81</v>
      </c>
      <c r="AM1510">
        <v>2505672258</v>
      </c>
      <c r="AN1510">
        <v>2505679392</v>
      </c>
      <c r="AO1510" t="s">
        <v>9595</v>
      </c>
      <c r="AR1510" t="s">
        <v>3118</v>
      </c>
      <c r="AS1510" t="s">
        <v>3119</v>
      </c>
      <c r="AW1510" t="s">
        <v>3119</v>
      </c>
      <c r="AX1510" t="s">
        <v>3119</v>
      </c>
      <c r="AY1510" t="s">
        <v>3119</v>
      </c>
      <c r="AZ1510" t="s">
        <v>3119</v>
      </c>
      <c r="BA1510" t="s">
        <v>3119</v>
      </c>
      <c r="BB1510" t="s">
        <v>3119</v>
      </c>
      <c r="BC1510" t="s">
        <v>3118</v>
      </c>
      <c r="BD1510" t="s">
        <v>3118</v>
      </c>
      <c r="BE1510" t="s">
        <v>3118</v>
      </c>
      <c r="BF1510" t="s">
        <v>3118</v>
      </c>
      <c r="BG1510" t="s">
        <v>3118</v>
      </c>
      <c r="BH1510" t="s">
        <v>3118</v>
      </c>
      <c r="BI1510" t="str">
        <f t="shared" si="118"/>
        <v>Yes</v>
      </c>
      <c r="BJ1510" t="str">
        <f t="shared" si="119"/>
        <v>Yes</v>
      </c>
      <c r="BK1510" t="str">
        <f t="shared" si="120"/>
        <v>No</v>
      </c>
    </row>
    <row r="1511" spans="16:63" x14ac:dyDescent="0.25">
      <c r="P1511" t="str">
        <f t="shared" si="116"/>
        <v>091Public School15</v>
      </c>
      <c r="Q1511">
        <f t="shared" si="117"/>
        <v>15</v>
      </c>
      <c r="R1511" s="179" t="s">
        <v>256</v>
      </c>
      <c r="S1511" s="179" t="s">
        <v>8482</v>
      </c>
      <c r="T1511" t="s">
        <v>622</v>
      </c>
      <c r="U1511" t="s">
        <v>8892</v>
      </c>
      <c r="V1511" t="s">
        <v>8889</v>
      </c>
      <c r="W1511" t="s">
        <v>4152</v>
      </c>
      <c r="X1511" t="s">
        <v>4447</v>
      </c>
      <c r="Z1511" t="s">
        <v>785</v>
      </c>
      <c r="AA1511" t="s">
        <v>1926</v>
      </c>
      <c r="AB1511" t="s">
        <v>3203</v>
      </c>
      <c r="AD1511" t="s">
        <v>81</v>
      </c>
      <c r="AM1511">
        <v>2509968237</v>
      </c>
      <c r="AN1511">
        <v>2509968729</v>
      </c>
      <c r="AO1511" t="s">
        <v>9596</v>
      </c>
      <c r="AR1511" t="s">
        <v>3118</v>
      </c>
      <c r="AS1511" t="s">
        <v>3119</v>
      </c>
      <c r="AW1511" t="s">
        <v>3119</v>
      </c>
      <c r="AX1511" t="s">
        <v>3119</v>
      </c>
      <c r="AY1511" t="s">
        <v>3119</v>
      </c>
      <c r="AZ1511" t="s">
        <v>3119</v>
      </c>
      <c r="BA1511" t="s">
        <v>3119</v>
      </c>
      <c r="BB1511" t="s">
        <v>3119</v>
      </c>
      <c r="BC1511" t="s">
        <v>3119</v>
      </c>
      <c r="BD1511" t="s">
        <v>3118</v>
      </c>
      <c r="BE1511" t="s">
        <v>3118</v>
      </c>
      <c r="BF1511" t="s">
        <v>3118</v>
      </c>
      <c r="BG1511" t="s">
        <v>3118</v>
      </c>
      <c r="BH1511" t="s">
        <v>3118</v>
      </c>
      <c r="BI1511" t="str">
        <f t="shared" si="118"/>
        <v>Yes</v>
      </c>
      <c r="BJ1511" t="str">
        <f t="shared" si="119"/>
        <v>Yes</v>
      </c>
      <c r="BK1511" t="str">
        <f t="shared" si="120"/>
        <v>No</v>
      </c>
    </row>
    <row r="1512" spans="16:63" x14ac:dyDescent="0.25">
      <c r="P1512" t="str">
        <f t="shared" si="116"/>
        <v>091Public School16</v>
      </c>
      <c r="Q1512">
        <f t="shared" si="117"/>
        <v>16</v>
      </c>
      <c r="R1512" s="179" t="s">
        <v>256</v>
      </c>
      <c r="S1512" s="179" t="s">
        <v>8483</v>
      </c>
      <c r="T1512" t="s">
        <v>1247</v>
      </c>
      <c r="U1512" t="s">
        <v>8893</v>
      </c>
      <c r="V1512" t="s">
        <v>8883</v>
      </c>
      <c r="W1512" t="s">
        <v>4152</v>
      </c>
      <c r="X1512" t="s">
        <v>8475</v>
      </c>
      <c r="Z1512" t="s">
        <v>1880</v>
      </c>
      <c r="AA1512" t="s">
        <v>2594</v>
      </c>
      <c r="AB1512" t="s">
        <v>3203</v>
      </c>
      <c r="AD1512" t="s">
        <v>81</v>
      </c>
      <c r="AM1512">
        <v>2506996627</v>
      </c>
      <c r="AN1512">
        <v>2506997730</v>
      </c>
      <c r="AO1512" t="s">
        <v>9597</v>
      </c>
      <c r="AR1512" t="s">
        <v>3118</v>
      </c>
      <c r="AS1512" t="s">
        <v>3119</v>
      </c>
      <c r="AW1512" t="s">
        <v>3119</v>
      </c>
      <c r="AX1512" t="s">
        <v>3119</v>
      </c>
      <c r="AY1512" t="s">
        <v>3119</v>
      </c>
      <c r="AZ1512" t="s">
        <v>3118</v>
      </c>
      <c r="BA1512" t="s">
        <v>3118</v>
      </c>
      <c r="BB1512" t="s">
        <v>3118</v>
      </c>
      <c r="BC1512" t="s">
        <v>3118</v>
      </c>
      <c r="BD1512" t="s">
        <v>3118</v>
      </c>
      <c r="BE1512" t="s">
        <v>3118</v>
      </c>
      <c r="BF1512" t="s">
        <v>3118</v>
      </c>
      <c r="BG1512" t="s">
        <v>3118</v>
      </c>
      <c r="BH1512" t="s">
        <v>3118</v>
      </c>
      <c r="BI1512" t="str">
        <f t="shared" si="118"/>
        <v>Yes</v>
      </c>
      <c r="BJ1512" t="str">
        <f t="shared" si="119"/>
        <v>Yes</v>
      </c>
      <c r="BK1512" t="str">
        <f t="shared" si="120"/>
        <v>No</v>
      </c>
    </row>
    <row r="1513" spans="16:63" x14ac:dyDescent="0.25">
      <c r="P1513" t="str">
        <f t="shared" si="116"/>
        <v>091Public School17</v>
      </c>
      <c r="Q1513">
        <f t="shared" si="117"/>
        <v>17</v>
      </c>
      <c r="R1513" s="179" t="s">
        <v>256</v>
      </c>
      <c r="S1513" s="179" t="s">
        <v>8484</v>
      </c>
      <c r="T1513" t="s">
        <v>637</v>
      </c>
      <c r="U1513" t="s">
        <v>8485</v>
      </c>
      <c r="V1513" t="s">
        <v>4454</v>
      </c>
      <c r="W1513" t="s">
        <v>4152</v>
      </c>
      <c r="X1513" t="s">
        <v>8486</v>
      </c>
      <c r="Z1513" t="s">
        <v>9196</v>
      </c>
      <c r="AA1513" t="s">
        <v>3031</v>
      </c>
      <c r="AB1513" t="s">
        <v>3203</v>
      </c>
      <c r="AD1513" t="s">
        <v>81</v>
      </c>
      <c r="AM1513">
        <v>2506987301</v>
      </c>
      <c r="AN1513">
        <v>2506987349</v>
      </c>
      <c r="AO1513" t="s">
        <v>9598</v>
      </c>
      <c r="AR1513" t="s">
        <v>3118</v>
      </c>
      <c r="AS1513" t="s">
        <v>3119</v>
      </c>
      <c r="AW1513" t="s">
        <v>3119</v>
      </c>
      <c r="AX1513" t="s">
        <v>3119</v>
      </c>
      <c r="AY1513" t="s">
        <v>3119</v>
      </c>
      <c r="AZ1513" t="s">
        <v>3119</v>
      </c>
      <c r="BA1513" t="s">
        <v>3119</v>
      </c>
      <c r="BB1513" t="s">
        <v>3119</v>
      </c>
      <c r="BC1513" t="s">
        <v>3119</v>
      </c>
      <c r="BD1513" t="s">
        <v>3118</v>
      </c>
      <c r="BE1513" t="s">
        <v>3118</v>
      </c>
      <c r="BF1513" t="s">
        <v>3118</v>
      </c>
      <c r="BG1513" t="s">
        <v>3118</v>
      </c>
      <c r="BH1513" t="s">
        <v>3118</v>
      </c>
      <c r="BI1513" t="str">
        <f t="shared" si="118"/>
        <v>Yes</v>
      </c>
      <c r="BJ1513" t="str">
        <f t="shared" si="119"/>
        <v>Yes</v>
      </c>
      <c r="BK1513" t="str">
        <f t="shared" si="120"/>
        <v>No</v>
      </c>
    </row>
    <row r="1514" spans="16:63" x14ac:dyDescent="0.25">
      <c r="P1514" t="str">
        <f t="shared" si="116"/>
        <v>091Public School18</v>
      </c>
      <c r="Q1514">
        <f t="shared" si="117"/>
        <v>18</v>
      </c>
      <c r="R1514" s="179" t="s">
        <v>256</v>
      </c>
      <c r="S1514" s="179" t="s">
        <v>8487</v>
      </c>
      <c r="T1514" t="s">
        <v>1099</v>
      </c>
      <c r="U1514" t="s">
        <v>8894</v>
      </c>
      <c r="V1514" t="s">
        <v>8881</v>
      </c>
      <c r="W1514" t="s">
        <v>4152</v>
      </c>
      <c r="X1514" t="s">
        <v>4455</v>
      </c>
      <c r="Z1514" t="s">
        <v>1958</v>
      </c>
      <c r="AA1514" t="s">
        <v>244</v>
      </c>
      <c r="AB1514" t="s">
        <v>3203</v>
      </c>
      <c r="AD1514" t="s">
        <v>81</v>
      </c>
      <c r="AM1514">
        <v>2506927733</v>
      </c>
      <c r="AN1514">
        <v>2506924231</v>
      </c>
      <c r="AO1514" t="s">
        <v>9585</v>
      </c>
      <c r="AR1514" t="s">
        <v>3118</v>
      </c>
      <c r="AS1514" t="s">
        <v>3118</v>
      </c>
      <c r="AW1514" t="s">
        <v>3118</v>
      </c>
      <c r="AX1514" t="s">
        <v>3118</v>
      </c>
      <c r="AY1514" t="s">
        <v>3118</v>
      </c>
      <c r="AZ1514" t="s">
        <v>3118</v>
      </c>
      <c r="BA1514" t="s">
        <v>3118</v>
      </c>
      <c r="BB1514" t="s">
        <v>3118</v>
      </c>
      <c r="BC1514" t="s">
        <v>3118</v>
      </c>
      <c r="BD1514" t="s">
        <v>3119</v>
      </c>
      <c r="BE1514" t="s">
        <v>3119</v>
      </c>
      <c r="BF1514" t="s">
        <v>3119</v>
      </c>
      <c r="BG1514" t="s">
        <v>3119</v>
      </c>
      <c r="BH1514" t="s">
        <v>3119</v>
      </c>
      <c r="BI1514" t="str">
        <f t="shared" si="118"/>
        <v>No</v>
      </c>
      <c r="BJ1514" t="str">
        <f t="shared" si="119"/>
        <v>No</v>
      </c>
      <c r="BK1514" t="str">
        <f t="shared" si="120"/>
        <v>Yes</v>
      </c>
    </row>
    <row r="1515" spans="16:63" x14ac:dyDescent="0.25">
      <c r="P1515" t="str">
        <f t="shared" si="116"/>
        <v>091Public School19</v>
      </c>
      <c r="Q1515">
        <f t="shared" si="117"/>
        <v>19</v>
      </c>
      <c r="R1515" s="179" t="s">
        <v>256</v>
      </c>
      <c r="S1515" s="179" t="s">
        <v>8488</v>
      </c>
      <c r="T1515" t="s">
        <v>1262</v>
      </c>
      <c r="U1515" t="s">
        <v>4449</v>
      </c>
      <c r="V1515" t="s">
        <v>4450</v>
      </c>
      <c r="W1515" t="s">
        <v>4152</v>
      </c>
      <c r="X1515" t="s">
        <v>4451</v>
      </c>
      <c r="Z1515" t="s">
        <v>474</v>
      </c>
      <c r="AA1515" t="s">
        <v>805</v>
      </c>
      <c r="AB1515" t="s">
        <v>3203</v>
      </c>
      <c r="AD1515" t="s">
        <v>81</v>
      </c>
      <c r="AM1515">
        <v>2505672291</v>
      </c>
      <c r="AN1515">
        <v>2505672123</v>
      </c>
      <c r="AO1515" t="s">
        <v>9584</v>
      </c>
      <c r="AR1515" t="s">
        <v>3118</v>
      </c>
      <c r="AS1515" t="s">
        <v>3118</v>
      </c>
      <c r="AW1515" t="s">
        <v>3118</v>
      </c>
      <c r="AX1515" t="s">
        <v>3118</v>
      </c>
      <c r="AY1515" t="s">
        <v>3118</v>
      </c>
      <c r="AZ1515" t="s">
        <v>3118</v>
      </c>
      <c r="BA1515" t="s">
        <v>3118</v>
      </c>
      <c r="BB1515" t="s">
        <v>3118</v>
      </c>
      <c r="BC1515" t="s">
        <v>3119</v>
      </c>
      <c r="BD1515" t="s">
        <v>3119</v>
      </c>
      <c r="BE1515" t="s">
        <v>3119</v>
      </c>
      <c r="BF1515" t="s">
        <v>3119</v>
      </c>
      <c r="BG1515" t="s">
        <v>3119</v>
      </c>
      <c r="BH1515" t="s">
        <v>3119</v>
      </c>
      <c r="BI1515" t="str">
        <f t="shared" si="118"/>
        <v>No</v>
      </c>
      <c r="BJ1515" t="str">
        <f t="shared" si="119"/>
        <v>Yes</v>
      </c>
      <c r="BK1515" t="str">
        <f t="shared" si="120"/>
        <v>Yes</v>
      </c>
    </row>
    <row r="1516" spans="16:63" x14ac:dyDescent="0.25">
      <c r="P1516" t="str">
        <f t="shared" si="116"/>
        <v>092Public School1</v>
      </c>
      <c r="Q1516">
        <f t="shared" si="117"/>
        <v>1</v>
      </c>
      <c r="R1516" s="179" t="s">
        <v>198</v>
      </c>
      <c r="S1516" s="179" t="s">
        <v>8489</v>
      </c>
      <c r="T1516" t="s">
        <v>8895</v>
      </c>
      <c r="U1516" t="s">
        <v>8490</v>
      </c>
      <c r="V1516" t="s">
        <v>8491</v>
      </c>
      <c r="W1516" t="s">
        <v>4152</v>
      </c>
      <c r="X1516" t="s">
        <v>8492</v>
      </c>
      <c r="Z1516" t="s">
        <v>221</v>
      </c>
      <c r="AA1516" t="s">
        <v>2779</v>
      </c>
      <c r="AB1516" t="s">
        <v>3203</v>
      </c>
      <c r="AD1516" t="s">
        <v>81</v>
      </c>
      <c r="AM1516">
        <v>2506332225</v>
      </c>
      <c r="AN1516">
        <v>2506332669</v>
      </c>
      <c r="AO1516" t="s">
        <v>9599</v>
      </c>
      <c r="AR1516" t="s">
        <v>3118</v>
      </c>
      <c r="AS1516" t="s">
        <v>3119</v>
      </c>
      <c r="AW1516" t="s">
        <v>3119</v>
      </c>
      <c r="AX1516" t="s">
        <v>3119</v>
      </c>
      <c r="AY1516" t="s">
        <v>3119</v>
      </c>
      <c r="AZ1516" t="s">
        <v>3119</v>
      </c>
      <c r="BA1516" t="s">
        <v>3119</v>
      </c>
      <c r="BB1516" t="s">
        <v>3119</v>
      </c>
      <c r="BC1516" t="s">
        <v>3119</v>
      </c>
      <c r="BD1516" t="s">
        <v>3119</v>
      </c>
      <c r="BE1516" t="s">
        <v>3119</v>
      </c>
      <c r="BF1516" t="s">
        <v>3119</v>
      </c>
      <c r="BG1516" t="s">
        <v>3119</v>
      </c>
      <c r="BH1516" t="s">
        <v>3119</v>
      </c>
      <c r="BI1516" t="str">
        <f t="shared" si="118"/>
        <v>Yes</v>
      </c>
      <c r="BJ1516" t="str">
        <f t="shared" si="119"/>
        <v>Yes</v>
      </c>
      <c r="BK1516" t="str">
        <f t="shared" si="120"/>
        <v>Yes</v>
      </c>
    </row>
    <row r="1517" spans="16:63" x14ac:dyDescent="0.25">
      <c r="P1517" t="str">
        <f t="shared" si="116"/>
        <v>092Public School2</v>
      </c>
      <c r="Q1517">
        <f t="shared" si="117"/>
        <v>2</v>
      </c>
      <c r="R1517" s="179" t="s">
        <v>198</v>
      </c>
      <c r="S1517" s="179" t="s">
        <v>8493</v>
      </c>
      <c r="T1517" t="s">
        <v>1258</v>
      </c>
      <c r="U1517" t="s">
        <v>8494</v>
      </c>
      <c r="V1517" t="s">
        <v>8495</v>
      </c>
      <c r="W1517" t="s">
        <v>4152</v>
      </c>
      <c r="X1517" t="s">
        <v>8496</v>
      </c>
      <c r="Z1517" t="s">
        <v>9197</v>
      </c>
      <c r="AA1517" t="s">
        <v>9198</v>
      </c>
      <c r="AB1517" t="s">
        <v>3203</v>
      </c>
      <c r="AD1517" t="s">
        <v>81</v>
      </c>
      <c r="AM1517">
        <v>2503264206</v>
      </c>
      <c r="AN1517">
        <v>2503264252</v>
      </c>
      <c r="AO1517" t="s">
        <v>9600</v>
      </c>
      <c r="AR1517" t="s">
        <v>3118</v>
      </c>
      <c r="AS1517" t="s">
        <v>3119</v>
      </c>
      <c r="AW1517" t="s">
        <v>3119</v>
      </c>
      <c r="AX1517" t="s">
        <v>3119</v>
      </c>
      <c r="AY1517" t="s">
        <v>3119</v>
      </c>
      <c r="AZ1517" t="s">
        <v>3119</v>
      </c>
      <c r="BA1517" t="s">
        <v>3119</v>
      </c>
      <c r="BB1517" t="s">
        <v>3119</v>
      </c>
      <c r="BC1517" t="s">
        <v>3119</v>
      </c>
      <c r="BD1517" t="s">
        <v>3118</v>
      </c>
      <c r="BE1517" t="s">
        <v>3118</v>
      </c>
      <c r="BF1517" t="s">
        <v>3118</v>
      </c>
      <c r="BG1517" t="s">
        <v>3118</v>
      </c>
      <c r="BH1517" t="s">
        <v>3118</v>
      </c>
      <c r="BI1517" t="str">
        <f t="shared" si="118"/>
        <v>Yes</v>
      </c>
      <c r="BJ1517" t="str">
        <f t="shared" si="119"/>
        <v>Yes</v>
      </c>
      <c r="BK1517" t="str">
        <f t="shared" si="120"/>
        <v>No</v>
      </c>
    </row>
    <row r="1518" spans="16:63" x14ac:dyDescent="0.25">
      <c r="P1518" t="str">
        <f t="shared" si="116"/>
        <v>092Public School3</v>
      </c>
      <c r="Q1518">
        <f t="shared" si="117"/>
        <v>3</v>
      </c>
      <c r="R1518" s="179" t="s">
        <v>198</v>
      </c>
      <c r="S1518" s="179" t="s">
        <v>8497</v>
      </c>
      <c r="T1518" t="s">
        <v>8896</v>
      </c>
      <c r="U1518" t="s">
        <v>8498</v>
      </c>
      <c r="V1518" t="s">
        <v>8499</v>
      </c>
      <c r="W1518" t="s">
        <v>4152</v>
      </c>
      <c r="X1518" t="s">
        <v>8500</v>
      </c>
      <c r="Z1518" t="s">
        <v>2493</v>
      </c>
      <c r="AA1518" t="s">
        <v>2494</v>
      </c>
      <c r="AB1518" t="s">
        <v>3203</v>
      </c>
      <c r="AD1518" t="s">
        <v>81</v>
      </c>
      <c r="AM1518">
        <v>2506213277</v>
      </c>
      <c r="AN1518">
        <v>2506213220</v>
      </c>
      <c r="AO1518" t="s">
        <v>4132</v>
      </c>
      <c r="AR1518" t="s">
        <v>3118</v>
      </c>
      <c r="AS1518" t="s">
        <v>3119</v>
      </c>
      <c r="AW1518" t="s">
        <v>3119</v>
      </c>
      <c r="AX1518" t="s">
        <v>3119</v>
      </c>
      <c r="AY1518" t="s">
        <v>3119</v>
      </c>
      <c r="AZ1518" t="s">
        <v>3119</v>
      </c>
      <c r="BA1518" t="s">
        <v>3119</v>
      </c>
      <c r="BB1518" t="s">
        <v>3119</v>
      </c>
      <c r="BC1518" t="s">
        <v>3119</v>
      </c>
      <c r="BD1518" t="s">
        <v>3118</v>
      </c>
      <c r="BE1518" t="s">
        <v>3118</v>
      </c>
      <c r="BF1518" t="s">
        <v>3118</v>
      </c>
      <c r="BG1518" t="s">
        <v>3118</v>
      </c>
      <c r="BH1518" t="s">
        <v>3118</v>
      </c>
      <c r="BI1518" t="str">
        <f t="shared" si="118"/>
        <v>Yes</v>
      </c>
      <c r="BJ1518" t="str">
        <f t="shared" si="119"/>
        <v>Yes</v>
      </c>
      <c r="BK1518" t="str">
        <f t="shared" si="120"/>
        <v>No</v>
      </c>
    </row>
    <row r="1519" spans="16:63" x14ac:dyDescent="0.25">
      <c r="P1519" t="str">
        <f t="shared" si="116"/>
        <v>092Public School4</v>
      </c>
      <c r="Q1519">
        <f t="shared" si="117"/>
        <v>4</v>
      </c>
      <c r="R1519" s="179" t="s">
        <v>198</v>
      </c>
      <c r="S1519" s="179" t="s">
        <v>8501</v>
      </c>
      <c r="T1519" t="s">
        <v>859</v>
      </c>
      <c r="U1519" t="s">
        <v>8502</v>
      </c>
      <c r="V1519" t="s">
        <v>8897</v>
      </c>
      <c r="W1519" t="s">
        <v>4152</v>
      </c>
      <c r="X1519" t="s">
        <v>8503</v>
      </c>
      <c r="Z1519" t="s">
        <v>1541</v>
      </c>
      <c r="AA1519" t="s">
        <v>2055</v>
      </c>
      <c r="AB1519" t="s">
        <v>3203</v>
      </c>
      <c r="AD1519" t="s">
        <v>81</v>
      </c>
      <c r="AM1519">
        <v>2506332688</v>
      </c>
      <c r="AN1519">
        <v>2506332916</v>
      </c>
      <c r="AO1519" t="s">
        <v>9601</v>
      </c>
      <c r="AR1519" t="s">
        <v>3118</v>
      </c>
      <c r="AS1519" t="s">
        <v>3119</v>
      </c>
      <c r="AW1519" t="s">
        <v>3119</v>
      </c>
      <c r="AX1519" t="s">
        <v>3118</v>
      </c>
      <c r="AY1519" t="s">
        <v>3119</v>
      </c>
      <c r="AZ1519" t="s">
        <v>3119</v>
      </c>
      <c r="BA1519" t="s">
        <v>3119</v>
      </c>
      <c r="BB1519" t="s">
        <v>3119</v>
      </c>
      <c r="BC1519" t="s">
        <v>3119</v>
      </c>
      <c r="BD1519" t="s">
        <v>3118</v>
      </c>
      <c r="BE1519" t="s">
        <v>3118</v>
      </c>
      <c r="BF1519" t="s">
        <v>3118</v>
      </c>
      <c r="BG1519" t="s">
        <v>3118</v>
      </c>
      <c r="BH1519" t="s">
        <v>3118</v>
      </c>
      <c r="BI1519" t="str">
        <f t="shared" si="118"/>
        <v>Yes</v>
      </c>
      <c r="BJ1519" t="str">
        <f t="shared" si="119"/>
        <v>Yes</v>
      </c>
      <c r="BK1519" t="str">
        <f t="shared" si="120"/>
        <v>No</v>
      </c>
    </row>
    <row r="1520" spans="16:63" x14ac:dyDescent="0.25">
      <c r="P1520" t="str">
        <f t="shared" si="116"/>
        <v>093Public School1</v>
      </c>
      <c r="Q1520">
        <f t="shared" si="117"/>
        <v>1</v>
      </c>
      <c r="R1520" s="179" t="s">
        <v>207</v>
      </c>
      <c r="S1520" s="179" t="s">
        <v>8504</v>
      </c>
      <c r="T1520" t="s">
        <v>8898</v>
      </c>
      <c r="U1520" t="s">
        <v>4167</v>
      </c>
      <c r="V1520" t="s">
        <v>4168</v>
      </c>
      <c r="W1520" t="s">
        <v>4152</v>
      </c>
      <c r="X1520" t="s">
        <v>4169</v>
      </c>
      <c r="Z1520" t="s">
        <v>2242</v>
      </c>
      <c r="AA1520" t="s">
        <v>2243</v>
      </c>
      <c r="AB1520" t="s">
        <v>3203</v>
      </c>
      <c r="AD1520" t="s">
        <v>81</v>
      </c>
      <c r="AM1520">
        <v>2508254020</v>
      </c>
      <c r="AO1520" t="s">
        <v>2599</v>
      </c>
      <c r="AR1520" t="s">
        <v>3118</v>
      </c>
      <c r="AS1520" t="s">
        <v>3118</v>
      </c>
      <c r="AW1520" t="s">
        <v>3118</v>
      </c>
      <c r="AX1520" t="s">
        <v>3118</v>
      </c>
      <c r="AY1520" t="s">
        <v>3118</v>
      </c>
      <c r="AZ1520" t="s">
        <v>3118</v>
      </c>
      <c r="BA1520" t="s">
        <v>3118</v>
      </c>
      <c r="BB1520" t="s">
        <v>3118</v>
      </c>
      <c r="BC1520" t="s">
        <v>3118</v>
      </c>
      <c r="BD1520" t="s">
        <v>3118</v>
      </c>
      <c r="BE1520" t="s">
        <v>3118</v>
      </c>
      <c r="BF1520" t="s">
        <v>3119</v>
      </c>
      <c r="BG1520" t="s">
        <v>3119</v>
      </c>
      <c r="BH1520" t="s">
        <v>3119</v>
      </c>
      <c r="BI1520" t="str">
        <f t="shared" si="118"/>
        <v>No</v>
      </c>
      <c r="BJ1520" t="str">
        <f t="shared" si="119"/>
        <v>No</v>
      </c>
      <c r="BK1520" t="str">
        <f t="shared" si="120"/>
        <v>Yes</v>
      </c>
    </row>
    <row r="1521" spans="16:63" x14ac:dyDescent="0.25">
      <c r="P1521" t="str">
        <f t="shared" si="116"/>
        <v>093Public School2</v>
      </c>
      <c r="Q1521">
        <f t="shared" si="117"/>
        <v>2</v>
      </c>
      <c r="R1521" s="179" t="s">
        <v>207</v>
      </c>
      <c r="S1521" s="179" t="s">
        <v>8505</v>
      </c>
      <c r="T1521" t="s">
        <v>8899</v>
      </c>
      <c r="U1521" t="s">
        <v>8892</v>
      </c>
      <c r="V1521" t="s">
        <v>4777</v>
      </c>
      <c r="W1521" t="s">
        <v>4152</v>
      </c>
      <c r="X1521" t="s">
        <v>4778</v>
      </c>
      <c r="Z1521" t="s">
        <v>4133</v>
      </c>
      <c r="AA1521" t="s">
        <v>4134</v>
      </c>
      <c r="AB1521" t="s">
        <v>3203</v>
      </c>
      <c r="AD1521" t="s">
        <v>81</v>
      </c>
      <c r="AM1521">
        <v>2503623395</v>
      </c>
      <c r="AO1521" t="s">
        <v>4135</v>
      </c>
      <c r="AR1521" t="s">
        <v>3118</v>
      </c>
      <c r="AS1521" t="s">
        <v>3119</v>
      </c>
      <c r="AW1521" t="s">
        <v>3119</v>
      </c>
      <c r="AX1521" t="s">
        <v>3119</v>
      </c>
      <c r="AY1521" t="s">
        <v>3119</v>
      </c>
      <c r="AZ1521" t="s">
        <v>3119</v>
      </c>
      <c r="BA1521" t="s">
        <v>3119</v>
      </c>
      <c r="BB1521" t="s">
        <v>3119</v>
      </c>
      <c r="BC1521" t="s">
        <v>3119</v>
      </c>
      <c r="BD1521" t="s">
        <v>3118</v>
      </c>
      <c r="BE1521" t="s">
        <v>3118</v>
      </c>
      <c r="BF1521" t="s">
        <v>3118</v>
      </c>
      <c r="BG1521" t="s">
        <v>3118</v>
      </c>
      <c r="BH1521" t="s">
        <v>3118</v>
      </c>
      <c r="BI1521" t="str">
        <f t="shared" si="118"/>
        <v>Yes</v>
      </c>
      <c r="BJ1521" t="str">
        <f t="shared" si="119"/>
        <v>Yes</v>
      </c>
      <c r="BK1521" t="str">
        <f t="shared" si="120"/>
        <v>No</v>
      </c>
    </row>
    <row r="1522" spans="16:63" x14ac:dyDescent="0.25">
      <c r="P1522" t="str">
        <f t="shared" si="116"/>
        <v>093Public School3</v>
      </c>
      <c r="Q1522">
        <f t="shared" si="117"/>
        <v>3</v>
      </c>
      <c r="R1522" s="179" t="s">
        <v>207</v>
      </c>
      <c r="S1522" s="179" t="s">
        <v>8506</v>
      </c>
      <c r="T1522" t="s">
        <v>8900</v>
      </c>
      <c r="U1522" t="s">
        <v>8507</v>
      </c>
      <c r="V1522" t="s">
        <v>4373</v>
      </c>
      <c r="W1522" t="s">
        <v>4152</v>
      </c>
      <c r="X1522" t="s">
        <v>8508</v>
      </c>
      <c r="Z1522" t="s">
        <v>2074</v>
      </c>
      <c r="AA1522" t="s">
        <v>3104</v>
      </c>
      <c r="AB1522" t="s">
        <v>3203</v>
      </c>
      <c r="AD1522" t="s">
        <v>81</v>
      </c>
      <c r="AM1522">
        <v>2507707691</v>
      </c>
      <c r="AO1522" t="s">
        <v>9602</v>
      </c>
      <c r="AR1522" t="s">
        <v>3118</v>
      </c>
      <c r="AS1522" t="s">
        <v>3119</v>
      </c>
      <c r="AW1522" t="s">
        <v>3119</v>
      </c>
      <c r="AX1522" t="s">
        <v>3119</v>
      </c>
      <c r="AY1522" t="s">
        <v>3119</v>
      </c>
      <c r="AZ1522" t="s">
        <v>3119</v>
      </c>
      <c r="BA1522" t="s">
        <v>3119</v>
      </c>
      <c r="BB1522" t="s">
        <v>3119</v>
      </c>
      <c r="BC1522" t="s">
        <v>3119</v>
      </c>
      <c r="BD1522" t="s">
        <v>3119</v>
      </c>
      <c r="BE1522" t="s">
        <v>3118</v>
      </c>
      <c r="BF1522" t="s">
        <v>3118</v>
      </c>
      <c r="BG1522" t="s">
        <v>3118</v>
      </c>
      <c r="BH1522" t="s">
        <v>3118</v>
      </c>
      <c r="BI1522" t="str">
        <f t="shared" si="118"/>
        <v>Yes</v>
      </c>
      <c r="BJ1522" t="str">
        <f t="shared" si="119"/>
        <v>Yes</v>
      </c>
      <c r="BK1522" t="str">
        <f t="shared" si="120"/>
        <v>Yes</v>
      </c>
    </row>
    <row r="1523" spans="16:63" x14ac:dyDescent="0.25">
      <c r="P1523" t="str">
        <f t="shared" si="116"/>
        <v>093Public School4</v>
      </c>
      <c r="Q1523">
        <f t="shared" si="117"/>
        <v>4</v>
      </c>
      <c r="R1523" s="179" t="s">
        <v>207</v>
      </c>
      <c r="S1523" s="179" t="s">
        <v>8509</v>
      </c>
      <c r="T1523" t="s">
        <v>8901</v>
      </c>
      <c r="U1523" t="s">
        <v>8510</v>
      </c>
      <c r="V1523" t="s">
        <v>4747</v>
      </c>
      <c r="W1523" t="s">
        <v>4152</v>
      </c>
      <c r="X1523" t="s">
        <v>4748</v>
      </c>
      <c r="Z1523" t="s">
        <v>162</v>
      </c>
      <c r="AA1523" t="s">
        <v>3105</v>
      </c>
      <c r="AB1523" t="s">
        <v>3203</v>
      </c>
      <c r="AD1523" t="s">
        <v>81</v>
      </c>
      <c r="AM1523">
        <v>2508376364</v>
      </c>
      <c r="AO1523" t="s">
        <v>9603</v>
      </c>
      <c r="AR1523" t="s">
        <v>3118</v>
      </c>
      <c r="AS1523" t="s">
        <v>3118</v>
      </c>
      <c r="AW1523" t="s">
        <v>3118</v>
      </c>
      <c r="AX1523" t="s">
        <v>3118</v>
      </c>
      <c r="AY1523" t="s">
        <v>3118</v>
      </c>
      <c r="AZ1523" t="s">
        <v>3118</v>
      </c>
      <c r="BA1523" t="s">
        <v>3118</v>
      </c>
      <c r="BB1523" t="s">
        <v>3118</v>
      </c>
      <c r="BC1523" t="s">
        <v>3118</v>
      </c>
      <c r="BD1523" t="s">
        <v>3119</v>
      </c>
      <c r="BE1523" t="s">
        <v>3119</v>
      </c>
      <c r="BF1523" t="s">
        <v>3119</v>
      </c>
      <c r="BG1523" t="s">
        <v>3119</v>
      </c>
      <c r="BH1523" t="s">
        <v>3118</v>
      </c>
      <c r="BI1523" t="str">
        <f t="shared" si="118"/>
        <v>No</v>
      </c>
      <c r="BJ1523" t="str">
        <f t="shared" si="119"/>
        <v>No</v>
      </c>
      <c r="BK1523" t="str">
        <f t="shared" si="120"/>
        <v>Yes</v>
      </c>
    </row>
    <row r="1524" spans="16:63" x14ac:dyDescent="0.25">
      <c r="P1524" t="str">
        <f t="shared" si="116"/>
        <v>093Public School5</v>
      </c>
      <c r="Q1524">
        <f t="shared" si="117"/>
        <v>5</v>
      </c>
      <c r="R1524" s="179" t="s">
        <v>207</v>
      </c>
      <c r="S1524" s="179" t="s">
        <v>8511</v>
      </c>
      <c r="T1524" t="s">
        <v>8902</v>
      </c>
      <c r="U1524" t="s">
        <v>8512</v>
      </c>
      <c r="V1524" t="s">
        <v>4186</v>
      </c>
      <c r="W1524" t="s">
        <v>4152</v>
      </c>
      <c r="X1524" t="s">
        <v>8513</v>
      </c>
      <c r="Z1524" t="s">
        <v>9199</v>
      </c>
      <c r="AA1524" t="s">
        <v>9200</v>
      </c>
      <c r="AB1524" t="s">
        <v>3203</v>
      </c>
      <c r="AD1524" t="s">
        <v>81</v>
      </c>
      <c r="AM1524">
        <v>2507642771</v>
      </c>
      <c r="AN1524">
        <v>2507642772</v>
      </c>
      <c r="AO1524" t="s">
        <v>9604</v>
      </c>
      <c r="AR1524" t="s">
        <v>3118</v>
      </c>
      <c r="AS1524" t="s">
        <v>3119</v>
      </c>
      <c r="AW1524" t="s">
        <v>3119</v>
      </c>
      <c r="AX1524" t="s">
        <v>3119</v>
      </c>
      <c r="AY1524" t="s">
        <v>3119</v>
      </c>
      <c r="AZ1524" t="s">
        <v>3119</v>
      </c>
      <c r="BA1524" t="s">
        <v>3119</v>
      </c>
      <c r="BB1524" t="s">
        <v>3119</v>
      </c>
      <c r="BC1524" t="s">
        <v>3119</v>
      </c>
      <c r="BD1524" t="s">
        <v>3119</v>
      </c>
      <c r="BE1524" t="s">
        <v>3119</v>
      </c>
      <c r="BF1524" t="s">
        <v>3119</v>
      </c>
      <c r="BG1524" t="s">
        <v>3119</v>
      </c>
      <c r="BH1524" t="s">
        <v>3119</v>
      </c>
      <c r="BI1524" t="str">
        <f t="shared" si="118"/>
        <v>Yes</v>
      </c>
      <c r="BJ1524" t="str">
        <f t="shared" si="119"/>
        <v>Yes</v>
      </c>
      <c r="BK1524" t="str">
        <f t="shared" si="120"/>
        <v>Yes</v>
      </c>
    </row>
    <row r="1525" spans="16:63" x14ac:dyDescent="0.25">
      <c r="P1525" t="str">
        <f t="shared" si="116"/>
        <v>093Public School6</v>
      </c>
      <c r="Q1525">
        <f t="shared" si="117"/>
        <v>6</v>
      </c>
      <c r="R1525" s="179" t="s">
        <v>207</v>
      </c>
      <c r="S1525" s="179" t="s">
        <v>8514</v>
      </c>
      <c r="T1525" t="s">
        <v>8903</v>
      </c>
      <c r="U1525" t="s">
        <v>8515</v>
      </c>
      <c r="V1525" t="s">
        <v>4410</v>
      </c>
      <c r="W1525" t="s">
        <v>4152</v>
      </c>
      <c r="X1525" t="s">
        <v>8516</v>
      </c>
      <c r="Z1525" t="s">
        <v>1025</v>
      </c>
      <c r="AA1525" t="s">
        <v>9201</v>
      </c>
      <c r="AB1525" t="s">
        <v>3203</v>
      </c>
      <c r="AD1525" t="s">
        <v>81</v>
      </c>
      <c r="AM1525">
        <v>2505799223</v>
      </c>
      <c r="AN1525">
        <v>2505792313</v>
      </c>
      <c r="AO1525" t="s">
        <v>9605</v>
      </c>
      <c r="AR1525" t="s">
        <v>3118</v>
      </c>
      <c r="AS1525" t="s">
        <v>3119</v>
      </c>
      <c r="AW1525" t="s">
        <v>3119</v>
      </c>
      <c r="AX1525" t="s">
        <v>3119</v>
      </c>
      <c r="AY1525" t="s">
        <v>3119</v>
      </c>
      <c r="AZ1525" t="s">
        <v>3119</v>
      </c>
      <c r="BA1525" t="s">
        <v>3119</v>
      </c>
      <c r="BB1525" t="s">
        <v>3119</v>
      </c>
      <c r="BC1525" t="s">
        <v>3118</v>
      </c>
      <c r="BD1525" t="s">
        <v>3118</v>
      </c>
      <c r="BE1525" t="s">
        <v>3118</v>
      </c>
      <c r="BF1525" t="s">
        <v>3118</v>
      </c>
      <c r="BG1525" t="s">
        <v>3118</v>
      </c>
      <c r="BH1525" t="s">
        <v>3118</v>
      </c>
      <c r="BI1525" t="str">
        <f t="shared" si="118"/>
        <v>Yes</v>
      </c>
      <c r="BJ1525" t="str">
        <f t="shared" si="119"/>
        <v>Yes</v>
      </c>
      <c r="BK1525" t="str">
        <f t="shared" si="120"/>
        <v>No</v>
      </c>
    </row>
    <row r="1526" spans="16:63" x14ac:dyDescent="0.25">
      <c r="P1526" t="str">
        <f t="shared" si="116"/>
        <v>093Public School7</v>
      </c>
      <c r="Q1526">
        <f t="shared" si="117"/>
        <v>7</v>
      </c>
      <c r="R1526" s="179" t="s">
        <v>207</v>
      </c>
      <c r="S1526" s="179" t="s">
        <v>8517</v>
      </c>
      <c r="T1526" t="s">
        <v>2244</v>
      </c>
      <c r="U1526" t="s">
        <v>8518</v>
      </c>
      <c r="V1526" t="s">
        <v>4202</v>
      </c>
      <c r="W1526" t="s">
        <v>4152</v>
      </c>
      <c r="X1526" t="s">
        <v>8519</v>
      </c>
      <c r="Z1526" t="s">
        <v>4136</v>
      </c>
      <c r="AA1526" t="s">
        <v>4137</v>
      </c>
      <c r="AB1526" t="s">
        <v>3203</v>
      </c>
      <c r="AD1526" t="s">
        <v>81</v>
      </c>
      <c r="AM1526">
        <v>6048582666</v>
      </c>
      <c r="AO1526" t="s">
        <v>9606</v>
      </c>
      <c r="AR1526" t="s">
        <v>3118</v>
      </c>
      <c r="AS1526" t="s">
        <v>3119</v>
      </c>
      <c r="AW1526" t="s">
        <v>3119</v>
      </c>
      <c r="AX1526" t="s">
        <v>3119</v>
      </c>
      <c r="AY1526" t="s">
        <v>3119</v>
      </c>
      <c r="AZ1526" t="s">
        <v>3119</v>
      </c>
      <c r="BA1526" t="s">
        <v>3119</v>
      </c>
      <c r="BB1526" t="s">
        <v>3119</v>
      </c>
      <c r="BC1526" t="s">
        <v>3119</v>
      </c>
      <c r="BD1526" t="s">
        <v>3119</v>
      </c>
      <c r="BE1526" t="s">
        <v>3118</v>
      </c>
      <c r="BF1526" t="s">
        <v>3118</v>
      </c>
      <c r="BG1526" t="s">
        <v>3118</v>
      </c>
      <c r="BH1526" t="s">
        <v>3118</v>
      </c>
      <c r="BI1526" t="str">
        <f t="shared" si="118"/>
        <v>Yes</v>
      </c>
      <c r="BJ1526" t="str">
        <f t="shared" si="119"/>
        <v>Yes</v>
      </c>
      <c r="BK1526" t="str">
        <f t="shared" si="120"/>
        <v>Yes</v>
      </c>
    </row>
    <row r="1527" spans="16:63" x14ac:dyDescent="0.25">
      <c r="P1527" t="str">
        <f t="shared" si="116"/>
        <v>093Public School8</v>
      </c>
      <c r="Q1527">
        <f t="shared" si="117"/>
        <v>8</v>
      </c>
      <c r="R1527" s="179" t="s">
        <v>207</v>
      </c>
      <c r="S1527" s="179" t="s">
        <v>8520</v>
      </c>
      <c r="T1527" t="s">
        <v>8904</v>
      </c>
      <c r="U1527" t="s">
        <v>8521</v>
      </c>
      <c r="V1527" t="s">
        <v>4210</v>
      </c>
      <c r="W1527" t="s">
        <v>4152</v>
      </c>
      <c r="X1527" t="s">
        <v>8522</v>
      </c>
      <c r="Z1527" t="s">
        <v>9202</v>
      </c>
      <c r="AA1527" t="s">
        <v>2249</v>
      </c>
      <c r="AB1527" t="s">
        <v>3203</v>
      </c>
      <c r="AD1527" t="s">
        <v>81</v>
      </c>
      <c r="AM1527">
        <v>6048810222</v>
      </c>
      <c r="AO1527" t="s">
        <v>9607</v>
      </c>
      <c r="AR1527" t="s">
        <v>3118</v>
      </c>
      <c r="AS1527" t="s">
        <v>3119</v>
      </c>
      <c r="AW1527" t="s">
        <v>3119</v>
      </c>
      <c r="AX1527" t="s">
        <v>3119</v>
      </c>
      <c r="AY1527" t="s">
        <v>3119</v>
      </c>
      <c r="AZ1527" t="s">
        <v>3119</v>
      </c>
      <c r="BA1527" t="s">
        <v>3119</v>
      </c>
      <c r="BB1527" t="s">
        <v>3119</v>
      </c>
      <c r="BC1527" t="s">
        <v>3119</v>
      </c>
      <c r="BD1527" t="s">
        <v>3118</v>
      </c>
      <c r="BE1527" t="s">
        <v>3118</v>
      </c>
      <c r="BF1527" t="s">
        <v>3118</v>
      </c>
      <c r="BG1527" t="s">
        <v>3118</v>
      </c>
      <c r="BH1527" t="s">
        <v>3118</v>
      </c>
      <c r="BI1527" t="str">
        <f t="shared" si="118"/>
        <v>Yes</v>
      </c>
      <c r="BJ1527" t="str">
        <f t="shared" si="119"/>
        <v>Yes</v>
      </c>
      <c r="BK1527" t="str">
        <f t="shared" si="120"/>
        <v>No</v>
      </c>
    </row>
    <row r="1528" spans="16:63" x14ac:dyDescent="0.25">
      <c r="P1528" t="str">
        <f t="shared" si="116"/>
        <v>093Public School9</v>
      </c>
      <c r="Q1528">
        <f t="shared" si="117"/>
        <v>9</v>
      </c>
      <c r="R1528" s="179" t="s">
        <v>207</v>
      </c>
      <c r="S1528" s="179" t="s">
        <v>8523</v>
      </c>
      <c r="T1528" t="s">
        <v>8905</v>
      </c>
      <c r="U1528" t="s">
        <v>8524</v>
      </c>
      <c r="V1528" t="s">
        <v>4478</v>
      </c>
      <c r="W1528" t="s">
        <v>4152</v>
      </c>
      <c r="X1528" t="s">
        <v>8525</v>
      </c>
      <c r="Z1528" t="s">
        <v>9203</v>
      </c>
      <c r="AA1528" t="s">
        <v>9204</v>
      </c>
      <c r="AB1528" t="s">
        <v>3203</v>
      </c>
      <c r="AD1528" t="s">
        <v>81</v>
      </c>
      <c r="AM1528">
        <v>6049487007</v>
      </c>
      <c r="AN1528">
        <v>6049487001</v>
      </c>
      <c r="AO1528" t="s">
        <v>9608</v>
      </c>
      <c r="AR1528" t="s">
        <v>3118</v>
      </c>
      <c r="AS1528" t="s">
        <v>3119</v>
      </c>
      <c r="AW1528" t="s">
        <v>3119</v>
      </c>
      <c r="AX1528" t="s">
        <v>3118</v>
      </c>
      <c r="AY1528" t="s">
        <v>3119</v>
      </c>
      <c r="AZ1528" t="s">
        <v>3119</v>
      </c>
      <c r="BA1528" t="s">
        <v>3119</v>
      </c>
      <c r="BB1528" t="s">
        <v>3119</v>
      </c>
      <c r="BC1528" t="s">
        <v>3119</v>
      </c>
      <c r="BD1528" t="s">
        <v>3118</v>
      </c>
      <c r="BE1528" t="s">
        <v>3118</v>
      </c>
      <c r="BF1528" t="s">
        <v>3118</v>
      </c>
      <c r="BG1528" t="s">
        <v>3118</v>
      </c>
      <c r="BH1528" t="s">
        <v>3118</v>
      </c>
      <c r="BI1528" t="str">
        <f t="shared" si="118"/>
        <v>Yes</v>
      </c>
      <c r="BJ1528" t="str">
        <f t="shared" si="119"/>
        <v>Yes</v>
      </c>
      <c r="BK1528" t="str">
        <f t="shared" si="120"/>
        <v>No</v>
      </c>
    </row>
    <row r="1529" spans="16:63" x14ac:dyDescent="0.25">
      <c r="P1529" t="str">
        <f t="shared" si="116"/>
        <v>093Public School10</v>
      </c>
      <c r="Q1529">
        <f t="shared" si="117"/>
        <v>10</v>
      </c>
      <c r="R1529" s="179" t="s">
        <v>207</v>
      </c>
      <c r="S1529" s="179" t="s">
        <v>8526</v>
      </c>
      <c r="T1529" t="s">
        <v>8906</v>
      </c>
      <c r="U1529" t="s">
        <v>8527</v>
      </c>
      <c r="V1529" t="s">
        <v>4245</v>
      </c>
      <c r="W1529" t="s">
        <v>4152</v>
      </c>
      <c r="X1529" t="s">
        <v>8528</v>
      </c>
      <c r="Z1529" t="s">
        <v>9205</v>
      </c>
      <c r="AA1529" t="s">
        <v>9206</v>
      </c>
      <c r="AB1529" t="s">
        <v>3203</v>
      </c>
      <c r="AD1529" t="s">
        <v>81</v>
      </c>
      <c r="AM1529">
        <v>6042954056</v>
      </c>
      <c r="AO1529" t="s">
        <v>9609</v>
      </c>
      <c r="AR1529" t="s">
        <v>3118</v>
      </c>
      <c r="AS1529" t="s">
        <v>3119</v>
      </c>
      <c r="AW1529" t="s">
        <v>3119</v>
      </c>
      <c r="AX1529" t="s">
        <v>3119</v>
      </c>
      <c r="AY1529" t="s">
        <v>3119</v>
      </c>
      <c r="AZ1529" t="s">
        <v>3119</v>
      </c>
      <c r="BA1529" t="s">
        <v>3119</v>
      </c>
      <c r="BB1529" t="s">
        <v>3119</v>
      </c>
      <c r="BC1529" t="s">
        <v>3119</v>
      </c>
      <c r="BD1529" t="s">
        <v>3118</v>
      </c>
      <c r="BE1529" t="s">
        <v>3118</v>
      </c>
      <c r="BF1529" t="s">
        <v>3118</v>
      </c>
      <c r="BG1529" t="s">
        <v>3118</v>
      </c>
      <c r="BH1529" t="s">
        <v>3118</v>
      </c>
      <c r="BI1529" t="str">
        <f t="shared" si="118"/>
        <v>Yes</v>
      </c>
      <c r="BJ1529" t="str">
        <f t="shared" si="119"/>
        <v>Yes</v>
      </c>
      <c r="BK1529" t="str">
        <f t="shared" si="120"/>
        <v>No</v>
      </c>
    </row>
    <row r="1530" spans="16:63" x14ac:dyDescent="0.25">
      <c r="P1530" t="str">
        <f t="shared" si="116"/>
        <v>093Public School11</v>
      </c>
      <c r="Q1530">
        <f t="shared" si="117"/>
        <v>11</v>
      </c>
      <c r="R1530" s="179" t="s">
        <v>207</v>
      </c>
      <c r="S1530" s="179" t="s">
        <v>8529</v>
      </c>
      <c r="T1530" t="s">
        <v>8907</v>
      </c>
      <c r="U1530" t="s">
        <v>8530</v>
      </c>
      <c r="V1530" t="s">
        <v>4252</v>
      </c>
      <c r="W1530" t="s">
        <v>4152</v>
      </c>
      <c r="X1530" t="s">
        <v>8531</v>
      </c>
      <c r="Z1530" t="s">
        <v>9207</v>
      </c>
      <c r="AA1530" t="s">
        <v>9208</v>
      </c>
      <c r="AB1530" t="s">
        <v>3203</v>
      </c>
      <c r="AD1530" t="s">
        <v>81</v>
      </c>
      <c r="AM1530">
        <v>6042679022</v>
      </c>
      <c r="AO1530" t="s">
        <v>9610</v>
      </c>
      <c r="AR1530" t="s">
        <v>3118</v>
      </c>
      <c r="AS1530" t="s">
        <v>3119</v>
      </c>
      <c r="AW1530" t="s">
        <v>3119</v>
      </c>
      <c r="AX1530" t="s">
        <v>3119</v>
      </c>
      <c r="AY1530" t="s">
        <v>3119</v>
      </c>
      <c r="AZ1530" t="s">
        <v>3119</v>
      </c>
      <c r="BA1530" t="s">
        <v>3119</v>
      </c>
      <c r="BB1530" t="s">
        <v>3119</v>
      </c>
      <c r="BC1530" t="s">
        <v>3118</v>
      </c>
      <c r="BD1530" t="s">
        <v>3118</v>
      </c>
      <c r="BE1530" t="s">
        <v>3118</v>
      </c>
      <c r="BF1530" t="s">
        <v>3118</v>
      </c>
      <c r="BG1530" t="s">
        <v>3118</v>
      </c>
      <c r="BH1530" t="s">
        <v>3118</v>
      </c>
      <c r="BI1530" t="str">
        <f t="shared" si="118"/>
        <v>Yes</v>
      </c>
      <c r="BJ1530" t="str">
        <f t="shared" si="119"/>
        <v>Yes</v>
      </c>
      <c r="BK1530" t="str">
        <f t="shared" si="120"/>
        <v>No</v>
      </c>
    </row>
    <row r="1531" spans="16:63" x14ac:dyDescent="0.25">
      <c r="P1531" t="str">
        <f t="shared" si="116"/>
        <v>093Public School12</v>
      </c>
      <c r="Q1531">
        <f t="shared" si="117"/>
        <v>12</v>
      </c>
      <c r="R1531" s="179" t="s">
        <v>207</v>
      </c>
      <c r="S1531" s="179" t="s">
        <v>8532</v>
      </c>
      <c r="T1531" t="s">
        <v>2245</v>
      </c>
      <c r="U1531" t="s">
        <v>8533</v>
      </c>
      <c r="V1531" t="s">
        <v>4252</v>
      </c>
      <c r="W1531" t="s">
        <v>4152</v>
      </c>
      <c r="X1531" t="s">
        <v>8534</v>
      </c>
      <c r="Z1531" t="s">
        <v>9209</v>
      </c>
      <c r="AA1531" t="s">
        <v>9210</v>
      </c>
      <c r="AB1531" t="s">
        <v>3203</v>
      </c>
      <c r="AD1531" t="s">
        <v>81</v>
      </c>
      <c r="AM1531">
        <v>6044374849</v>
      </c>
      <c r="AO1531" t="s">
        <v>9611</v>
      </c>
      <c r="AR1531" t="s">
        <v>3118</v>
      </c>
      <c r="AS1531" t="s">
        <v>3119</v>
      </c>
      <c r="AW1531" t="s">
        <v>3119</v>
      </c>
      <c r="AX1531" t="s">
        <v>3119</v>
      </c>
      <c r="AY1531" t="s">
        <v>3119</v>
      </c>
      <c r="AZ1531" t="s">
        <v>3119</v>
      </c>
      <c r="BA1531" t="s">
        <v>3119</v>
      </c>
      <c r="BB1531" t="s">
        <v>3119</v>
      </c>
      <c r="BC1531" t="s">
        <v>3118</v>
      </c>
      <c r="BD1531" t="s">
        <v>3118</v>
      </c>
      <c r="BE1531" t="s">
        <v>3118</v>
      </c>
      <c r="BF1531" t="s">
        <v>3118</v>
      </c>
      <c r="BG1531" t="s">
        <v>3118</v>
      </c>
      <c r="BH1531" t="s">
        <v>3118</v>
      </c>
      <c r="BI1531" t="str">
        <f t="shared" si="118"/>
        <v>Yes</v>
      </c>
      <c r="BJ1531" t="str">
        <f t="shared" si="119"/>
        <v>Yes</v>
      </c>
      <c r="BK1531" t="str">
        <f t="shared" si="120"/>
        <v>No</v>
      </c>
    </row>
    <row r="1532" spans="16:63" x14ac:dyDescent="0.25">
      <c r="P1532" t="str">
        <f t="shared" si="116"/>
        <v>093Public School13</v>
      </c>
      <c r="Q1532">
        <f t="shared" si="117"/>
        <v>13</v>
      </c>
      <c r="R1532" s="179" t="s">
        <v>207</v>
      </c>
      <c r="S1532" s="179" t="s">
        <v>8535</v>
      </c>
      <c r="T1532" t="s">
        <v>8908</v>
      </c>
      <c r="U1532" t="s">
        <v>8536</v>
      </c>
      <c r="V1532" t="s">
        <v>4252</v>
      </c>
      <c r="W1532" t="s">
        <v>4152</v>
      </c>
      <c r="X1532" t="s">
        <v>8537</v>
      </c>
      <c r="Z1532" t="s">
        <v>2782</v>
      </c>
      <c r="AA1532" t="s">
        <v>2783</v>
      </c>
      <c r="AB1532" t="s">
        <v>3203</v>
      </c>
      <c r="AD1532" t="s">
        <v>81</v>
      </c>
      <c r="AM1532">
        <v>6042142710</v>
      </c>
      <c r="AO1532" t="s">
        <v>9612</v>
      </c>
      <c r="AR1532" t="s">
        <v>3118</v>
      </c>
      <c r="AS1532" t="s">
        <v>3119</v>
      </c>
      <c r="AW1532" t="s">
        <v>3119</v>
      </c>
      <c r="AX1532" t="s">
        <v>3119</v>
      </c>
      <c r="AY1532" t="s">
        <v>3119</v>
      </c>
      <c r="AZ1532" t="s">
        <v>3119</v>
      </c>
      <c r="BA1532" t="s">
        <v>3119</v>
      </c>
      <c r="BB1532" t="s">
        <v>3119</v>
      </c>
      <c r="BC1532" t="s">
        <v>3118</v>
      </c>
      <c r="BD1532" t="s">
        <v>3118</v>
      </c>
      <c r="BE1532" t="s">
        <v>3118</v>
      </c>
      <c r="BF1532" t="s">
        <v>3118</v>
      </c>
      <c r="BG1532" t="s">
        <v>3118</v>
      </c>
      <c r="BH1532" t="s">
        <v>3118</v>
      </c>
      <c r="BI1532" t="str">
        <f t="shared" si="118"/>
        <v>Yes</v>
      </c>
      <c r="BJ1532" t="str">
        <f t="shared" si="119"/>
        <v>Yes</v>
      </c>
      <c r="BK1532" t="str">
        <f t="shared" si="120"/>
        <v>No</v>
      </c>
    </row>
    <row r="1533" spans="16:63" x14ac:dyDescent="0.25">
      <c r="P1533" t="str">
        <f t="shared" si="116"/>
        <v>093Public School14</v>
      </c>
      <c r="Q1533">
        <f t="shared" si="117"/>
        <v>14</v>
      </c>
      <c r="R1533" s="179" t="s">
        <v>207</v>
      </c>
      <c r="S1533" s="179" t="s">
        <v>8538</v>
      </c>
      <c r="T1533" t="s">
        <v>2596</v>
      </c>
      <c r="U1533" t="s">
        <v>8539</v>
      </c>
      <c r="V1533" t="s">
        <v>4252</v>
      </c>
      <c r="W1533" t="s">
        <v>4152</v>
      </c>
      <c r="X1533" t="s">
        <v>8540</v>
      </c>
      <c r="Z1533" t="s">
        <v>707</v>
      </c>
      <c r="AA1533" t="s">
        <v>9211</v>
      </c>
      <c r="AB1533" t="s">
        <v>3203</v>
      </c>
      <c r="AD1533" t="s">
        <v>81</v>
      </c>
      <c r="AM1533">
        <v>6042142711</v>
      </c>
      <c r="AO1533" t="s">
        <v>9613</v>
      </c>
      <c r="AR1533" t="s">
        <v>3118</v>
      </c>
      <c r="AS1533" t="s">
        <v>3119</v>
      </c>
      <c r="AW1533" t="s">
        <v>3119</v>
      </c>
      <c r="AX1533" t="s">
        <v>3119</v>
      </c>
      <c r="AY1533" t="s">
        <v>3119</v>
      </c>
      <c r="AZ1533" t="s">
        <v>3119</v>
      </c>
      <c r="BA1533" t="s">
        <v>3118</v>
      </c>
      <c r="BB1533" t="s">
        <v>3118</v>
      </c>
      <c r="BC1533" t="s">
        <v>3118</v>
      </c>
      <c r="BD1533" t="s">
        <v>3118</v>
      </c>
      <c r="BE1533" t="s">
        <v>3118</v>
      </c>
      <c r="BF1533" t="s">
        <v>3118</v>
      </c>
      <c r="BG1533" t="s">
        <v>3118</v>
      </c>
      <c r="BH1533" t="s">
        <v>3118</v>
      </c>
      <c r="BI1533" t="str">
        <f t="shared" si="118"/>
        <v>Yes</v>
      </c>
      <c r="BJ1533" t="str">
        <f t="shared" si="119"/>
        <v>Yes</v>
      </c>
      <c r="BK1533" t="str">
        <f t="shared" si="120"/>
        <v>No</v>
      </c>
    </row>
    <row r="1534" spans="16:63" x14ac:dyDescent="0.25">
      <c r="P1534" t="str">
        <f t="shared" si="116"/>
        <v>093Public School15</v>
      </c>
      <c r="Q1534">
        <f t="shared" si="117"/>
        <v>15</v>
      </c>
      <c r="R1534" s="179" t="s">
        <v>207</v>
      </c>
      <c r="S1534" s="179" t="s">
        <v>8541</v>
      </c>
      <c r="T1534" t="s">
        <v>8909</v>
      </c>
      <c r="U1534" t="s">
        <v>8542</v>
      </c>
      <c r="V1534" t="s">
        <v>6626</v>
      </c>
      <c r="W1534" t="s">
        <v>4152</v>
      </c>
      <c r="X1534" t="s">
        <v>8543</v>
      </c>
      <c r="Z1534" t="s">
        <v>9202</v>
      </c>
      <c r="AA1534" t="s">
        <v>2249</v>
      </c>
      <c r="AB1534" t="s">
        <v>3203</v>
      </c>
      <c r="AD1534" t="s">
        <v>81</v>
      </c>
      <c r="AM1534">
        <v>6045527915</v>
      </c>
      <c r="AN1534">
        <v>6045527916</v>
      </c>
      <c r="AO1534" t="s">
        <v>9614</v>
      </c>
      <c r="AR1534" t="s">
        <v>3118</v>
      </c>
      <c r="AS1534" t="s">
        <v>3119</v>
      </c>
      <c r="AW1534" t="s">
        <v>3119</v>
      </c>
      <c r="AX1534" t="s">
        <v>3119</v>
      </c>
      <c r="AY1534" t="s">
        <v>3119</v>
      </c>
      <c r="AZ1534" t="s">
        <v>3119</v>
      </c>
      <c r="BA1534" t="s">
        <v>3119</v>
      </c>
      <c r="BB1534" t="s">
        <v>3119</v>
      </c>
      <c r="BC1534" t="s">
        <v>3119</v>
      </c>
      <c r="BD1534" t="s">
        <v>3119</v>
      </c>
      <c r="BE1534" t="s">
        <v>3119</v>
      </c>
      <c r="BF1534" t="s">
        <v>3119</v>
      </c>
      <c r="BG1534" t="s">
        <v>3119</v>
      </c>
      <c r="BH1534" t="s">
        <v>3119</v>
      </c>
      <c r="BI1534" t="str">
        <f t="shared" si="118"/>
        <v>Yes</v>
      </c>
      <c r="BJ1534" t="str">
        <f t="shared" si="119"/>
        <v>Yes</v>
      </c>
      <c r="BK1534" t="str">
        <f t="shared" si="120"/>
        <v>Yes</v>
      </c>
    </row>
    <row r="1535" spans="16:63" x14ac:dyDescent="0.25">
      <c r="P1535" t="str">
        <f t="shared" si="116"/>
        <v>093Public School16</v>
      </c>
      <c r="Q1535">
        <f t="shared" si="117"/>
        <v>16</v>
      </c>
      <c r="R1535" s="179" t="s">
        <v>207</v>
      </c>
      <c r="S1535" s="179" t="s">
        <v>8544</v>
      </c>
      <c r="T1535" t="s">
        <v>2246</v>
      </c>
      <c r="U1535" t="s">
        <v>8545</v>
      </c>
      <c r="V1535" t="s">
        <v>4297</v>
      </c>
      <c r="W1535" t="s">
        <v>4152</v>
      </c>
      <c r="X1535" t="s">
        <v>8546</v>
      </c>
      <c r="Z1535" t="s">
        <v>711</v>
      </c>
      <c r="AA1535" t="s">
        <v>712</v>
      </c>
      <c r="AB1535" t="s">
        <v>3203</v>
      </c>
      <c r="AD1535" t="s">
        <v>81</v>
      </c>
      <c r="AM1535">
        <v>6049806040</v>
      </c>
      <c r="AO1535" t="s">
        <v>9615</v>
      </c>
      <c r="AR1535" t="s">
        <v>3118</v>
      </c>
      <c r="AS1535" t="s">
        <v>3119</v>
      </c>
      <c r="AW1535" t="s">
        <v>3119</v>
      </c>
      <c r="AX1535" t="s">
        <v>3119</v>
      </c>
      <c r="AY1535" t="s">
        <v>3119</v>
      </c>
      <c r="AZ1535" t="s">
        <v>3119</v>
      </c>
      <c r="BA1535" t="s">
        <v>3119</v>
      </c>
      <c r="BB1535" t="s">
        <v>3119</v>
      </c>
      <c r="BC1535" t="s">
        <v>3119</v>
      </c>
      <c r="BD1535" t="s">
        <v>3119</v>
      </c>
      <c r="BE1535" t="s">
        <v>3119</v>
      </c>
      <c r="BF1535" t="s">
        <v>3119</v>
      </c>
      <c r="BG1535" t="s">
        <v>3119</v>
      </c>
      <c r="BH1535" t="s">
        <v>3119</v>
      </c>
      <c r="BI1535" t="str">
        <f t="shared" si="118"/>
        <v>Yes</v>
      </c>
      <c r="BJ1535" t="str">
        <f t="shared" si="119"/>
        <v>Yes</v>
      </c>
      <c r="BK1535" t="str">
        <f t="shared" si="120"/>
        <v>Yes</v>
      </c>
    </row>
    <row r="1536" spans="16:63" x14ac:dyDescent="0.25">
      <c r="P1536" t="str">
        <f t="shared" si="116"/>
        <v>093Public School17</v>
      </c>
      <c r="Q1536">
        <f t="shared" si="117"/>
        <v>17</v>
      </c>
      <c r="R1536" s="179" t="s">
        <v>207</v>
      </c>
      <c r="S1536" s="179" t="s">
        <v>8547</v>
      </c>
      <c r="T1536" t="s">
        <v>8910</v>
      </c>
      <c r="U1536" t="s">
        <v>8548</v>
      </c>
      <c r="V1536" t="s">
        <v>6977</v>
      </c>
      <c r="W1536" t="s">
        <v>4152</v>
      </c>
      <c r="X1536" t="s">
        <v>6978</v>
      </c>
      <c r="Z1536" t="s">
        <v>2004</v>
      </c>
      <c r="AA1536" t="s">
        <v>2780</v>
      </c>
      <c r="AB1536" t="s">
        <v>3203</v>
      </c>
      <c r="AD1536" t="s">
        <v>81</v>
      </c>
      <c r="AM1536">
        <v>6048854743</v>
      </c>
      <c r="AO1536" t="s">
        <v>9616</v>
      </c>
      <c r="AR1536" t="s">
        <v>3118</v>
      </c>
      <c r="AS1536" t="s">
        <v>3119</v>
      </c>
      <c r="AW1536" t="s">
        <v>3119</v>
      </c>
      <c r="AX1536" t="s">
        <v>3119</v>
      </c>
      <c r="AY1536" t="s">
        <v>3119</v>
      </c>
      <c r="AZ1536" t="s">
        <v>3119</v>
      </c>
      <c r="BA1536" t="s">
        <v>3119</v>
      </c>
      <c r="BB1536" t="s">
        <v>3119</v>
      </c>
      <c r="BC1536" t="s">
        <v>3119</v>
      </c>
      <c r="BD1536" t="s">
        <v>3118</v>
      </c>
      <c r="BE1536" t="s">
        <v>3118</v>
      </c>
      <c r="BF1536" t="s">
        <v>3118</v>
      </c>
      <c r="BG1536" t="s">
        <v>3118</v>
      </c>
      <c r="BH1536" t="s">
        <v>3118</v>
      </c>
      <c r="BI1536" t="str">
        <f t="shared" si="118"/>
        <v>Yes</v>
      </c>
      <c r="BJ1536" t="str">
        <f t="shared" si="119"/>
        <v>Yes</v>
      </c>
      <c r="BK1536" t="str">
        <f t="shared" si="120"/>
        <v>No</v>
      </c>
    </row>
    <row r="1537" spans="16:63" x14ac:dyDescent="0.25">
      <c r="P1537" t="str">
        <f t="shared" si="116"/>
        <v>093Public School18</v>
      </c>
      <c r="Q1537">
        <f t="shared" si="117"/>
        <v>18</v>
      </c>
      <c r="R1537" s="179" t="s">
        <v>207</v>
      </c>
      <c r="S1537" s="179" t="s">
        <v>8549</v>
      </c>
      <c r="T1537" t="s">
        <v>2247</v>
      </c>
      <c r="U1537" t="s">
        <v>8550</v>
      </c>
      <c r="V1537" t="s">
        <v>6977</v>
      </c>
      <c r="W1537" t="s">
        <v>4152</v>
      </c>
      <c r="X1537" t="s">
        <v>8551</v>
      </c>
      <c r="Z1537" t="s">
        <v>2004</v>
      </c>
      <c r="AA1537" t="s">
        <v>2780</v>
      </c>
      <c r="AB1537" t="s">
        <v>3203</v>
      </c>
      <c r="AD1537" t="s">
        <v>81</v>
      </c>
      <c r="AM1537">
        <v>6048854743</v>
      </c>
      <c r="AO1537" t="s">
        <v>9617</v>
      </c>
      <c r="AR1537" t="s">
        <v>3118</v>
      </c>
      <c r="AS1537" t="s">
        <v>3118</v>
      </c>
      <c r="AW1537" t="s">
        <v>3118</v>
      </c>
      <c r="AX1537" t="s">
        <v>3118</v>
      </c>
      <c r="AY1537" t="s">
        <v>3118</v>
      </c>
      <c r="AZ1537" t="s">
        <v>3118</v>
      </c>
      <c r="BA1537" t="s">
        <v>3118</v>
      </c>
      <c r="BB1537" t="s">
        <v>3118</v>
      </c>
      <c r="BC1537" t="s">
        <v>3118</v>
      </c>
      <c r="BD1537" t="s">
        <v>3119</v>
      </c>
      <c r="BE1537" t="s">
        <v>3119</v>
      </c>
      <c r="BF1537" t="s">
        <v>3119</v>
      </c>
      <c r="BG1537" t="s">
        <v>3119</v>
      </c>
      <c r="BH1537" t="s">
        <v>3119</v>
      </c>
      <c r="BI1537" t="str">
        <f t="shared" si="118"/>
        <v>No</v>
      </c>
      <c r="BJ1537" t="str">
        <f t="shared" si="119"/>
        <v>No</v>
      </c>
      <c r="BK1537" t="str">
        <f t="shared" si="120"/>
        <v>Yes</v>
      </c>
    </row>
    <row r="1538" spans="16:63" x14ac:dyDescent="0.25">
      <c r="P1538" t="str">
        <f t="shared" ref="P1538:P1601" si="121">R1538&amp;AD1538&amp;Q1538</f>
        <v>093Public School19</v>
      </c>
      <c r="Q1538">
        <f t="shared" ref="Q1538:Q1601" si="122">IF(R1537=R1538,Q1537+1,1)</f>
        <v>19</v>
      </c>
      <c r="R1538" s="179" t="s">
        <v>207</v>
      </c>
      <c r="S1538" s="179" t="s">
        <v>8552</v>
      </c>
      <c r="T1538" t="s">
        <v>8911</v>
      </c>
      <c r="U1538" t="s">
        <v>8553</v>
      </c>
      <c r="V1538" t="s">
        <v>4309</v>
      </c>
      <c r="W1538" t="s">
        <v>4152</v>
      </c>
      <c r="X1538" t="s">
        <v>8554</v>
      </c>
      <c r="Z1538" t="s">
        <v>2248</v>
      </c>
      <c r="AA1538" t="s">
        <v>2249</v>
      </c>
      <c r="AB1538" t="s">
        <v>3203</v>
      </c>
      <c r="AD1538" t="s">
        <v>81</v>
      </c>
      <c r="AM1538">
        <v>6044858430</v>
      </c>
      <c r="AN1538">
        <v>6044858460</v>
      </c>
      <c r="AO1538" t="s">
        <v>9618</v>
      </c>
      <c r="AR1538" t="s">
        <v>3118</v>
      </c>
      <c r="AS1538" t="s">
        <v>3119</v>
      </c>
      <c r="AW1538" t="s">
        <v>3119</v>
      </c>
      <c r="AX1538" t="s">
        <v>3119</v>
      </c>
      <c r="AY1538" t="s">
        <v>3119</v>
      </c>
      <c r="AZ1538" t="s">
        <v>3119</v>
      </c>
      <c r="BA1538" t="s">
        <v>3119</v>
      </c>
      <c r="BB1538" t="s">
        <v>3119</v>
      </c>
      <c r="BC1538" t="s">
        <v>3119</v>
      </c>
      <c r="BD1538" t="s">
        <v>3119</v>
      </c>
      <c r="BE1538" t="s">
        <v>3119</v>
      </c>
      <c r="BF1538" t="s">
        <v>3118</v>
      </c>
      <c r="BG1538" t="s">
        <v>3118</v>
      </c>
      <c r="BH1538" t="s">
        <v>3118</v>
      </c>
      <c r="BI1538" t="str">
        <f t="shared" si="118"/>
        <v>Yes</v>
      </c>
      <c r="BJ1538" t="str">
        <f t="shared" si="119"/>
        <v>Yes</v>
      </c>
      <c r="BK1538" t="str">
        <f t="shared" si="120"/>
        <v>Yes</v>
      </c>
    </row>
    <row r="1539" spans="16:63" x14ac:dyDescent="0.25">
      <c r="P1539" t="str">
        <f t="shared" si="121"/>
        <v>093Public School20</v>
      </c>
      <c r="Q1539">
        <f t="shared" si="122"/>
        <v>20</v>
      </c>
      <c r="R1539" s="179" t="s">
        <v>207</v>
      </c>
      <c r="S1539" s="179" t="s">
        <v>8555</v>
      </c>
      <c r="T1539" t="s">
        <v>2250</v>
      </c>
      <c r="U1539" t="s">
        <v>4497</v>
      </c>
      <c r="V1539" t="s">
        <v>4309</v>
      </c>
      <c r="W1539" t="s">
        <v>4152</v>
      </c>
      <c r="X1539" t="s">
        <v>4498</v>
      </c>
      <c r="Z1539" t="s">
        <v>2248</v>
      </c>
      <c r="AA1539" t="s">
        <v>2249</v>
      </c>
      <c r="AB1539" t="s">
        <v>3203</v>
      </c>
      <c r="AD1539" t="s">
        <v>81</v>
      </c>
      <c r="AM1539">
        <v>6044858430</v>
      </c>
      <c r="AN1539">
        <v>6044858460</v>
      </c>
      <c r="AO1539" t="s">
        <v>9619</v>
      </c>
      <c r="AR1539" t="s">
        <v>3118</v>
      </c>
      <c r="AS1539" t="s">
        <v>3118</v>
      </c>
      <c r="AW1539" t="s">
        <v>3118</v>
      </c>
      <c r="AX1539" t="s">
        <v>3118</v>
      </c>
      <c r="AY1539" t="s">
        <v>3118</v>
      </c>
      <c r="AZ1539" t="s">
        <v>3118</v>
      </c>
      <c r="BA1539" t="s">
        <v>3118</v>
      </c>
      <c r="BB1539" t="s">
        <v>3118</v>
      </c>
      <c r="BC1539" t="s">
        <v>3118</v>
      </c>
      <c r="BD1539" t="s">
        <v>3118</v>
      </c>
      <c r="BE1539" t="s">
        <v>3118</v>
      </c>
      <c r="BF1539" t="s">
        <v>3119</v>
      </c>
      <c r="BG1539" t="s">
        <v>3119</v>
      </c>
      <c r="BH1539" t="s">
        <v>3119</v>
      </c>
      <c r="BI1539" t="str">
        <f t="shared" ref="BI1539:BI1602" si="123">IF(OR(AR1539="Y",AS1539="Y"),"Yes","No")</f>
        <v>No</v>
      </c>
      <c r="BJ1539" t="str">
        <f t="shared" ref="BJ1539:BJ1602" si="124">IF(OR(AW1539="Y",AX1539="Y",AY1539="Y",AZ1539="Y",BA1539="Y",BB1539="Y",BC1539="Y"),"Yes","No")</f>
        <v>No</v>
      </c>
      <c r="BK1539" t="str">
        <f t="shared" ref="BK1539:BK1602" si="125">IF(OR(BD1539="Y",BE1539="Y",BF1539="Y",BG1539="Y",BH1539="Y"),"Yes","No")</f>
        <v>Yes</v>
      </c>
    </row>
    <row r="1540" spans="16:63" x14ac:dyDescent="0.25">
      <c r="P1540" t="str">
        <f t="shared" si="121"/>
        <v>093Public School21</v>
      </c>
      <c r="Q1540">
        <f t="shared" si="122"/>
        <v>21</v>
      </c>
      <c r="R1540" s="179" t="s">
        <v>207</v>
      </c>
      <c r="S1540" s="179" t="s">
        <v>8556</v>
      </c>
      <c r="T1540" t="s">
        <v>2251</v>
      </c>
      <c r="U1540" t="s">
        <v>8557</v>
      </c>
      <c r="V1540" t="s">
        <v>4312</v>
      </c>
      <c r="W1540" t="s">
        <v>4152</v>
      </c>
      <c r="X1540" t="s">
        <v>8558</v>
      </c>
      <c r="Z1540" t="s">
        <v>733</v>
      </c>
      <c r="AA1540" t="s">
        <v>2249</v>
      </c>
      <c r="AB1540" t="s">
        <v>3203</v>
      </c>
      <c r="AD1540" t="s">
        <v>81</v>
      </c>
      <c r="AM1540">
        <v>6048983715</v>
      </c>
      <c r="AN1540">
        <v>6048981535</v>
      </c>
      <c r="AO1540" t="s">
        <v>4138</v>
      </c>
      <c r="AR1540" t="s">
        <v>3118</v>
      </c>
      <c r="AS1540" t="s">
        <v>3119</v>
      </c>
      <c r="AW1540" t="s">
        <v>3119</v>
      </c>
      <c r="AX1540" t="s">
        <v>3119</v>
      </c>
      <c r="AY1540" t="s">
        <v>3119</v>
      </c>
      <c r="AZ1540" t="s">
        <v>3119</v>
      </c>
      <c r="BA1540" t="s">
        <v>3119</v>
      </c>
      <c r="BB1540" t="s">
        <v>3119</v>
      </c>
      <c r="BC1540" t="s">
        <v>3119</v>
      </c>
      <c r="BD1540" t="s">
        <v>3119</v>
      </c>
      <c r="BE1540" t="s">
        <v>3119</v>
      </c>
      <c r="BF1540" t="s">
        <v>3118</v>
      </c>
      <c r="BG1540" t="s">
        <v>3118</v>
      </c>
      <c r="BH1540" t="s">
        <v>3118</v>
      </c>
      <c r="BI1540" t="str">
        <f t="shared" si="123"/>
        <v>Yes</v>
      </c>
      <c r="BJ1540" t="str">
        <f t="shared" si="124"/>
        <v>Yes</v>
      </c>
      <c r="BK1540" t="str">
        <f t="shared" si="125"/>
        <v>Yes</v>
      </c>
    </row>
    <row r="1541" spans="16:63" x14ac:dyDescent="0.25">
      <c r="P1541" t="str">
        <f t="shared" si="121"/>
        <v>093Public School22</v>
      </c>
      <c r="Q1541">
        <f t="shared" si="122"/>
        <v>22</v>
      </c>
      <c r="R1541" s="179" t="s">
        <v>207</v>
      </c>
      <c r="S1541" s="179" t="s">
        <v>8559</v>
      </c>
      <c r="T1541" t="s">
        <v>2252</v>
      </c>
      <c r="U1541" t="s">
        <v>7044</v>
      </c>
      <c r="V1541" t="s">
        <v>7030</v>
      </c>
      <c r="W1541" t="s">
        <v>4152</v>
      </c>
      <c r="X1541" t="s">
        <v>8560</v>
      </c>
      <c r="Z1541" t="s">
        <v>281</v>
      </c>
      <c r="AA1541" t="s">
        <v>3106</v>
      </c>
      <c r="AB1541" t="s">
        <v>3203</v>
      </c>
      <c r="AD1541" t="s">
        <v>81</v>
      </c>
      <c r="AM1541">
        <v>6049329602</v>
      </c>
      <c r="AN1541">
        <v>6049329608</v>
      </c>
      <c r="AO1541" t="s">
        <v>9620</v>
      </c>
      <c r="AR1541" t="s">
        <v>3118</v>
      </c>
      <c r="AS1541" t="s">
        <v>3119</v>
      </c>
      <c r="AW1541" t="s">
        <v>3119</v>
      </c>
      <c r="AX1541" t="s">
        <v>3119</v>
      </c>
      <c r="AY1541" t="s">
        <v>3119</v>
      </c>
      <c r="AZ1541" t="s">
        <v>3119</v>
      </c>
      <c r="BA1541" t="s">
        <v>3119</v>
      </c>
      <c r="BB1541" t="s">
        <v>3119</v>
      </c>
      <c r="BC1541" t="s">
        <v>3119</v>
      </c>
      <c r="BD1541" t="s">
        <v>3118</v>
      </c>
      <c r="BE1541" t="s">
        <v>3118</v>
      </c>
      <c r="BF1541" t="s">
        <v>3118</v>
      </c>
      <c r="BG1541" t="s">
        <v>3118</v>
      </c>
      <c r="BH1541" t="s">
        <v>3118</v>
      </c>
      <c r="BI1541" t="str">
        <f t="shared" si="123"/>
        <v>Yes</v>
      </c>
      <c r="BJ1541" t="str">
        <f t="shared" si="124"/>
        <v>Yes</v>
      </c>
      <c r="BK1541" t="str">
        <f t="shared" si="125"/>
        <v>No</v>
      </c>
    </row>
    <row r="1542" spans="16:63" x14ac:dyDescent="0.25">
      <c r="P1542" t="str">
        <f t="shared" si="121"/>
        <v>093Public School23</v>
      </c>
      <c r="Q1542">
        <f t="shared" si="122"/>
        <v>23</v>
      </c>
      <c r="R1542" s="179" t="s">
        <v>207</v>
      </c>
      <c r="S1542" s="179" t="s">
        <v>8561</v>
      </c>
      <c r="T1542" t="s">
        <v>2254</v>
      </c>
      <c r="U1542" t="s">
        <v>7041</v>
      </c>
      <c r="V1542" t="s">
        <v>7033</v>
      </c>
      <c r="W1542" t="s">
        <v>4152</v>
      </c>
      <c r="X1542" t="s">
        <v>7034</v>
      </c>
      <c r="Z1542" t="s">
        <v>9212</v>
      </c>
      <c r="AA1542" t="s">
        <v>9213</v>
      </c>
      <c r="AB1542" t="s">
        <v>3203</v>
      </c>
      <c r="AD1542" t="s">
        <v>81</v>
      </c>
      <c r="AM1542">
        <v>6048942038</v>
      </c>
      <c r="AO1542" t="s">
        <v>9621</v>
      </c>
      <c r="AR1542" t="s">
        <v>3118</v>
      </c>
      <c r="AS1542" t="s">
        <v>3119</v>
      </c>
      <c r="AW1542" t="s">
        <v>3119</v>
      </c>
      <c r="AX1542" t="s">
        <v>3119</v>
      </c>
      <c r="AY1542" t="s">
        <v>3119</v>
      </c>
      <c r="AZ1542" t="s">
        <v>3119</v>
      </c>
      <c r="BA1542" t="s">
        <v>3119</v>
      </c>
      <c r="BB1542" t="s">
        <v>3119</v>
      </c>
      <c r="BC1542" t="s">
        <v>3119</v>
      </c>
      <c r="BD1542" t="s">
        <v>3119</v>
      </c>
      <c r="BE1542" t="s">
        <v>3118</v>
      </c>
      <c r="BF1542" t="s">
        <v>3118</v>
      </c>
      <c r="BG1542" t="s">
        <v>3118</v>
      </c>
      <c r="BH1542" t="s">
        <v>3118</v>
      </c>
      <c r="BI1542" t="str">
        <f t="shared" si="123"/>
        <v>Yes</v>
      </c>
      <c r="BJ1542" t="str">
        <f t="shared" si="124"/>
        <v>Yes</v>
      </c>
      <c r="BK1542" t="str">
        <f t="shared" si="125"/>
        <v>Yes</v>
      </c>
    </row>
    <row r="1543" spans="16:63" x14ac:dyDescent="0.25">
      <c r="P1543" t="str">
        <f t="shared" si="121"/>
        <v>093Public School24</v>
      </c>
      <c r="Q1543">
        <f t="shared" si="122"/>
        <v>24</v>
      </c>
      <c r="R1543" s="179" t="s">
        <v>207</v>
      </c>
      <c r="S1543" s="179" t="s">
        <v>8562</v>
      </c>
      <c r="T1543" t="s">
        <v>2255</v>
      </c>
      <c r="U1543" t="s">
        <v>7156</v>
      </c>
      <c r="V1543" t="s">
        <v>4342</v>
      </c>
      <c r="W1543" t="s">
        <v>4152</v>
      </c>
      <c r="X1543" t="s">
        <v>7157</v>
      </c>
      <c r="Z1543" t="s">
        <v>770</v>
      </c>
      <c r="AA1543" t="s">
        <v>4139</v>
      </c>
      <c r="AB1543" t="s">
        <v>3203</v>
      </c>
      <c r="AD1543" t="s">
        <v>81</v>
      </c>
      <c r="AM1543">
        <v>2506120755</v>
      </c>
      <c r="AN1543">
        <v>2506120756</v>
      </c>
      <c r="AO1543" t="s">
        <v>9622</v>
      </c>
      <c r="AR1543" t="s">
        <v>3118</v>
      </c>
      <c r="AS1543" t="s">
        <v>3118</v>
      </c>
      <c r="AW1543" t="s">
        <v>3118</v>
      </c>
      <c r="AX1543" t="s">
        <v>3118</v>
      </c>
      <c r="AY1543" t="s">
        <v>3118</v>
      </c>
      <c r="AZ1543" t="s">
        <v>3118</v>
      </c>
      <c r="BA1543" t="s">
        <v>3118</v>
      </c>
      <c r="BB1543" t="s">
        <v>3118</v>
      </c>
      <c r="BC1543" t="s">
        <v>3118</v>
      </c>
      <c r="BD1543" t="s">
        <v>3119</v>
      </c>
      <c r="BE1543" t="s">
        <v>3119</v>
      </c>
      <c r="BF1543" t="s">
        <v>3119</v>
      </c>
      <c r="BG1543" t="s">
        <v>3119</v>
      </c>
      <c r="BH1543" t="s">
        <v>3119</v>
      </c>
      <c r="BI1543" t="str">
        <f t="shared" si="123"/>
        <v>No</v>
      </c>
      <c r="BJ1543" t="str">
        <f t="shared" si="124"/>
        <v>No</v>
      </c>
      <c r="BK1543" t="str">
        <f t="shared" si="125"/>
        <v>Yes</v>
      </c>
    </row>
    <row r="1544" spans="16:63" x14ac:dyDescent="0.25">
      <c r="P1544" t="str">
        <f t="shared" si="121"/>
        <v>093Public School25</v>
      </c>
      <c r="Q1544">
        <f t="shared" si="122"/>
        <v>25</v>
      </c>
      <c r="R1544" s="179" t="s">
        <v>207</v>
      </c>
      <c r="S1544" s="179" t="s">
        <v>8563</v>
      </c>
      <c r="T1544" t="s">
        <v>4140</v>
      </c>
      <c r="U1544" t="s">
        <v>8564</v>
      </c>
      <c r="V1544" t="s">
        <v>4342</v>
      </c>
      <c r="W1544" t="s">
        <v>4152</v>
      </c>
      <c r="X1544" t="s">
        <v>8565</v>
      </c>
      <c r="Z1544" t="s">
        <v>770</v>
      </c>
      <c r="AA1544" t="s">
        <v>4139</v>
      </c>
      <c r="AB1544" t="s">
        <v>3203</v>
      </c>
      <c r="AD1544" t="s">
        <v>81</v>
      </c>
      <c r="AM1544">
        <v>2506120755</v>
      </c>
      <c r="AO1544" t="s">
        <v>9623</v>
      </c>
      <c r="AR1544" t="s">
        <v>3118</v>
      </c>
      <c r="AS1544" t="s">
        <v>3119</v>
      </c>
      <c r="AW1544" t="s">
        <v>3119</v>
      </c>
      <c r="AX1544" t="s">
        <v>3119</v>
      </c>
      <c r="AY1544" t="s">
        <v>3119</v>
      </c>
      <c r="AZ1544" t="s">
        <v>3119</v>
      </c>
      <c r="BA1544" t="s">
        <v>3119</v>
      </c>
      <c r="BB1544" t="s">
        <v>3119</v>
      </c>
      <c r="BC1544" t="s">
        <v>3119</v>
      </c>
      <c r="BD1544" t="s">
        <v>3118</v>
      </c>
      <c r="BE1544" t="s">
        <v>3118</v>
      </c>
      <c r="BF1544" t="s">
        <v>3118</v>
      </c>
      <c r="BG1544" t="s">
        <v>3118</v>
      </c>
      <c r="BH1544" t="s">
        <v>3118</v>
      </c>
      <c r="BI1544" t="str">
        <f t="shared" si="123"/>
        <v>Yes</v>
      </c>
      <c r="BJ1544" t="str">
        <f t="shared" si="124"/>
        <v>Yes</v>
      </c>
      <c r="BK1544" t="str">
        <f t="shared" si="125"/>
        <v>No</v>
      </c>
    </row>
    <row r="1545" spans="16:63" x14ac:dyDescent="0.25">
      <c r="P1545" t="str">
        <f t="shared" si="121"/>
        <v>093Public School26</v>
      </c>
      <c r="Q1545">
        <f t="shared" si="122"/>
        <v>26</v>
      </c>
      <c r="R1545" s="179" t="s">
        <v>207</v>
      </c>
      <c r="S1545" s="179" t="s">
        <v>8566</v>
      </c>
      <c r="T1545" t="s">
        <v>2371</v>
      </c>
      <c r="U1545" t="s">
        <v>8567</v>
      </c>
      <c r="V1545" t="s">
        <v>4358</v>
      </c>
      <c r="W1545" t="s">
        <v>4152</v>
      </c>
      <c r="X1545" t="s">
        <v>8568</v>
      </c>
      <c r="Z1545" t="s">
        <v>4141</v>
      </c>
      <c r="AA1545" t="s">
        <v>4142</v>
      </c>
      <c r="AB1545" t="s">
        <v>3203</v>
      </c>
      <c r="AD1545" t="s">
        <v>81</v>
      </c>
      <c r="AM1545">
        <v>2505981684</v>
      </c>
      <c r="AO1545" t="s">
        <v>9624</v>
      </c>
      <c r="AR1545" t="s">
        <v>3118</v>
      </c>
      <c r="AS1545" t="s">
        <v>3119</v>
      </c>
      <c r="AW1545" t="s">
        <v>3119</v>
      </c>
      <c r="AX1545" t="s">
        <v>3119</v>
      </c>
      <c r="AY1545" t="s">
        <v>3119</v>
      </c>
      <c r="AZ1545" t="s">
        <v>3119</v>
      </c>
      <c r="BA1545" t="s">
        <v>3119</v>
      </c>
      <c r="BB1545" t="s">
        <v>3119</v>
      </c>
      <c r="BC1545" t="s">
        <v>3118</v>
      </c>
      <c r="BD1545" t="s">
        <v>3118</v>
      </c>
      <c r="BE1545" t="s">
        <v>3118</v>
      </c>
      <c r="BF1545" t="s">
        <v>3118</v>
      </c>
      <c r="BG1545" t="s">
        <v>3118</v>
      </c>
      <c r="BH1545" t="s">
        <v>3118</v>
      </c>
      <c r="BI1545" t="str">
        <f t="shared" si="123"/>
        <v>Yes</v>
      </c>
      <c r="BJ1545" t="str">
        <f t="shared" si="124"/>
        <v>Yes</v>
      </c>
      <c r="BK1545" t="str">
        <f t="shared" si="125"/>
        <v>No</v>
      </c>
    </row>
    <row r="1546" spans="16:63" x14ac:dyDescent="0.25">
      <c r="P1546" t="str">
        <f t="shared" si="121"/>
        <v>093Public School27</v>
      </c>
      <c r="Q1546">
        <f t="shared" si="122"/>
        <v>27</v>
      </c>
      <c r="R1546" s="179" t="s">
        <v>207</v>
      </c>
      <c r="S1546" s="179" t="s">
        <v>8569</v>
      </c>
      <c r="T1546" t="s">
        <v>2256</v>
      </c>
      <c r="U1546" t="s">
        <v>8570</v>
      </c>
      <c r="V1546" t="s">
        <v>4358</v>
      </c>
      <c r="W1546" t="s">
        <v>4152</v>
      </c>
      <c r="X1546" t="s">
        <v>8571</v>
      </c>
      <c r="Z1546" t="s">
        <v>9214</v>
      </c>
      <c r="AA1546" t="s">
        <v>9215</v>
      </c>
      <c r="AB1546" t="s">
        <v>3203</v>
      </c>
      <c r="AD1546" t="s">
        <v>81</v>
      </c>
      <c r="AM1546">
        <v>2502206010</v>
      </c>
      <c r="AO1546" t="s">
        <v>9625</v>
      </c>
      <c r="AR1546" t="s">
        <v>3118</v>
      </c>
      <c r="AS1546" t="s">
        <v>3119</v>
      </c>
      <c r="AW1546" t="s">
        <v>3119</v>
      </c>
      <c r="AX1546" t="s">
        <v>3119</v>
      </c>
      <c r="AY1546" t="s">
        <v>3119</v>
      </c>
      <c r="AZ1546" t="s">
        <v>3119</v>
      </c>
      <c r="BA1546" t="s">
        <v>3119</v>
      </c>
      <c r="BB1546" t="s">
        <v>3119</v>
      </c>
      <c r="BC1546" t="s">
        <v>3119</v>
      </c>
      <c r="BD1546" t="s">
        <v>3119</v>
      </c>
      <c r="BE1546" t="s">
        <v>3119</v>
      </c>
      <c r="BF1546" t="s">
        <v>3119</v>
      </c>
      <c r="BG1546" t="s">
        <v>3119</v>
      </c>
      <c r="BH1546" t="s">
        <v>3119</v>
      </c>
      <c r="BI1546" t="str">
        <f t="shared" si="123"/>
        <v>Yes</v>
      </c>
      <c r="BJ1546" t="str">
        <f t="shared" si="124"/>
        <v>Yes</v>
      </c>
      <c r="BK1546" t="str">
        <f t="shared" si="125"/>
        <v>Yes</v>
      </c>
    </row>
    <row r="1547" spans="16:63" x14ac:dyDescent="0.25">
      <c r="P1547" t="str">
        <f t="shared" si="121"/>
        <v>093Public School28</v>
      </c>
      <c r="Q1547">
        <f t="shared" si="122"/>
        <v>28</v>
      </c>
      <c r="R1547" s="179" t="s">
        <v>207</v>
      </c>
      <c r="S1547" s="179" t="s">
        <v>8572</v>
      </c>
      <c r="T1547" t="s">
        <v>8912</v>
      </c>
      <c r="U1547" t="s">
        <v>7727</v>
      </c>
      <c r="V1547" t="s">
        <v>4387</v>
      </c>
      <c r="W1547" t="s">
        <v>4152</v>
      </c>
      <c r="X1547" t="s">
        <v>7728</v>
      </c>
      <c r="Z1547" t="s">
        <v>2683</v>
      </c>
      <c r="AA1547" t="s">
        <v>3107</v>
      </c>
      <c r="AB1547" t="s">
        <v>3203</v>
      </c>
      <c r="AD1547" t="s">
        <v>81</v>
      </c>
      <c r="AM1547">
        <v>2507140761</v>
      </c>
      <c r="AO1547" t="s">
        <v>9626</v>
      </c>
      <c r="AR1547" t="s">
        <v>3118</v>
      </c>
      <c r="AS1547" t="s">
        <v>3118</v>
      </c>
      <c r="AW1547" t="s">
        <v>3118</v>
      </c>
      <c r="AX1547" t="s">
        <v>3118</v>
      </c>
      <c r="AY1547" t="s">
        <v>3118</v>
      </c>
      <c r="AZ1547" t="s">
        <v>3118</v>
      </c>
      <c r="BA1547" t="s">
        <v>3118</v>
      </c>
      <c r="BB1547" t="s">
        <v>3118</v>
      </c>
      <c r="BC1547" t="s">
        <v>3118</v>
      </c>
      <c r="BD1547" t="s">
        <v>3119</v>
      </c>
      <c r="BE1547" t="s">
        <v>3119</v>
      </c>
      <c r="BF1547" t="s">
        <v>3119</v>
      </c>
      <c r="BG1547" t="s">
        <v>3119</v>
      </c>
      <c r="BH1547" t="s">
        <v>3119</v>
      </c>
      <c r="BI1547" t="str">
        <f t="shared" si="123"/>
        <v>No</v>
      </c>
      <c r="BJ1547" t="str">
        <f t="shared" si="124"/>
        <v>No</v>
      </c>
      <c r="BK1547" t="str">
        <f t="shared" si="125"/>
        <v>Yes</v>
      </c>
    </row>
    <row r="1548" spans="16:63" x14ac:dyDescent="0.25">
      <c r="P1548" t="str">
        <f t="shared" si="121"/>
        <v>093Public School29</v>
      </c>
      <c r="Q1548">
        <f t="shared" si="122"/>
        <v>29</v>
      </c>
      <c r="R1548" s="179" t="s">
        <v>207</v>
      </c>
      <c r="S1548" s="179" t="s">
        <v>8573</v>
      </c>
      <c r="T1548" t="s">
        <v>2257</v>
      </c>
      <c r="U1548" t="s">
        <v>8574</v>
      </c>
      <c r="V1548" t="s">
        <v>4387</v>
      </c>
      <c r="W1548" t="s">
        <v>4152</v>
      </c>
      <c r="X1548" t="s">
        <v>8575</v>
      </c>
      <c r="Z1548" t="s">
        <v>2242</v>
      </c>
      <c r="AA1548" t="s">
        <v>3109</v>
      </c>
      <c r="AB1548" t="s">
        <v>3203</v>
      </c>
      <c r="AD1548" t="s">
        <v>81</v>
      </c>
      <c r="AM1548">
        <v>2507140761</v>
      </c>
      <c r="AO1548" t="s">
        <v>9627</v>
      </c>
      <c r="AR1548" t="s">
        <v>3118</v>
      </c>
      <c r="AS1548" t="s">
        <v>3119</v>
      </c>
      <c r="AW1548" t="s">
        <v>3119</v>
      </c>
      <c r="AX1548" t="s">
        <v>3119</v>
      </c>
      <c r="AY1548" t="s">
        <v>3119</v>
      </c>
      <c r="AZ1548" t="s">
        <v>3119</v>
      </c>
      <c r="BA1548" t="s">
        <v>3119</v>
      </c>
      <c r="BB1548" t="s">
        <v>3119</v>
      </c>
      <c r="BC1548" t="s">
        <v>3119</v>
      </c>
      <c r="BD1548" t="s">
        <v>3118</v>
      </c>
      <c r="BE1548" t="s">
        <v>3118</v>
      </c>
      <c r="BF1548" t="s">
        <v>3118</v>
      </c>
      <c r="BG1548" t="s">
        <v>3118</v>
      </c>
      <c r="BH1548" t="s">
        <v>3118</v>
      </c>
      <c r="BI1548" t="str">
        <f t="shared" si="123"/>
        <v>Yes</v>
      </c>
      <c r="BJ1548" t="str">
        <f t="shared" si="124"/>
        <v>Yes</v>
      </c>
      <c r="BK1548" t="str">
        <f t="shared" si="125"/>
        <v>No</v>
      </c>
    </row>
    <row r="1549" spans="16:63" x14ac:dyDescent="0.25">
      <c r="P1549" t="str">
        <f t="shared" si="121"/>
        <v>093Public School30</v>
      </c>
      <c r="Q1549">
        <f t="shared" si="122"/>
        <v>30</v>
      </c>
      <c r="R1549" s="179" t="s">
        <v>207</v>
      </c>
      <c r="S1549" s="179" t="s">
        <v>8576</v>
      </c>
      <c r="T1549" t="s">
        <v>8913</v>
      </c>
      <c r="U1549" t="s">
        <v>8577</v>
      </c>
      <c r="V1549" t="s">
        <v>4395</v>
      </c>
      <c r="W1549" t="s">
        <v>4152</v>
      </c>
      <c r="X1549" t="s">
        <v>8578</v>
      </c>
      <c r="Z1549" t="s">
        <v>2495</v>
      </c>
      <c r="AA1549" t="s">
        <v>2597</v>
      </c>
      <c r="AB1549" t="s">
        <v>3203</v>
      </c>
      <c r="AD1549" t="s">
        <v>81</v>
      </c>
      <c r="AM1549">
        <v>2507235614</v>
      </c>
      <c r="AO1549" t="s">
        <v>9628</v>
      </c>
      <c r="AR1549" t="s">
        <v>3118</v>
      </c>
      <c r="AS1549" t="s">
        <v>3119</v>
      </c>
      <c r="AW1549" t="s">
        <v>3119</v>
      </c>
      <c r="AX1549" t="s">
        <v>3119</v>
      </c>
      <c r="AY1549" t="s">
        <v>3119</v>
      </c>
      <c r="AZ1549" t="s">
        <v>3119</v>
      </c>
      <c r="BA1549" t="s">
        <v>3119</v>
      </c>
      <c r="BB1549" t="s">
        <v>3119</v>
      </c>
      <c r="BC1549" t="s">
        <v>3119</v>
      </c>
      <c r="BD1549" t="s">
        <v>3118</v>
      </c>
      <c r="BE1549" t="s">
        <v>3118</v>
      </c>
      <c r="BF1549" t="s">
        <v>3118</v>
      </c>
      <c r="BG1549" t="s">
        <v>3118</v>
      </c>
      <c r="BH1549" t="s">
        <v>3118</v>
      </c>
      <c r="BI1549" t="str">
        <f t="shared" si="123"/>
        <v>Yes</v>
      </c>
      <c r="BJ1549" t="str">
        <f t="shared" si="124"/>
        <v>Yes</v>
      </c>
      <c r="BK1549" t="str">
        <f t="shared" si="125"/>
        <v>No</v>
      </c>
    </row>
    <row r="1550" spans="16:63" x14ac:dyDescent="0.25">
      <c r="P1550" t="str">
        <f t="shared" si="121"/>
        <v>093Public School31</v>
      </c>
      <c r="Q1550">
        <f t="shared" si="122"/>
        <v>31</v>
      </c>
      <c r="R1550" s="179" t="s">
        <v>207</v>
      </c>
      <c r="S1550" s="179" t="s">
        <v>8579</v>
      </c>
      <c r="T1550" t="s">
        <v>2258</v>
      </c>
      <c r="U1550" t="s">
        <v>7950</v>
      </c>
      <c r="V1550" t="s">
        <v>4406</v>
      </c>
      <c r="W1550" t="s">
        <v>4152</v>
      </c>
      <c r="X1550" t="s">
        <v>7951</v>
      </c>
      <c r="Z1550" t="s">
        <v>2459</v>
      </c>
      <c r="AA1550" t="s">
        <v>3108</v>
      </c>
      <c r="AB1550" t="s">
        <v>3203</v>
      </c>
      <c r="AD1550" t="s">
        <v>81</v>
      </c>
      <c r="AM1550">
        <v>2509233359</v>
      </c>
      <c r="AO1550" t="s">
        <v>9629</v>
      </c>
      <c r="AR1550" t="s">
        <v>3118</v>
      </c>
      <c r="AS1550" t="s">
        <v>3118</v>
      </c>
      <c r="AW1550" t="s">
        <v>3118</v>
      </c>
      <c r="AX1550" t="s">
        <v>3118</v>
      </c>
      <c r="AY1550" t="s">
        <v>3118</v>
      </c>
      <c r="AZ1550" t="s">
        <v>3118</v>
      </c>
      <c r="BA1550" t="s">
        <v>3118</v>
      </c>
      <c r="BB1550" t="s">
        <v>3118</v>
      </c>
      <c r="BC1550" t="s">
        <v>3118</v>
      </c>
      <c r="BD1550" t="s">
        <v>3118</v>
      </c>
      <c r="BE1550" t="s">
        <v>3119</v>
      </c>
      <c r="BF1550" t="s">
        <v>3119</v>
      </c>
      <c r="BG1550" t="s">
        <v>3119</v>
      </c>
      <c r="BH1550" t="s">
        <v>3119</v>
      </c>
      <c r="BI1550" t="str">
        <f t="shared" si="123"/>
        <v>No</v>
      </c>
      <c r="BJ1550" t="str">
        <f t="shared" si="124"/>
        <v>No</v>
      </c>
      <c r="BK1550" t="str">
        <f t="shared" si="125"/>
        <v>Yes</v>
      </c>
    </row>
    <row r="1551" spans="16:63" x14ac:dyDescent="0.25">
      <c r="P1551" t="str">
        <f t="shared" si="121"/>
        <v>093Public School32</v>
      </c>
      <c r="Q1551">
        <f t="shared" si="122"/>
        <v>32</v>
      </c>
      <c r="R1551" s="179" t="s">
        <v>207</v>
      </c>
      <c r="S1551" s="179" t="s">
        <v>8580</v>
      </c>
      <c r="T1551" t="s">
        <v>8914</v>
      </c>
      <c r="U1551" t="s">
        <v>8581</v>
      </c>
      <c r="V1551" t="s">
        <v>4406</v>
      </c>
      <c r="W1551" t="s">
        <v>4152</v>
      </c>
      <c r="X1551" t="s">
        <v>8582</v>
      </c>
      <c r="Z1551" t="s">
        <v>2459</v>
      </c>
      <c r="AA1551" t="s">
        <v>3108</v>
      </c>
      <c r="AB1551" t="s">
        <v>3203</v>
      </c>
      <c r="AD1551" t="s">
        <v>81</v>
      </c>
      <c r="AM1551">
        <v>2509233359</v>
      </c>
      <c r="AO1551" t="s">
        <v>9630</v>
      </c>
      <c r="AR1551" t="s">
        <v>3118</v>
      </c>
      <c r="AS1551" t="s">
        <v>3119</v>
      </c>
      <c r="AW1551" t="s">
        <v>3119</v>
      </c>
      <c r="AX1551" t="s">
        <v>3119</v>
      </c>
      <c r="AY1551" t="s">
        <v>3119</v>
      </c>
      <c r="AZ1551" t="s">
        <v>3119</v>
      </c>
      <c r="BA1551" t="s">
        <v>3119</v>
      </c>
      <c r="BB1551" t="s">
        <v>3119</v>
      </c>
      <c r="BC1551" t="s">
        <v>3119</v>
      </c>
      <c r="BD1551" t="s">
        <v>3119</v>
      </c>
      <c r="BE1551" t="s">
        <v>3118</v>
      </c>
      <c r="BF1551" t="s">
        <v>3118</v>
      </c>
      <c r="BG1551" t="s">
        <v>3118</v>
      </c>
      <c r="BH1551" t="s">
        <v>3118</v>
      </c>
      <c r="BI1551" t="str">
        <f t="shared" si="123"/>
        <v>Yes</v>
      </c>
      <c r="BJ1551" t="str">
        <f t="shared" si="124"/>
        <v>Yes</v>
      </c>
      <c r="BK1551" t="str">
        <f t="shared" si="125"/>
        <v>Yes</v>
      </c>
    </row>
    <row r="1552" spans="16:63" x14ac:dyDescent="0.25">
      <c r="P1552" t="str">
        <f t="shared" si="121"/>
        <v>093Public School33</v>
      </c>
      <c r="Q1552">
        <f t="shared" si="122"/>
        <v>33</v>
      </c>
      <c r="R1552" s="179" t="s">
        <v>207</v>
      </c>
      <c r="S1552" s="179" t="s">
        <v>8583</v>
      </c>
      <c r="T1552" t="s">
        <v>8915</v>
      </c>
      <c r="U1552" t="s">
        <v>8584</v>
      </c>
      <c r="V1552" t="s">
        <v>4410</v>
      </c>
      <c r="W1552" t="s">
        <v>4152</v>
      </c>
      <c r="X1552" t="s">
        <v>8585</v>
      </c>
      <c r="Z1552" t="s">
        <v>1025</v>
      </c>
      <c r="AA1552" t="s">
        <v>9201</v>
      </c>
      <c r="AB1552" t="s">
        <v>3203</v>
      </c>
      <c r="AD1552" t="s">
        <v>81</v>
      </c>
      <c r="AM1552">
        <v>2505799223</v>
      </c>
      <c r="AN1552">
        <v>2505792313</v>
      </c>
      <c r="AO1552" t="s">
        <v>9631</v>
      </c>
      <c r="AR1552" t="s">
        <v>3118</v>
      </c>
      <c r="AS1552" t="s">
        <v>3118</v>
      </c>
      <c r="AW1552" t="s">
        <v>3118</v>
      </c>
      <c r="AX1552" t="s">
        <v>3118</v>
      </c>
      <c r="AY1552" t="s">
        <v>3118</v>
      </c>
      <c r="AZ1552" t="s">
        <v>3118</v>
      </c>
      <c r="BA1552" t="s">
        <v>3118</v>
      </c>
      <c r="BB1552" t="s">
        <v>3118</v>
      </c>
      <c r="BC1552" t="s">
        <v>3119</v>
      </c>
      <c r="BD1552" t="s">
        <v>3119</v>
      </c>
      <c r="BE1552" t="s">
        <v>3118</v>
      </c>
      <c r="BF1552" t="s">
        <v>3118</v>
      </c>
      <c r="BG1552" t="s">
        <v>3118</v>
      </c>
      <c r="BH1552" t="s">
        <v>3118</v>
      </c>
      <c r="BI1552" t="str">
        <f t="shared" si="123"/>
        <v>No</v>
      </c>
      <c r="BJ1552" t="str">
        <f t="shared" si="124"/>
        <v>Yes</v>
      </c>
      <c r="BK1552" t="str">
        <f t="shared" si="125"/>
        <v>Yes</v>
      </c>
    </row>
    <row r="1553" spans="16:63" x14ac:dyDescent="0.25">
      <c r="P1553" t="str">
        <f t="shared" si="121"/>
        <v>093Public School34</v>
      </c>
      <c r="Q1553">
        <f t="shared" si="122"/>
        <v>34</v>
      </c>
      <c r="R1553" s="179" t="s">
        <v>207</v>
      </c>
      <c r="S1553" s="179" t="s">
        <v>8586</v>
      </c>
      <c r="T1553" t="s">
        <v>8916</v>
      </c>
      <c r="U1553" t="s">
        <v>8587</v>
      </c>
      <c r="V1553" t="s">
        <v>4414</v>
      </c>
      <c r="W1553" t="s">
        <v>4152</v>
      </c>
      <c r="X1553" t="s">
        <v>8588</v>
      </c>
      <c r="Z1553" t="s">
        <v>4143</v>
      </c>
      <c r="AA1553" t="s">
        <v>4144</v>
      </c>
      <c r="AB1553" t="s">
        <v>3203</v>
      </c>
      <c r="AD1553" t="s">
        <v>81</v>
      </c>
      <c r="AM1553">
        <v>6048205710</v>
      </c>
      <c r="AN1553">
        <v>6048201313</v>
      </c>
      <c r="AO1553" t="s">
        <v>9632</v>
      </c>
      <c r="AR1553" t="s">
        <v>3118</v>
      </c>
      <c r="AS1553" t="s">
        <v>3119</v>
      </c>
      <c r="AW1553" t="s">
        <v>3119</v>
      </c>
      <c r="AX1553" t="s">
        <v>3119</v>
      </c>
      <c r="AY1553" t="s">
        <v>3119</v>
      </c>
      <c r="AZ1553" t="s">
        <v>3119</v>
      </c>
      <c r="BA1553" t="s">
        <v>3119</v>
      </c>
      <c r="BB1553" t="s">
        <v>3119</v>
      </c>
      <c r="BC1553" t="s">
        <v>3119</v>
      </c>
      <c r="BD1553" t="s">
        <v>3119</v>
      </c>
      <c r="BE1553" t="s">
        <v>3119</v>
      </c>
      <c r="BF1553" t="s">
        <v>3119</v>
      </c>
      <c r="BG1553" t="s">
        <v>3118</v>
      </c>
      <c r="BH1553" t="s">
        <v>3118</v>
      </c>
      <c r="BI1553" t="str">
        <f t="shared" si="123"/>
        <v>Yes</v>
      </c>
      <c r="BJ1553" t="str">
        <f t="shared" si="124"/>
        <v>Yes</v>
      </c>
      <c r="BK1553" t="str">
        <f t="shared" si="125"/>
        <v>Yes</v>
      </c>
    </row>
    <row r="1554" spans="16:63" x14ac:dyDescent="0.25">
      <c r="P1554" t="str">
        <f t="shared" si="121"/>
        <v>093Public School35</v>
      </c>
      <c r="Q1554">
        <f t="shared" si="122"/>
        <v>35</v>
      </c>
      <c r="R1554" s="179" t="s">
        <v>207</v>
      </c>
      <c r="S1554" s="179" t="s">
        <v>8589</v>
      </c>
      <c r="T1554" t="s">
        <v>4145</v>
      </c>
      <c r="U1554" t="s">
        <v>8917</v>
      </c>
      <c r="V1554" t="s">
        <v>615</v>
      </c>
      <c r="W1554" t="s">
        <v>4152</v>
      </c>
      <c r="X1554" t="s">
        <v>8918</v>
      </c>
      <c r="Z1554" t="s">
        <v>9216</v>
      </c>
      <c r="AA1554" t="s">
        <v>9217</v>
      </c>
      <c r="AB1554" t="s">
        <v>3203</v>
      </c>
      <c r="AD1554" t="s">
        <v>81</v>
      </c>
      <c r="AM1554">
        <v>2507374486</v>
      </c>
      <c r="AO1554" t="s">
        <v>9624</v>
      </c>
      <c r="AR1554" t="s">
        <v>3118</v>
      </c>
      <c r="AS1554" t="s">
        <v>3119</v>
      </c>
      <c r="AW1554" t="s">
        <v>3119</v>
      </c>
      <c r="AX1554" t="s">
        <v>3119</v>
      </c>
      <c r="AY1554" t="s">
        <v>3119</v>
      </c>
      <c r="AZ1554" t="s">
        <v>3119</v>
      </c>
      <c r="BA1554" t="s">
        <v>3119</v>
      </c>
      <c r="BB1554" t="s">
        <v>3119</v>
      </c>
      <c r="BC1554" t="s">
        <v>3118</v>
      </c>
      <c r="BD1554" t="s">
        <v>3118</v>
      </c>
      <c r="BE1554" t="s">
        <v>3118</v>
      </c>
      <c r="BF1554" t="s">
        <v>3118</v>
      </c>
      <c r="BG1554" t="s">
        <v>3118</v>
      </c>
      <c r="BH1554" t="s">
        <v>3118</v>
      </c>
      <c r="BI1554" t="str">
        <f t="shared" si="123"/>
        <v>Yes</v>
      </c>
      <c r="BJ1554" t="str">
        <f t="shared" si="124"/>
        <v>Yes</v>
      </c>
      <c r="BK1554" t="str">
        <f t="shared" si="125"/>
        <v>No</v>
      </c>
    </row>
    <row r="1555" spans="16:63" x14ac:dyDescent="0.25">
      <c r="P1555" t="str">
        <f t="shared" si="121"/>
        <v>093Public School36</v>
      </c>
      <c r="Q1555">
        <f t="shared" si="122"/>
        <v>36</v>
      </c>
      <c r="R1555" s="179" t="s">
        <v>207</v>
      </c>
      <c r="S1555" s="179" t="s">
        <v>8590</v>
      </c>
      <c r="T1555" t="s">
        <v>2259</v>
      </c>
      <c r="U1555" t="s">
        <v>8591</v>
      </c>
      <c r="V1555" t="s">
        <v>4434</v>
      </c>
      <c r="W1555" t="s">
        <v>4152</v>
      </c>
      <c r="X1555" t="s">
        <v>8592</v>
      </c>
      <c r="Z1555" t="s">
        <v>1924</v>
      </c>
      <c r="AA1555" t="s">
        <v>2598</v>
      </c>
      <c r="AB1555" t="s">
        <v>3203</v>
      </c>
      <c r="AD1555" t="s">
        <v>81</v>
      </c>
      <c r="AM1555">
        <v>2506359754</v>
      </c>
      <c r="AN1555">
        <v>2506359784</v>
      </c>
      <c r="AO1555" t="s">
        <v>4146</v>
      </c>
      <c r="AR1555" t="s">
        <v>3118</v>
      </c>
      <c r="AS1555" t="s">
        <v>3119</v>
      </c>
      <c r="AW1555" t="s">
        <v>3119</v>
      </c>
      <c r="AX1555" t="s">
        <v>3119</v>
      </c>
      <c r="AY1555" t="s">
        <v>3119</v>
      </c>
      <c r="AZ1555" t="s">
        <v>3119</v>
      </c>
      <c r="BA1555" t="s">
        <v>3119</v>
      </c>
      <c r="BB1555" t="s">
        <v>3119</v>
      </c>
      <c r="BC1555" t="s">
        <v>3119</v>
      </c>
      <c r="BD1555" t="s">
        <v>3119</v>
      </c>
      <c r="BE1555" t="s">
        <v>3119</v>
      </c>
      <c r="BF1555" t="s">
        <v>3118</v>
      </c>
      <c r="BG1555" t="s">
        <v>3118</v>
      </c>
      <c r="BH1555" t="s">
        <v>3118</v>
      </c>
      <c r="BI1555" t="str">
        <f t="shared" si="123"/>
        <v>Yes</v>
      </c>
      <c r="BJ1555" t="str">
        <f t="shared" si="124"/>
        <v>Yes</v>
      </c>
      <c r="BK1555" t="str">
        <f t="shared" si="125"/>
        <v>Yes</v>
      </c>
    </row>
    <row r="1556" spans="16:63" x14ac:dyDescent="0.25">
      <c r="P1556" t="str">
        <f t="shared" si="121"/>
        <v>093Public School37</v>
      </c>
      <c r="Q1556">
        <f t="shared" si="122"/>
        <v>37</v>
      </c>
      <c r="R1556" s="179" t="s">
        <v>207</v>
      </c>
      <c r="S1556" s="179" t="s">
        <v>8593</v>
      </c>
      <c r="T1556" t="s">
        <v>826</v>
      </c>
      <c r="U1556" t="s">
        <v>8594</v>
      </c>
      <c r="V1556" t="s">
        <v>4226</v>
      </c>
      <c r="W1556" t="s">
        <v>4152</v>
      </c>
      <c r="X1556" t="s">
        <v>8595</v>
      </c>
      <c r="Z1556" t="s">
        <v>2248</v>
      </c>
      <c r="AA1556" t="s">
        <v>9218</v>
      </c>
      <c r="AB1556" t="s">
        <v>3203</v>
      </c>
      <c r="AD1556" t="s">
        <v>81</v>
      </c>
      <c r="AM1556">
        <v>6045996688</v>
      </c>
      <c r="AN1556">
        <v>6045996628</v>
      </c>
      <c r="AO1556" t="s">
        <v>9633</v>
      </c>
      <c r="AR1556" t="s">
        <v>3118</v>
      </c>
      <c r="AS1556" t="s">
        <v>3119</v>
      </c>
      <c r="AW1556" t="s">
        <v>3119</v>
      </c>
      <c r="AX1556" t="s">
        <v>3119</v>
      </c>
      <c r="AY1556" t="s">
        <v>3119</v>
      </c>
      <c r="AZ1556" t="s">
        <v>3119</v>
      </c>
      <c r="BA1556" t="s">
        <v>3119</v>
      </c>
      <c r="BB1556" t="s">
        <v>3119</v>
      </c>
      <c r="BC1556" t="s">
        <v>3119</v>
      </c>
      <c r="BD1556" t="s">
        <v>3119</v>
      </c>
      <c r="BE1556" t="s">
        <v>3119</v>
      </c>
      <c r="BF1556" t="s">
        <v>3119</v>
      </c>
      <c r="BG1556" t="s">
        <v>3119</v>
      </c>
      <c r="BH1556" t="s">
        <v>3119</v>
      </c>
      <c r="BI1556" t="str">
        <f t="shared" si="123"/>
        <v>Yes</v>
      </c>
      <c r="BJ1556" t="str">
        <f t="shared" si="124"/>
        <v>Yes</v>
      </c>
      <c r="BK1556" t="str">
        <f t="shared" si="125"/>
        <v>Yes</v>
      </c>
    </row>
    <row r="1557" spans="16:63" x14ac:dyDescent="0.25">
      <c r="P1557" t="str">
        <f t="shared" si="121"/>
        <v>093Public School38</v>
      </c>
      <c r="Q1557">
        <f t="shared" si="122"/>
        <v>38</v>
      </c>
      <c r="R1557" s="179" t="s">
        <v>207</v>
      </c>
      <c r="S1557" s="179" t="s">
        <v>8596</v>
      </c>
      <c r="T1557" t="s">
        <v>8919</v>
      </c>
      <c r="U1557" t="s">
        <v>8597</v>
      </c>
      <c r="V1557" t="s">
        <v>4168</v>
      </c>
      <c r="W1557" t="s">
        <v>4152</v>
      </c>
      <c r="X1557" t="s">
        <v>8598</v>
      </c>
      <c r="Z1557" t="s">
        <v>2242</v>
      </c>
      <c r="AA1557" t="s">
        <v>2243</v>
      </c>
      <c r="AB1557" t="s">
        <v>3203</v>
      </c>
      <c r="AD1557" t="s">
        <v>81</v>
      </c>
      <c r="AM1557">
        <v>2508254020</v>
      </c>
      <c r="AO1557" t="s">
        <v>2599</v>
      </c>
      <c r="AR1557" t="s">
        <v>3118</v>
      </c>
      <c r="AS1557" t="s">
        <v>3119</v>
      </c>
      <c r="AW1557" t="s">
        <v>3119</v>
      </c>
      <c r="AX1557" t="s">
        <v>3119</v>
      </c>
      <c r="AY1557" t="s">
        <v>3119</v>
      </c>
      <c r="AZ1557" t="s">
        <v>3119</v>
      </c>
      <c r="BA1557" t="s">
        <v>3119</v>
      </c>
      <c r="BB1557" t="s">
        <v>3119</v>
      </c>
      <c r="BC1557" t="s">
        <v>3119</v>
      </c>
      <c r="BD1557" t="s">
        <v>3119</v>
      </c>
      <c r="BE1557" t="s">
        <v>3118</v>
      </c>
      <c r="BF1557" t="s">
        <v>3118</v>
      </c>
      <c r="BG1557" t="s">
        <v>3118</v>
      </c>
      <c r="BH1557" t="s">
        <v>3118</v>
      </c>
      <c r="BI1557" t="str">
        <f t="shared" si="123"/>
        <v>Yes</v>
      </c>
      <c r="BJ1557" t="str">
        <f t="shared" si="124"/>
        <v>Yes</v>
      </c>
      <c r="BK1557" t="str">
        <f t="shared" si="125"/>
        <v>Yes</v>
      </c>
    </row>
    <row r="1558" spans="16:63" x14ac:dyDescent="0.25">
      <c r="P1558" t="str">
        <f t="shared" si="121"/>
        <v>093Public School39</v>
      </c>
      <c r="Q1558">
        <f t="shared" si="122"/>
        <v>39</v>
      </c>
      <c r="R1558" s="179" t="s">
        <v>207</v>
      </c>
      <c r="S1558" s="179" t="s">
        <v>8599</v>
      </c>
      <c r="T1558" t="s">
        <v>8920</v>
      </c>
      <c r="U1558" t="s">
        <v>4384</v>
      </c>
      <c r="V1558" t="s">
        <v>4373</v>
      </c>
      <c r="W1558" t="s">
        <v>4152</v>
      </c>
      <c r="X1558" t="s">
        <v>4385</v>
      </c>
      <c r="Z1558" t="s">
        <v>2074</v>
      </c>
      <c r="AA1558" t="s">
        <v>3104</v>
      </c>
      <c r="AB1558" t="s">
        <v>3203</v>
      </c>
      <c r="AD1558" t="s">
        <v>81</v>
      </c>
      <c r="AM1558">
        <v>2507707691</v>
      </c>
      <c r="AO1558" t="s">
        <v>9634</v>
      </c>
      <c r="AR1558" t="s">
        <v>3118</v>
      </c>
      <c r="AS1558" t="s">
        <v>3118</v>
      </c>
      <c r="AW1558" t="s">
        <v>3118</v>
      </c>
      <c r="AX1558" t="s">
        <v>3118</v>
      </c>
      <c r="AY1558" t="s">
        <v>3118</v>
      </c>
      <c r="AZ1558" t="s">
        <v>3118</v>
      </c>
      <c r="BA1558" t="s">
        <v>3118</v>
      </c>
      <c r="BB1558" t="s">
        <v>3118</v>
      </c>
      <c r="BC1558" t="s">
        <v>3118</v>
      </c>
      <c r="BD1558" t="s">
        <v>3118</v>
      </c>
      <c r="BE1558" t="s">
        <v>3119</v>
      </c>
      <c r="BF1558" t="s">
        <v>3119</v>
      </c>
      <c r="BG1558" t="s">
        <v>3119</v>
      </c>
      <c r="BH1558" t="s">
        <v>3119</v>
      </c>
      <c r="BI1558" t="str">
        <f t="shared" si="123"/>
        <v>No</v>
      </c>
      <c r="BJ1558" t="str">
        <f t="shared" si="124"/>
        <v>No</v>
      </c>
      <c r="BK1558" t="str">
        <f t="shared" si="125"/>
        <v>Yes</v>
      </c>
    </row>
    <row r="1559" spans="16:63" x14ac:dyDescent="0.25">
      <c r="P1559" t="str">
        <f t="shared" si="121"/>
        <v>093Public School40</v>
      </c>
      <c r="Q1559">
        <f t="shared" si="122"/>
        <v>40</v>
      </c>
      <c r="R1559" s="179" t="s">
        <v>207</v>
      </c>
      <c r="S1559" s="179" t="s">
        <v>8600</v>
      </c>
      <c r="T1559" t="s">
        <v>2260</v>
      </c>
      <c r="U1559" t="s">
        <v>8530</v>
      </c>
      <c r="V1559" t="s">
        <v>4252</v>
      </c>
      <c r="W1559" t="s">
        <v>4152</v>
      </c>
      <c r="X1559" t="s">
        <v>8531</v>
      </c>
      <c r="Z1559" t="s">
        <v>707</v>
      </c>
      <c r="AA1559" t="s">
        <v>3110</v>
      </c>
      <c r="AB1559" t="s">
        <v>3203</v>
      </c>
      <c r="AD1559" t="s">
        <v>81</v>
      </c>
      <c r="AM1559">
        <v>6047318378</v>
      </c>
      <c r="AO1559" t="s">
        <v>9635</v>
      </c>
      <c r="AR1559" t="s">
        <v>3118</v>
      </c>
      <c r="AS1559" t="s">
        <v>3118</v>
      </c>
      <c r="AW1559" t="s">
        <v>3118</v>
      </c>
      <c r="AX1559" t="s">
        <v>3118</v>
      </c>
      <c r="AY1559" t="s">
        <v>3118</v>
      </c>
      <c r="AZ1559" t="s">
        <v>3118</v>
      </c>
      <c r="BA1559" t="s">
        <v>3118</v>
      </c>
      <c r="BB1559" t="s">
        <v>3118</v>
      </c>
      <c r="BC1559" t="s">
        <v>3119</v>
      </c>
      <c r="BD1559" t="s">
        <v>3119</v>
      </c>
      <c r="BE1559" t="s">
        <v>3119</v>
      </c>
      <c r="BF1559" t="s">
        <v>3119</v>
      </c>
      <c r="BG1559" t="s">
        <v>3119</v>
      </c>
      <c r="BH1559" t="s">
        <v>3119</v>
      </c>
      <c r="BI1559" t="str">
        <f t="shared" si="123"/>
        <v>No</v>
      </c>
      <c r="BJ1559" t="str">
        <f t="shared" si="124"/>
        <v>Yes</v>
      </c>
      <c r="BK1559" t="str">
        <f t="shared" si="125"/>
        <v>Yes</v>
      </c>
    </row>
    <row r="1560" spans="16:63" x14ac:dyDescent="0.25">
      <c r="P1560" t="str">
        <f t="shared" si="121"/>
        <v>093Public School41</v>
      </c>
      <c r="Q1560">
        <f t="shared" si="122"/>
        <v>41</v>
      </c>
      <c r="R1560" s="179" t="s">
        <v>207</v>
      </c>
      <c r="S1560" s="179" t="s">
        <v>8601</v>
      </c>
      <c r="T1560" t="s">
        <v>8921</v>
      </c>
      <c r="U1560" t="s">
        <v>8602</v>
      </c>
      <c r="V1560" t="s">
        <v>7889</v>
      </c>
      <c r="W1560" t="s">
        <v>4152</v>
      </c>
      <c r="X1560" t="s">
        <v>8603</v>
      </c>
      <c r="Z1560" t="s">
        <v>655</v>
      </c>
      <c r="AA1560" t="s">
        <v>2784</v>
      </c>
      <c r="AB1560" t="s">
        <v>3203</v>
      </c>
      <c r="AD1560" t="s">
        <v>81</v>
      </c>
      <c r="AM1560">
        <v>2503391848</v>
      </c>
      <c r="AN1560">
        <v>2503391852</v>
      </c>
      <c r="AO1560" t="s">
        <v>9636</v>
      </c>
      <c r="AR1560" t="s">
        <v>3118</v>
      </c>
      <c r="AS1560" t="s">
        <v>3119</v>
      </c>
      <c r="AW1560" t="s">
        <v>3119</v>
      </c>
      <c r="AX1560" t="s">
        <v>3119</v>
      </c>
      <c r="AY1560" t="s">
        <v>3119</v>
      </c>
      <c r="AZ1560" t="s">
        <v>3119</v>
      </c>
      <c r="BA1560" t="s">
        <v>3119</v>
      </c>
      <c r="BB1560" t="s">
        <v>3119</v>
      </c>
      <c r="BC1560" t="s">
        <v>3119</v>
      </c>
      <c r="BD1560" t="s">
        <v>3119</v>
      </c>
      <c r="BE1560" t="s">
        <v>3119</v>
      </c>
      <c r="BF1560" t="s">
        <v>3119</v>
      </c>
      <c r="BG1560" t="s">
        <v>3119</v>
      </c>
      <c r="BH1560" t="s">
        <v>3119</v>
      </c>
      <c r="BI1560" t="str">
        <f t="shared" si="123"/>
        <v>Yes</v>
      </c>
      <c r="BJ1560" t="str">
        <f t="shared" si="124"/>
        <v>Yes</v>
      </c>
      <c r="BK1560" t="str">
        <f t="shared" si="125"/>
        <v>Yes</v>
      </c>
    </row>
    <row r="1561" spans="16:63" x14ac:dyDescent="0.25">
      <c r="P1561" t="str">
        <f t="shared" si="121"/>
        <v>093Public School42</v>
      </c>
      <c r="Q1561">
        <f t="shared" si="122"/>
        <v>42</v>
      </c>
      <c r="R1561" s="179" t="s">
        <v>207</v>
      </c>
      <c r="S1561" s="179" t="s">
        <v>8604</v>
      </c>
      <c r="T1561" t="s">
        <v>8922</v>
      </c>
      <c r="U1561" t="s">
        <v>8605</v>
      </c>
      <c r="V1561" t="s">
        <v>4747</v>
      </c>
      <c r="W1561" t="s">
        <v>4152</v>
      </c>
      <c r="X1561" t="s">
        <v>8606</v>
      </c>
      <c r="Z1561" t="s">
        <v>162</v>
      </c>
      <c r="AA1561" t="s">
        <v>3105</v>
      </c>
      <c r="AB1561" t="s">
        <v>3203</v>
      </c>
      <c r="AD1561" t="s">
        <v>81</v>
      </c>
      <c r="AM1561">
        <v>2508376364</v>
      </c>
      <c r="AO1561" t="s">
        <v>9637</v>
      </c>
      <c r="AR1561" t="s">
        <v>3118</v>
      </c>
      <c r="AS1561" t="s">
        <v>3119</v>
      </c>
      <c r="AW1561" t="s">
        <v>3119</v>
      </c>
      <c r="AX1561" t="s">
        <v>3119</v>
      </c>
      <c r="AY1561" t="s">
        <v>3119</v>
      </c>
      <c r="AZ1561" t="s">
        <v>3119</v>
      </c>
      <c r="BA1561" t="s">
        <v>3119</v>
      </c>
      <c r="BB1561" t="s">
        <v>3119</v>
      </c>
      <c r="BC1561" t="s">
        <v>3119</v>
      </c>
      <c r="BD1561" t="s">
        <v>3118</v>
      </c>
      <c r="BE1561" t="s">
        <v>3118</v>
      </c>
      <c r="BF1561" t="s">
        <v>3118</v>
      </c>
      <c r="BG1561" t="s">
        <v>3118</v>
      </c>
      <c r="BH1561" t="s">
        <v>3118</v>
      </c>
      <c r="BI1561" t="str">
        <f t="shared" si="123"/>
        <v>Yes</v>
      </c>
      <c r="BJ1561" t="str">
        <f t="shared" si="124"/>
        <v>Yes</v>
      </c>
      <c r="BK1561" t="str">
        <f t="shared" si="125"/>
        <v>No</v>
      </c>
    </row>
    <row r="1562" spans="16:63" x14ac:dyDescent="0.25">
      <c r="P1562" t="str">
        <f t="shared" si="121"/>
        <v>093Public School43</v>
      </c>
      <c r="Q1562">
        <f t="shared" si="122"/>
        <v>43</v>
      </c>
      <c r="R1562" s="179" t="s">
        <v>207</v>
      </c>
      <c r="S1562" s="179" t="s">
        <v>8607</v>
      </c>
      <c r="T1562" t="s">
        <v>2261</v>
      </c>
      <c r="U1562" t="s">
        <v>8608</v>
      </c>
      <c r="V1562" t="s">
        <v>4458</v>
      </c>
      <c r="W1562" t="s">
        <v>4152</v>
      </c>
      <c r="X1562" t="s">
        <v>8609</v>
      </c>
      <c r="Z1562" t="s">
        <v>2785</v>
      </c>
      <c r="AA1562" t="s">
        <v>2786</v>
      </c>
      <c r="AB1562" t="s">
        <v>3203</v>
      </c>
      <c r="AD1562" t="s">
        <v>81</v>
      </c>
      <c r="AM1562">
        <v>7785191115</v>
      </c>
      <c r="AO1562" t="s">
        <v>2787</v>
      </c>
      <c r="AR1562" t="s">
        <v>3118</v>
      </c>
      <c r="AS1562" t="s">
        <v>3119</v>
      </c>
      <c r="AW1562" t="s">
        <v>3119</v>
      </c>
      <c r="AX1562" t="s">
        <v>3119</v>
      </c>
      <c r="AY1562" t="s">
        <v>3119</v>
      </c>
      <c r="AZ1562" t="s">
        <v>3119</v>
      </c>
      <c r="BA1562" t="s">
        <v>3119</v>
      </c>
      <c r="BB1562" t="s">
        <v>3119</v>
      </c>
      <c r="BC1562" t="s">
        <v>3119</v>
      </c>
      <c r="BD1562" t="s">
        <v>3118</v>
      </c>
      <c r="BE1562" t="s">
        <v>3118</v>
      </c>
      <c r="BF1562" t="s">
        <v>3118</v>
      </c>
      <c r="BG1562" t="s">
        <v>3118</v>
      </c>
      <c r="BH1562" t="s">
        <v>3118</v>
      </c>
      <c r="BI1562" t="str">
        <f t="shared" si="123"/>
        <v>Yes</v>
      </c>
      <c r="BJ1562" t="str">
        <f t="shared" si="124"/>
        <v>Yes</v>
      </c>
      <c r="BK1562" t="str">
        <f t="shared" si="125"/>
        <v>No</v>
      </c>
    </row>
    <row r="1563" spans="16:63" x14ac:dyDescent="0.25">
      <c r="P1563" t="str">
        <f t="shared" si="121"/>
        <v>093Public School44</v>
      </c>
      <c r="Q1563">
        <f t="shared" si="122"/>
        <v>44</v>
      </c>
      <c r="R1563" s="179" t="s">
        <v>207</v>
      </c>
      <c r="S1563" s="179" t="s">
        <v>8610</v>
      </c>
      <c r="T1563" t="s">
        <v>8923</v>
      </c>
      <c r="U1563" t="s">
        <v>8611</v>
      </c>
      <c r="V1563" t="s">
        <v>4160</v>
      </c>
      <c r="W1563" t="s">
        <v>4152</v>
      </c>
      <c r="X1563" t="s">
        <v>8612</v>
      </c>
      <c r="Z1563" t="s">
        <v>2242</v>
      </c>
      <c r="AA1563" t="s">
        <v>9219</v>
      </c>
      <c r="AB1563" t="s">
        <v>3203</v>
      </c>
      <c r="AD1563" t="s">
        <v>81</v>
      </c>
      <c r="AM1563">
        <v>2504321095</v>
      </c>
      <c r="AO1563" t="s">
        <v>9638</v>
      </c>
      <c r="AR1563" t="s">
        <v>3118</v>
      </c>
      <c r="AS1563" t="s">
        <v>3119</v>
      </c>
      <c r="AW1563" t="s">
        <v>3119</v>
      </c>
      <c r="AX1563" t="s">
        <v>3119</v>
      </c>
      <c r="AY1563" t="s">
        <v>3118</v>
      </c>
      <c r="AZ1563" t="s">
        <v>3119</v>
      </c>
      <c r="BA1563" t="s">
        <v>3119</v>
      </c>
      <c r="BB1563" t="s">
        <v>3118</v>
      </c>
      <c r="BC1563" t="s">
        <v>3118</v>
      </c>
      <c r="BD1563" t="s">
        <v>3118</v>
      </c>
      <c r="BE1563" t="s">
        <v>3118</v>
      </c>
      <c r="BF1563" t="s">
        <v>3118</v>
      </c>
      <c r="BG1563" t="s">
        <v>3118</v>
      </c>
      <c r="BH1563" t="s">
        <v>3118</v>
      </c>
      <c r="BI1563" t="str">
        <f t="shared" si="123"/>
        <v>Yes</v>
      </c>
      <c r="BJ1563" t="str">
        <f t="shared" si="124"/>
        <v>Yes</v>
      </c>
      <c r="BK1563" t="str">
        <f t="shared" si="125"/>
        <v>No</v>
      </c>
    </row>
    <row r="1564" spans="16:63" x14ac:dyDescent="0.25">
      <c r="P1564" t="str">
        <f t="shared" si="121"/>
        <v>093Public School45</v>
      </c>
      <c r="Q1564">
        <f t="shared" si="122"/>
        <v>45</v>
      </c>
      <c r="R1564" s="179" t="s">
        <v>207</v>
      </c>
      <c r="S1564" s="179" t="s">
        <v>8613</v>
      </c>
      <c r="T1564" t="s">
        <v>2600</v>
      </c>
      <c r="U1564" t="s">
        <v>8614</v>
      </c>
      <c r="V1564" t="s">
        <v>4156</v>
      </c>
      <c r="W1564" t="s">
        <v>4152</v>
      </c>
      <c r="X1564" t="s">
        <v>4157</v>
      </c>
      <c r="Z1564" t="s">
        <v>2040</v>
      </c>
      <c r="AA1564" t="s">
        <v>2041</v>
      </c>
      <c r="AB1564" t="s">
        <v>3203</v>
      </c>
      <c r="AD1564" t="s">
        <v>81</v>
      </c>
      <c r="AM1564">
        <v>2365362075</v>
      </c>
      <c r="AO1564" t="s">
        <v>9639</v>
      </c>
      <c r="AR1564" t="s">
        <v>3118</v>
      </c>
      <c r="AS1564" t="s">
        <v>3119</v>
      </c>
      <c r="AW1564" t="s">
        <v>3119</v>
      </c>
      <c r="AX1564" t="s">
        <v>3119</v>
      </c>
      <c r="AY1564" t="s">
        <v>3119</v>
      </c>
      <c r="AZ1564" t="s">
        <v>3119</v>
      </c>
      <c r="BA1564" t="s">
        <v>3119</v>
      </c>
      <c r="BB1564" t="s">
        <v>3119</v>
      </c>
      <c r="BC1564" t="s">
        <v>3119</v>
      </c>
      <c r="BD1564" t="s">
        <v>3118</v>
      </c>
      <c r="BE1564" t="s">
        <v>3118</v>
      </c>
      <c r="BF1564" t="s">
        <v>3118</v>
      </c>
      <c r="BG1564" t="s">
        <v>3118</v>
      </c>
      <c r="BH1564" t="s">
        <v>3118</v>
      </c>
      <c r="BI1564" t="str">
        <f t="shared" si="123"/>
        <v>Yes</v>
      </c>
      <c r="BJ1564" t="str">
        <f t="shared" si="124"/>
        <v>Yes</v>
      </c>
      <c r="BK1564" t="str">
        <f t="shared" si="125"/>
        <v>No</v>
      </c>
    </row>
    <row r="1565" spans="16:63" x14ac:dyDescent="0.25">
      <c r="P1565" t="str">
        <f t="shared" si="121"/>
        <v>093Public School46</v>
      </c>
      <c r="Q1565">
        <f t="shared" si="122"/>
        <v>46</v>
      </c>
      <c r="R1565" s="179" t="s">
        <v>207</v>
      </c>
      <c r="S1565" s="179" t="s">
        <v>8615</v>
      </c>
      <c r="T1565" t="s">
        <v>4147</v>
      </c>
      <c r="U1565" t="s">
        <v>8616</v>
      </c>
      <c r="V1565" t="s">
        <v>4338</v>
      </c>
      <c r="W1565" t="s">
        <v>4152</v>
      </c>
      <c r="X1565" t="s">
        <v>4339</v>
      </c>
      <c r="Z1565" t="s">
        <v>3111</v>
      </c>
      <c r="AA1565" t="s">
        <v>3112</v>
      </c>
      <c r="AB1565" t="s">
        <v>3203</v>
      </c>
      <c r="AD1565" t="s">
        <v>81</v>
      </c>
      <c r="AM1565">
        <v>4384023601</v>
      </c>
      <c r="AO1565" t="s">
        <v>9640</v>
      </c>
      <c r="AR1565" t="s">
        <v>3118</v>
      </c>
      <c r="AS1565" t="s">
        <v>3119</v>
      </c>
      <c r="AW1565" t="s">
        <v>3119</v>
      </c>
      <c r="AX1565" t="s">
        <v>3119</v>
      </c>
      <c r="AY1565" t="s">
        <v>3119</v>
      </c>
      <c r="AZ1565" t="s">
        <v>3119</v>
      </c>
      <c r="BA1565" t="s">
        <v>3119</v>
      </c>
      <c r="BB1565" t="s">
        <v>3119</v>
      </c>
      <c r="BC1565" t="s">
        <v>3119</v>
      </c>
      <c r="BD1565" t="s">
        <v>3118</v>
      </c>
      <c r="BE1565" t="s">
        <v>3118</v>
      </c>
      <c r="BF1565" t="s">
        <v>3118</v>
      </c>
      <c r="BG1565" t="s">
        <v>3118</v>
      </c>
      <c r="BH1565" t="s">
        <v>3118</v>
      </c>
      <c r="BI1565" t="str">
        <f t="shared" si="123"/>
        <v>Yes</v>
      </c>
      <c r="BJ1565" t="str">
        <f t="shared" si="124"/>
        <v>Yes</v>
      </c>
      <c r="BK1565" t="str">
        <f t="shared" si="125"/>
        <v>No</v>
      </c>
    </row>
    <row r="1566" spans="16:63" x14ac:dyDescent="0.25">
      <c r="P1566" t="str">
        <f t="shared" si="121"/>
        <v>1</v>
      </c>
      <c r="Q1566">
        <f t="shared" si="122"/>
        <v>1</v>
      </c>
      <c r="R1566" s="179"/>
      <c r="S1566" s="179"/>
      <c r="BI1566" t="str">
        <f t="shared" si="123"/>
        <v>No</v>
      </c>
      <c r="BJ1566" t="str">
        <f t="shared" si="124"/>
        <v>No</v>
      </c>
      <c r="BK1566" t="str">
        <f t="shared" si="125"/>
        <v>No</v>
      </c>
    </row>
    <row r="1567" spans="16:63" x14ac:dyDescent="0.25">
      <c r="P1567" t="str">
        <f t="shared" si="121"/>
        <v>2</v>
      </c>
      <c r="Q1567">
        <f t="shared" si="122"/>
        <v>2</v>
      </c>
      <c r="R1567" s="179"/>
      <c r="S1567" s="179"/>
      <c r="BI1567" t="str">
        <f t="shared" si="123"/>
        <v>No</v>
      </c>
      <c r="BJ1567" t="str">
        <f t="shared" si="124"/>
        <v>No</v>
      </c>
      <c r="BK1567" t="str">
        <f t="shared" si="125"/>
        <v>No</v>
      </c>
    </row>
    <row r="1568" spans="16:63" x14ac:dyDescent="0.25">
      <c r="P1568" t="str">
        <f t="shared" si="121"/>
        <v>3</v>
      </c>
      <c r="Q1568">
        <f t="shared" si="122"/>
        <v>3</v>
      </c>
      <c r="R1568" s="179"/>
      <c r="S1568" s="179"/>
      <c r="BI1568" t="str">
        <f t="shared" si="123"/>
        <v>No</v>
      </c>
      <c r="BJ1568" t="str">
        <f t="shared" si="124"/>
        <v>No</v>
      </c>
      <c r="BK1568" t="str">
        <f t="shared" si="125"/>
        <v>No</v>
      </c>
    </row>
    <row r="1569" spans="16:63" x14ac:dyDescent="0.25">
      <c r="P1569" t="str">
        <f t="shared" si="121"/>
        <v>4</v>
      </c>
      <c r="Q1569">
        <f t="shared" si="122"/>
        <v>4</v>
      </c>
      <c r="R1569" s="179"/>
      <c r="S1569" s="179"/>
      <c r="BI1569" t="str">
        <f t="shared" si="123"/>
        <v>No</v>
      </c>
      <c r="BJ1569" t="str">
        <f t="shared" si="124"/>
        <v>No</v>
      </c>
      <c r="BK1569" t="str">
        <f t="shared" si="125"/>
        <v>No</v>
      </c>
    </row>
    <row r="1570" spans="16:63" x14ac:dyDescent="0.25">
      <c r="P1570" t="str">
        <f t="shared" si="121"/>
        <v>5</v>
      </c>
      <c r="Q1570">
        <f t="shared" si="122"/>
        <v>5</v>
      </c>
      <c r="R1570" s="179"/>
      <c r="S1570" s="179"/>
      <c r="BI1570" t="str">
        <f t="shared" si="123"/>
        <v>No</v>
      </c>
      <c r="BJ1570" t="str">
        <f t="shared" si="124"/>
        <v>No</v>
      </c>
      <c r="BK1570" t="str">
        <f t="shared" si="125"/>
        <v>No</v>
      </c>
    </row>
    <row r="1571" spans="16:63" x14ac:dyDescent="0.25">
      <c r="P1571" t="str">
        <f t="shared" si="121"/>
        <v>6</v>
      </c>
      <c r="Q1571">
        <f t="shared" si="122"/>
        <v>6</v>
      </c>
      <c r="R1571" s="179"/>
      <c r="S1571" s="179"/>
      <c r="BI1571" t="str">
        <f t="shared" si="123"/>
        <v>No</v>
      </c>
      <c r="BJ1571" t="str">
        <f t="shared" si="124"/>
        <v>No</v>
      </c>
      <c r="BK1571" t="str">
        <f t="shared" si="125"/>
        <v>No</v>
      </c>
    </row>
    <row r="1572" spans="16:63" x14ac:dyDescent="0.25">
      <c r="P1572" t="str">
        <f t="shared" si="121"/>
        <v>7</v>
      </c>
      <c r="Q1572">
        <f t="shared" si="122"/>
        <v>7</v>
      </c>
      <c r="R1572" s="179"/>
      <c r="S1572" s="179"/>
      <c r="BI1572" t="str">
        <f t="shared" si="123"/>
        <v>No</v>
      </c>
      <c r="BJ1572" t="str">
        <f t="shared" si="124"/>
        <v>No</v>
      </c>
      <c r="BK1572" t="str">
        <f t="shared" si="125"/>
        <v>No</v>
      </c>
    </row>
    <row r="1573" spans="16:63" x14ac:dyDescent="0.25">
      <c r="P1573" t="str">
        <f t="shared" si="121"/>
        <v>8</v>
      </c>
      <c r="Q1573">
        <f t="shared" si="122"/>
        <v>8</v>
      </c>
      <c r="BI1573" t="str">
        <f t="shared" si="123"/>
        <v>No</v>
      </c>
      <c r="BJ1573" t="str">
        <f t="shared" si="124"/>
        <v>No</v>
      </c>
      <c r="BK1573" t="str">
        <f t="shared" si="125"/>
        <v>No</v>
      </c>
    </row>
    <row r="1574" spans="16:63" x14ac:dyDescent="0.25">
      <c r="P1574" t="str">
        <f t="shared" si="121"/>
        <v>9</v>
      </c>
      <c r="Q1574">
        <f t="shared" si="122"/>
        <v>9</v>
      </c>
      <c r="BI1574" t="str">
        <f t="shared" si="123"/>
        <v>No</v>
      </c>
      <c r="BJ1574" t="str">
        <f t="shared" si="124"/>
        <v>No</v>
      </c>
      <c r="BK1574" t="str">
        <f t="shared" si="125"/>
        <v>No</v>
      </c>
    </row>
    <row r="1575" spans="16:63" x14ac:dyDescent="0.25">
      <c r="P1575" t="str">
        <f t="shared" si="121"/>
        <v>10</v>
      </c>
      <c r="Q1575">
        <f t="shared" si="122"/>
        <v>10</v>
      </c>
      <c r="BI1575" t="str">
        <f t="shared" si="123"/>
        <v>No</v>
      </c>
      <c r="BJ1575" t="str">
        <f t="shared" si="124"/>
        <v>No</v>
      </c>
      <c r="BK1575" t="str">
        <f t="shared" si="125"/>
        <v>No</v>
      </c>
    </row>
    <row r="1576" spans="16:63" x14ac:dyDescent="0.25">
      <c r="P1576" t="str">
        <f t="shared" si="121"/>
        <v>11</v>
      </c>
      <c r="Q1576">
        <f t="shared" si="122"/>
        <v>11</v>
      </c>
      <c r="BI1576" t="str">
        <f t="shared" si="123"/>
        <v>No</v>
      </c>
      <c r="BJ1576" t="str">
        <f t="shared" si="124"/>
        <v>No</v>
      </c>
      <c r="BK1576" t="str">
        <f t="shared" si="125"/>
        <v>No</v>
      </c>
    </row>
    <row r="1577" spans="16:63" x14ac:dyDescent="0.25">
      <c r="P1577" t="str">
        <f t="shared" si="121"/>
        <v>12</v>
      </c>
      <c r="Q1577">
        <f t="shared" si="122"/>
        <v>12</v>
      </c>
      <c r="BI1577" t="str">
        <f t="shared" si="123"/>
        <v>No</v>
      </c>
      <c r="BJ1577" t="str">
        <f t="shared" si="124"/>
        <v>No</v>
      </c>
      <c r="BK1577" t="str">
        <f t="shared" si="125"/>
        <v>No</v>
      </c>
    </row>
    <row r="1578" spans="16:63" x14ac:dyDescent="0.25">
      <c r="P1578" t="str">
        <f t="shared" si="121"/>
        <v>13</v>
      </c>
      <c r="Q1578">
        <f t="shared" si="122"/>
        <v>13</v>
      </c>
      <c r="BI1578" t="str">
        <f t="shared" si="123"/>
        <v>No</v>
      </c>
      <c r="BJ1578" t="str">
        <f t="shared" si="124"/>
        <v>No</v>
      </c>
      <c r="BK1578" t="str">
        <f t="shared" si="125"/>
        <v>No</v>
      </c>
    </row>
    <row r="1579" spans="16:63" x14ac:dyDescent="0.25">
      <c r="P1579" t="str">
        <f t="shared" si="121"/>
        <v>14</v>
      </c>
      <c r="Q1579">
        <f t="shared" si="122"/>
        <v>14</v>
      </c>
      <c r="BI1579" t="str">
        <f t="shared" si="123"/>
        <v>No</v>
      </c>
      <c r="BJ1579" t="str">
        <f t="shared" si="124"/>
        <v>No</v>
      </c>
      <c r="BK1579" t="str">
        <f t="shared" si="125"/>
        <v>No</v>
      </c>
    </row>
    <row r="1580" spans="16:63" x14ac:dyDescent="0.25">
      <c r="P1580" t="str">
        <f t="shared" si="121"/>
        <v>15</v>
      </c>
      <c r="Q1580">
        <f t="shared" si="122"/>
        <v>15</v>
      </c>
      <c r="BI1580" t="str">
        <f t="shared" si="123"/>
        <v>No</v>
      </c>
      <c r="BJ1580" t="str">
        <f t="shared" si="124"/>
        <v>No</v>
      </c>
      <c r="BK1580" t="str">
        <f t="shared" si="125"/>
        <v>No</v>
      </c>
    </row>
    <row r="1581" spans="16:63" x14ac:dyDescent="0.25">
      <c r="P1581" t="str">
        <f t="shared" si="121"/>
        <v>16</v>
      </c>
      <c r="Q1581">
        <f t="shared" si="122"/>
        <v>16</v>
      </c>
      <c r="BI1581" t="str">
        <f t="shared" si="123"/>
        <v>No</v>
      </c>
      <c r="BJ1581" t="str">
        <f t="shared" si="124"/>
        <v>No</v>
      </c>
      <c r="BK1581" t="str">
        <f t="shared" si="125"/>
        <v>No</v>
      </c>
    </row>
    <row r="1582" spans="16:63" x14ac:dyDescent="0.25">
      <c r="P1582" t="str">
        <f t="shared" si="121"/>
        <v>17</v>
      </c>
      <c r="Q1582">
        <f t="shared" si="122"/>
        <v>17</v>
      </c>
      <c r="BI1582" t="str">
        <f t="shared" si="123"/>
        <v>No</v>
      </c>
      <c r="BJ1582" t="str">
        <f t="shared" si="124"/>
        <v>No</v>
      </c>
      <c r="BK1582" t="str">
        <f t="shared" si="125"/>
        <v>No</v>
      </c>
    </row>
    <row r="1583" spans="16:63" x14ac:dyDescent="0.25">
      <c r="P1583" t="str">
        <f t="shared" si="121"/>
        <v>18</v>
      </c>
      <c r="Q1583">
        <f t="shared" si="122"/>
        <v>18</v>
      </c>
      <c r="BI1583" t="str">
        <f t="shared" si="123"/>
        <v>No</v>
      </c>
      <c r="BJ1583" t="str">
        <f t="shared" si="124"/>
        <v>No</v>
      </c>
      <c r="BK1583" t="str">
        <f t="shared" si="125"/>
        <v>No</v>
      </c>
    </row>
    <row r="1584" spans="16:63" x14ac:dyDescent="0.25">
      <c r="P1584" t="str">
        <f t="shared" si="121"/>
        <v>19</v>
      </c>
      <c r="Q1584">
        <f t="shared" si="122"/>
        <v>19</v>
      </c>
      <c r="BI1584" t="str">
        <f t="shared" si="123"/>
        <v>No</v>
      </c>
      <c r="BJ1584" t="str">
        <f t="shared" si="124"/>
        <v>No</v>
      </c>
      <c r="BK1584" t="str">
        <f t="shared" si="125"/>
        <v>No</v>
      </c>
    </row>
    <row r="1585" spans="16:63" x14ac:dyDescent="0.25">
      <c r="P1585" t="str">
        <f t="shared" si="121"/>
        <v>20</v>
      </c>
      <c r="Q1585">
        <f t="shared" si="122"/>
        <v>20</v>
      </c>
      <c r="BI1585" t="str">
        <f t="shared" si="123"/>
        <v>No</v>
      </c>
      <c r="BJ1585" t="str">
        <f t="shared" si="124"/>
        <v>No</v>
      </c>
      <c r="BK1585" t="str">
        <f t="shared" si="125"/>
        <v>No</v>
      </c>
    </row>
    <row r="1586" spans="16:63" x14ac:dyDescent="0.25">
      <c r="P1586" t="str">
        <f t="shared" si="121"/>
        <v>21</v>
      </c>
      <c r="Q1586">
        <f t="shared" si="122"/>
        <v>21</v>
      </c>
      <c r="BI1586" t="str">
        <f t="shared" si="123"/>
        <v>No</v>
      </c>
      <c r="BJ1586" t="str">
        <f t="shared" si="124"/>
        <v>No</v>
      </c>
      <c r="BK1586" t="str">
        <f t="shared" si="125"/>
        <v>No</v>
      </c>
    </row>
    <row r="1587" spans="16:63" x14ac:dyDescent="0.25">
      <c r="P1587" t="str">
        <f t="shared" si="121"/>
        <v>22</v>
      </c>
      <c r="Q1587">
        <f t="shared" si="122"/>
        <v>22</v>
      </c>
      <c r="BI1587" t="str">
        <f t="shared" si="123"/>
        <v>No</v>
      </c>
      <c r="BJ1587" t="str">
        <f t="shared" si="124"/>
        <v>No</v>
      </c>
      <c r="BK1587" t="str">
        <f t="shared" si="125"/>
        <v>No</v>
      </c>
    </row>
    <row r="1588" spans="16:63" x14ac:dyDescent="0.25">
      <c r="P1588" t="str">
        <f t="shared" si="121"/>
        <v>23</v>
      </c>
      <c r="Q1588">
        <f t="shared" si="122"/>
        <v>23</v>
      </c>
      <c r="BI1588" t="str">
        <f t="shared" si="123"/>
        <v>No</v>
      </c>
      <c r="BJ1588" t="str">
        <f t="shared" si="124"/>
        <v>No</v>
      </c>
      <c r="BK1588" t="str">
        <f t="shared" si="125"/>
        <v>No</v>
      </c>
    </row>
    <row r="1589" spans="16:63" x14ac:dyDescent="0.25">
      <c r="P1589" t="str">
        <f t="shared" si="121"/>
        <v>24</v>
      </c>
      <c r="Q1589">
        <f t="shared" si="122"/>
        <v>24</v>
      </c>
      <c r="BI1589" t="str">
        <f t="shared" si="123"/>
        <v>No</v>
      </c>
      <c r="BJ1589" t="str">
        <f t="shared" si="124"/>
        <v>No</v>
      </c>
      <c r="BK1589" t="str">
        <f t="shared" si="125"/>
        <v>No</v>
      </c>
    </row>
    <row r="1590" spans="16:63" x14ac:dyDescent="0.25">
      <c r="P1590" t="str">
        <f t="shared" si="121"/>
        <v>25</v>
      </c>
      <c r="Q1590">
        <f t="shared" si="122"/>
        <v>25</v>
      </c>
      <c r="BI1590" t="str">
        <f t="shared" si="123"/>
        <v>No</v>
      </c>
      <c r="BJ1590" t="str">
        <f t="shared" si="124"/>
        <v>No</v>
      </c>
      <c r="BK1590" t="str">
        <f t="shared" si="125"/>
        <v>No</v>
      </c>
    </row>
    <row r="1591" spans="16:63" x14ac:dyDescent="0.25">
      <c r="P1591" t="str">
        <f t="shared" si="121"/>
        <v>26</v>
      </c>
      <c r="Q1591">
        <f t="shared" si="122"/>
        <v>26</v>
      </c>
      <c r="BI1591" t="str">
        <f t="shared" si="123"/>
        <v>No</v>
      </c>
      <c r="BJ1591" t="str">
        <f t="shared" si="124"/>
        <v>No</v>
      </c>
      <c r="BK1591" t="str">
        <f t="shared" si="125"/>
        <v>No</v>
      </c>
    </row>
    <row r="1592" spans="16:63" x14ac:dyDescent="0.25">
      <c r="P1592" t="str">
        <f t="shared" si="121"/>
        <v>27</v>
      </c>
      <c r="Q1592">
        <f t="shared" si="122"/>
        <v>27</v>
      </c>
      <c r="BI1592" t="str">
        <f t="shared" si="123"/>
        <v>No</v>
      </c>
      <c r="BJ1592" t="str">
        <f t="shared" si="124"/>
        <v>No</v>
      </c>
      <c r="BK1592" t="str">
        <f t="shared" si="125"/>
        <v>No</v>
      </c>
    </row>
    <row r="1593" spans="16:63" x14ac:dyDescent="0.25">
      <c r="P1593" t="str">
        <f t="shared" si="121"/>
        <v>28</v>
      </c>
      <c r="Q1593">
        <f t="shared" si="122"/>
        <v>28</v>
      </c>
      <c r="BI1593" t="str">
        <f t="shared" si="123"/>
        <v>No</v>
      </c>
      <c r="BJ1593" t="str">
        <f t="shared" si="124"/>
        <v>No</v>
      </c>
      <c r="BK1593" t="str">
        <f t="shared" si="125"/>
        <v>No</v>
      </c>
    </row>
    <row r="1594" spans="16:63" x14ac:dyDescent="0.25">
      <c r="P1594" t="str">
        <f t="shared" si="121"/>
        <v>29</v>
      </c>
      <c r="Q1594">
        <f t="shared" si="122"/>
        <v>29</v>
      </c>
      <c r="BI1594" t="str">
        <f t="shared" si="123"/>
        <v>No</v>
      </c>
      <c r="BJ1594" t="str">
        <f t="shared" si="124"/>
        <v>No</v>
      </c>
      <c r="BK1594" t="str">
        <f t="shared" si="125"/>
        <v>No</v>
      </c>
    </row>
    <row r="1595" spans="16:63" x14ac:dyDescent="0.25">
      <c r="P1595" t="str">
        <f t="shared" si="121"/>
        <v>30</v>
      </c>
      <c r="Q1595">
        <f t="shared" si="122"/>
        <v>30</v>
      </c>
      <c r="BI1595" t="str">
        <f t="shared" si="123"/>
        <v>No</v>
      </c>
      <c r="BJ1595" t="str">
        <f t="shared" si="124"/>
        <v>No</v>
      </c>
      <c r="BK1595" t="str">
        <f t="shared" si="125"/>
        <v>No</v>
      </c>
    </row>
    <row r="1596" spans="16:63" x14ac:dyDescent="0.25">
      <c r="P1596" t="str">
        <f t="shared" si="121"/>
        <v>31</v>
      </c>
      <c r="Q1596">
        <f t="shared" si="122"/>
        <v>31</v>
      </c>
      <c r="BI1596" t="str">
        <f t="shared" si="123"/>
        <v>No</v>
      </c>
      <c r="BJ1596" t="str">
        <f t="shared" si="124"/>
        <v>No</v>
      </c>
      <c r="BK1596" t="str">
        <f t="shared" si="125"/>
        <v>No</v>
      </c>
    </row>
    <row r="1597" spans="16:63" x14ac:dyDescent="0.25">
      <c r="P1597" t="str">
        <f t="shared" si="121"/>
        <v>32</v>
      </c>
      <c r="Q1597">
        <f t="shared" si="122"/>
        <v>32</v>
      </c>
      <c r="BI1597" t="str">
        <f t="shared" si="123"/>
        <v>No</v>
      </c>
      <c r="BJ1597" t="str">
        <f t="shared" si="124"/>
        <v>No</v>
      </c>
      <c r="BK1597" t="str">
        <f t="shared" si="125"/>
        <v>No</v>
      </c>
    </row>
    <row r="1598" spans="16:63" x14ac:dyDescent="0.25">
      <c r="P1598" t="str">
        <f t="shared" si="121"/>
        <v>33</v>
      </c>
      <c r="Q1598">
        <f t="shared" si="122"/>
        <v>33</v>
      </c>
      <c r="BI1598" t="str">
        <f t="shared" si="123"/>
        <v>No</v>
      </c>
      <c r="BJ1598" t="str">
        <f t="shared" si="124"/>
        <v>No</v>
      </c>
      <c r="BK1598" t="str">
        <f t="shared" si="125"/>
        <v>No</v>
      </c>
    </row>
    <row r="1599" spans="16:63" x14ac:dyDescent="0.25">
      <c r="P1599" t="str">
        <f t="shared" si="121"/>
        <v>34</v>
      </c>
      <c r="Q1599">
        <f t="shared" si="122"/>
        <v>34</v>
      </c>
      <c r="BI1599" t="str">
        <f t="shared" si="123"/>
        <v>No</v>
      </c>
      <c r="BJ1599" t="str">
        <f t="shared" si="124"/>
        <v>No</v>
      </c>
      <c r="BK1599" t="str">
        <f t="shared" si="125"/>
        <v>No</v>
      </c>
    </row>
    <row r="1600" spans="16:63" x14ac:dyDescent="0.25">
      <c r="P1600" t="str">
        <f t="shared" si="121"/>
        <v>35</v>
      </c>
      <c r="Q1600">
        <f t="shared" si="122"/>
        <v>35</v>
      </c>
      <c r="BI1600" t="str">
        <f t="shared" si="123"/>
        <v>No</v>
      </c>
      <c r="BJ1600" t="str">
        <f t="shared" si="124"/>
        <v>No</v>
      </c>
      <c r="BK1600" t="str">
        <f t="shared" si="125"/>
        <v>No</v>
      </c>
    </row>
    <row r="1601" spans="16:63" x14ac:dyDescent="0.25">
      <c r="P1601" t="str">
        <f t="shared" si="121"/>
        <v>36</v>
      </c>
      <c r="Q1601">
        <f t="shared" si="122"/>
        <v>36</v>
      </c>
      <c r="BI1601" t="str">
        <f t="shared" si="123"/>
        <v>No</v>
      </c>
      <c r="BJ1601" t="str">
        <f t="shared" si="124"/>
        <v>No</v>
      </c>
      <c r="BK1601" t="str">
        <f t="shared" si="125"/>
        <v>No</v>
      </c>
    </row>
    <row r="1602" spans="16:63" x14ac:dyDescent="0.25">
      <c r="P1602" t="str">
        <f t="shared" ref="P1602:P1665" si="126">R1602&amp;AD1602&amp;Q1602</f>
        <v>37</v>
      </c>
      <c r="Q1602">
        <f t="shared" ref="Q1602:Q1665" si="127">IF(R1601=R1602,Q1601+1,1)</f>
        <v>37</v>
      </c>
      <c r="BI1602" t="str">
        <f t="shared" si="123"/>
        <v>No</v>
      </c>
      <c r="BJ1602" t="str">
        <f t="shared" si="124"/>
        <v>No</v>
      </c>
      <c r="BK1602" t="str">
        <f t="shared" si="125"/>
        <v>No</v>
      </c>
    </row>
    <row r="1603" spans="16:63" x14ac:dyDescent="0.25">
      <c r="P1603" t="str">
        <f t="shared" si="126"/>
        <v>38</v>
      </c>
      <c r="Q1603">
        <f t="shared" si="127"/>
        <v>38</v>
      </c>
      <c r="BI1603" t="str">
        <f t="shared" ref="BI1603:BI1666" si="128">IF(OR(AR1603="Y",AS1603="Y"),"Yes","No")</f>
        <v>No</v>
      </c>
      <c r="BJ1603" t="str">
        <f t="shared" ref="BJ1603:BJ1666" si="129">IF(OR(AW1603="Y",AX1603="Y",AY1603="Y",AZ1603="Y",BA1603="Y",BB1603="Y",BC1603="Y"),"Yes","No")</f>
        <v>No</v>
      </c>
      <c r="BK1603" t="str">
        <f t="shared" ref="BK1603:BK1666" si="130">IF(OR(BD1603="Y",BE1603="Y",BF1603="Y",BG1603="Y",BH1603="Y"),"Yes","No")</f>
        <v>No</v>
      </c>
    </row>
    <row r="1604" spans="16:63" x14ac:dyDescent="0.25">
      <c r="P1604" t="str">
        <f t="shared" si="126"/>
        <v>39</v>
      </c>
      <c r="Q1604">
        <f t="shared" si="127"/>
        <v>39</v>
      </c>
      <c r="BI1604" t="str">
        <f t="shared" si="128"/>
        <v>No</v>
      </c>
      <c r="BJ1604" t="str">
        <f t="shared" si="129"/>
        <v>No</v>
      </c>
      <c r="BK1604" t="str">
        <f t="shared" si="130"/>
        <v>No</v>
      </c>
    </row>
    <row r="1605" spans="16:63" x14ac:dyDescent="0.25">
      <c r="P1605" t="str">
        <f t="shared" si="126"/>
        <v>40</v>
      </c>
      <c r="Q1605">
        <f t="shared" si="127"/>
        <v>40</v>
      </c>
      <c r="BI1605" t="str">
        <f t="shared" si="128"/>
        <v>No</v>
      </c>
      <c r="BJ1605" t="str">
        <f t="shared" si="129"/>
        <v>No</v>
      </c>
      <c r="BK1605" t="str">
        <f t="shared" si="130"/>
        <v>No</v>
      </c>
    </row>
    <row r="1606" spans="16:63" x14ac:dyDescent="0.25">
      <c r="P1606" t="str">
        <f t="shared" si="126"/>
        <v>41</v>
      </c>
      <c r="Q1606">
        <f t="shared" si="127"/>
        <v>41</v>
      </c>
      <c r="BI1606" t="str">
        <f t="shared" si="128"/>
        <v>No</v>
      </c>
      <c r="BJ1606" t="str">
        <f t="shared" si="129"/>
        <v>No</v>
      </c>
      <c r="BK1606" t="str">
        <f t="shared" si="130"/>
        <v>No</v>
      </c>
    </row>
    <row r="1607" spans="16:63" x14ac:dyDescent="0.25">
      <c r="P1607" t="str">
        <f t="shared" si="126"/>
        <v>42</v>
      </c>
      <c r="Q1607">
        <f t="shared" si="127"/>
        <v>42</v>
      </c>
      <c r="BI1607" t="str">
        <f t="shared" si="128"/>
        <v>No</v>
      </c>
      <c r="BJ1607" t="str">
        <f t="shared" si="129"/>
        <v>No</v>
      </c>
      <c r="BK1607" t="str">
        <f t="shared" si="130"/>
        <v>No</v>
      </c>
    </row>
    <row r="1608" spans="16:63" x14ac:dyDescent="0.25">
      <c r="P1608" t="str">
        <f t="shared" si="126"/>
        <v>43</v>
      </c>
      <c r="Q1608">
        <f t="shared" si="127"/>
        <v>43</v>
      </c>
      <c r="BI1608" t="str">
        <f t="shared" si="128"/>
        <v>No</v>
      </c>
      <c r="BJ1608" t="str">
        <f t="shared" si="129"/>
        <v>No</v>
      </c>
      <c r="BK1608" t="str">
        <f t="shared" si="130"/>
        <v>No</v>
      </c>
    </row>
    <row r="1609" spans="16:63" x14ac:dyDescent="0.25">
      <c r="P1609" t="str">
        <f t="shared" si="126"/>
        <v>44</v>
      </c>
      <c r="Q1609">
        <f t="shared" si="127"/>
        <v>44</v>
      </c>
      <c r="BI1609" t="str">
        <f t="shared" si="128"/>
        <v>No</v>
      </c>
      <c r="BJ1609" t="str">
        <f t="shared" si="129"/>
        <v>No</v>
      </c>
      <c r="BK1609" t="str">
        <f t="shared" si="130"/>
        <v>No</v>
      </c>
    </row>
    <row r="1610" spans="16:63" x14ac:dyDescent="0.25">
      <c r="P1610" t="str">
        <f t="shared" si="126"/>
        <v>45</v>
      </c>
      <c r="Q1610">
        <f t="shared" si="127"/>
        <v>45</v>
      </c>
      <c r="BI1610" t="str">
        <f t="shared" si="128"/>
        <v>No</v>
      </c>
      <c r="BJ1610" t="str">
        <f t="shared" si="129"/>
        <v>No</v>
      </c>
      <c r="BK1610" t="str">
        <f t="shared" si="130"/>
        <v>No</v>
      </c>
    </row>
    <row r="1611" spans="16:63" x14ac:dyDescent="0.25">
      <c r="P1611" t="str">
        <f t="shared" si="126"/>
        <v>46</v>
      </c>
      <c r="Q1611">
        <f t="shared" si="127"/>
        <v>46</v>
      </c>
      <c r="BI1611" t="str">
        <f t="shared" si="128"/>
        <v>No</v>
      </c>
      <c r="BJ1611" t="str">
        <f t="shared" si="129"/>
        <v>No</v>
      </c>
      <c r="BK1611" t="str">
        <f t="shared" si="130"/>
        <v>No</v>
      </c>
    </row>
    <row r="1612" spans="16:63" x14ac:dyDescent="0.25">
      <c r="P1612" t="str">
        <f t="shared" si="126"/>
        <v>47</v>
      </c>
      <c r="Q1612">
        <f t="shared" si="127"/>
        <v>47</v>
      </c>
      <c r="BI1612" t="str">
        <f t="shared" si="128"/>
        <v>No</v>
      </c>
      <c r="BJ1612" t="str">
        <f t="shared" si="129"/>
        <v>No</v>
      </c>
      <c r="BK1612" t="str">
        <f t="shared" si="130"/>
        <v>No</v>
      </c>
    </row>
    <row r="1613" spans="16:63" x14ac:dyDescent="0.25">
      <c r="P1613" t="str">
        <f t="shared" si="126"/>
        <v>48</v>
      </c>
      <c r="Q1613">
        <f t="shared" si="127"/>
        <v>48</v>
      </c>
      <c r="BI1613" t="str">
        <f t="shared" si="128"/>
        <v>No</v>
      </c>
      <c r="BJ1613" t="str">
        <f t="shared" si="129"/>
        <v>No</v>
      </c>
      <c r="BK1613" t="str">
        <f t="shared" si="130"/>
        <v>No</v>
      </c>
    </row>
    <row r="1614" spans="16:63" x14ac:dyDescent="0.25">
      <c r="P1614" t="str">
        <f t="shared" si="126"/>
        <v>49</v>
      </c>
      <c r="Q1614">
        <f t="shared" si="127"/>
        <v>49</v>
      </c>
      <c r="BI1614" t="str">
        <f t="shared" si="128"/>
        <v>No</v>
      </c>
      <c r="BJ1614" t="str">
        <f t="shared" si="129"/>
        <v>No</v>
      </c>
      <c r="BK1614" t="str">
        <f t="shared" si="130"/>
        <v>No</v>
      </c>
    </row>
    <row r="1615" spans="16:63" x14ac:dyDescent="0.25">
      <c r="P1615" t="str">
        <f t="shared" si="126"/>
        <v>50</v>
      </c>
      <c r="Q1615">
        <f t="shared" si="127"/>
        <v>50</v>
      </c>
      <c r="BI1615" t="str">
        <f t="shared" si="128"/>
        <v>No</v>
      </c>
      <c r="BJ1615" t="str">
        <f t="shared" si="129"/>
        <v>No</v>
      </c>
      <c r="BK1615" t="str">
        <f t="shared" si="130"/>
        <v>No</v>
      </c>
    </row>
    <row r="1616" spans="16:63" x14ac:dyDescent="0.25">
      <c r="P1616" t="str">
        <f t="shared" si="126"/>
        <v>51</v>
      </c>
      <c r="Q1616">
        <f t="shared" si="127"/>
        <v>51</v>
      </c>
      <c r="BI1616" t="str">
        <f t="shared" si="128"/>
        <v>No</v>
      </c>
      <c r="BJ1616" t="str">
        <f t="shared" si="129"/>
        <v>No</v>
      </c>
      <c r="BK1616" t="str">
        <f t="shared" si="130"/>
        <v>No</v>
      </c>
    </row>
    <row r="1617" spans="16:63" x14ac:dyDescent="0.25">
      <c r="P1617" t="str">
        <f t="shared" si="126"/>
        <v>52</v>
      </c>
      <c r="Q1617">
        <f t="shared" si="127"/>
        <v>52</v>
      </c>
      <c r="BI1617" t="str">
        <f t="shared" si="128"/>
        <v>No</v>
      </c>
      <c r="BJ1617" t="str">
        <f t="shared" si="129"/>
        <v>No</v>
      </c>
      <c r="BK1617" t="str">
        <f t="shared" si="130"/>
        <v>No</v>
      </c>
    </row>
    <row r="1618" spans="16:63" x14ac:dyDescent="0.25">
      <c r="P1618" t="str">
        <f t="shared" si="126"/>
        <v>53</v>
      </c>
      <c r="Q1618">
        <f t="shared" si="127"/>
        <v>53</v>
      </c>
      <c r="BI1618" t="str">
        <f t="shared" si="128"/>
        <v>No</v>
      </c>
      <c r="BJ1618" t="str">
        <f t="shared" si="129"/>
        <v>No</v>
      </c>
      <c r="BK1618" t="str">
        <f t="shared" si="130"/>
        <v>No</v>
      </c>
    </row>
    <row r="1619" spans="16:63" x14ac:dyDescent="0.25">
      <c r="P1619" t="str">
        <f t="shared" si="126"/>
        <v>54</v>
      </c>
      <c r="Q1619">
        <f t="shared" si="127"/>
        <v>54</v>
      </c>
      <c r="BI1619" t="str">
        <f t="shared" si="128"/>
        <v>No</v>
      </c>
      <c r="BJ1619" t="str">
        <f t="shared" si="129"/>
        <v>No</v>
      </c>
      <c r="BK1619" t="str">
        <f t="shared" si="130"/>
        <v>No</v>
      </c>
    </row>
    <row r="1620" spans="16:63" x14ac:dyDescent="0.25">
      <c r="P1620" t="str">
        <f t="shared" si="126"/>
        <v>55</v>
      </c>
      <c r="Q1620">
        <f t="shared" si="127"/>
        <v>55</v>
      </c>
      <c r="BI1620" t="str">
        <f t="shared" si="128"/>
        <v>No</v>
      </c>
      <c r="BJ1620" t="str">
        <f t="shared" si="129"/>
        <v>No</v>
      </c>
      <c r="BK1620" t="str">
        <f t="shared" si="130"/>
        <v>No</v>
      </c>
    </row>
    <row r="1621" spans="16:63" x14ac:dyDescent="0.25">
      <c r="P1621" t="str">
        <f t="shared" si="126"/>
        <v>56</v>
      </c>
      <c r="Q1621">
        <f t="shared" si="127"/>
        <v>56</v>
      </c>
      <c r="BI1621" t="str">
        <f t="shared" si="128"/>
        <v>No</v>
      </c>
      <c r="BJ1621" t="str">
        <f t="shared" si="129"/>
        <v>No</v>
      </c>
      <c r="BK1621" t="str">
        <f t="shared" si="130"/>
        <v>No</v>
      </c>
    </row>
    <row r="1622" spans="16:63" x14ac:dyDescent="0.25">
      <c r="P1622" t="str">
        <f t="shared" si="126"/>
        <v>57</v>
      </c>
      <c r="Q1622">
        <f t="shared" si="127"/>
        <v>57</v>
      </c>
      <c r="BI1622" t="str">
        <f t="shared" si="128"/>
        <v>No</v>
      </c>
      <c r="BJ1622" t="str">
        <f t="shared" si="129"/>
        <v>No</v>
      </c>
      <c r="BK1622" t="str">
        <f t="shared" si="130"/>
        <v>No</v>
      </c>
    </row>
    <row r="1623" spans="16:63" x14ac:dyDescent="0.25">
      <c r="P1623" t="str">
        <f t="shared" si="126"/>
        <v>58</v>
      </c>
      <c r="Q1623">
        <f t="shared" si="127"/>
        <v>58</v>
      </c>
      <c r="BI1623" t="str">
        <f t="shared" si="128"/>
        <v>No</v>
      </c>
      <c r="BJ1623" t="str">
        <f t="shared" si="129"/>
        <v>No</v>
      </c>
      <c r="BK1623" t="str">
        <f t="shared" si="130"/>
        <v>No</v>
      </c>
    </row>
    <row r="1624" spans="16:63" x14ac:dyDescent="0.25">
      <c r="P1624" t="str">
        <f t="shared" si="126"/>
        <v>59</v>
      </c>
      <c r="Q1624">
        <f t="shared" si="127"/>
        <v>59</v>
      </c>
      <c r="BI1624" t="str">
        <f t="shared" si="128"/>
        <v>No</v>
      </c>
      <c r="BJ1624" t="str">
        <f t="shared" si="129"/>
        <v>No</v>
      </c>
      <c r="BK1624" t="str">
        <f t="shared" si="130"/>
        <v>No</v>
      </c>
    </row>
    <row r="1625" spans="16:63" x14ac:dyDescent="0.25">
      <c r="P1625" t="str">
        <f t="shared" si="126"/>
        <v>60</v>
      </c>
      <c r="Q1625">
        <f t="shared" si="127"/>
        <v>60</v>
      </c>
      <c r="BI1625" t="str">
        <f t="shared" si="128"/>
        <v>No</v>
      </c>
      <c r="BJ1625" t="str">
        <f t="shared" si="129"/>
        <v>No</v>
      </c>
      <c r="BK1625" t="str">
        <f t="shared" si="130"/>
        <v>No</v>
      </c>
    </row>
    <row r="1626" spans="16:63" x14ac:dyDescent="0.25">
      <c r="P1626" t="str">
        <f t="shared" si="126"/>
        <v>61</v>
      </c>
      <c r="Q1626">
        <f t="shared" si="127"/>
        <v>61</v>
      </c>
      <c r="BI1626" t="str">
        <f t="shared" si="128"/>
        <v>No</v>
      </c>
      <c r="BJ1626" t="str">
        <f t="shared" si="129"/>
        <v>No</v>
      </c>
      <c r="BK1626" t="str">
        <f t="shared" si="130"/>
        <v>No</v>
      </c>
    </row>
    <row r="1627" spans="16:63" x14ac:dyDescent="0.25">
      <c r="P1627" t="str">
        <f t="shared" si="126"/>
        <v>62</v>
      </c>
      <c r="Q1627">
        <f t="shared" si="127"/>
        <v>62</v>
      </c>
      <c r="BI1627" t="str">
        <f t="shared" si="128"/>
        <v>No</v>
      </c>
      <c r="BJ1627" t="str">
        <f t="shared" si="129"/>
        <v>No</v>
      </c>
      <c r="BK1627" t="str">
        <f t="shared" si="130"/>
        <v>No</v>
      </c>
    </row>
    <row r="1628" spans="16:63" x14ac:dyDescent="0.25">
      <c r="P1628" t="str">
        <f t="shared" si="126"/>
        <v>63</v>
      </c>
      <c r="Q1628">
        <f t="shared" si="127"/>
        <v>63</v>
      </c>
      <c r="BI1628" t="str">
        <f t="shared" si="128"/>
        <v>No</v>
      </c>
      <c r="BJ1628" t="str">
        <f t="shared" si="129"/>
        <v>No</v>
      </c>
      <c r="BK1628" t="str">
        <f t="shared" si="130"/>
        <v>No</v>
      </c>
    </row>
    <row r="1629" spans="16:63" x14ac:dyDescent="0.25">
      <c r="P1629" t="str">
        <f t="shared" si="126"/>
        <v>64</v>
      </c>
      <c r="Q1629">
        <f t="shared" si="127"/>
        <v>64</v>
      </c>
      <c r="BI1629" t="str">
        <f t="shared" si="128"/>
        <v>No</v>
      </c>
      <c r="BJ1629" t="str">
        <f t="shared" si="129"/>
        <v>No</v>
      </c>
      <c r="BK1629" t="str">
        <f t="shared" si="130"/>
        <v>No</v>
      </c>
    </row>
    <row r="1630" spans="16:63" x14ac:dyDescent="0.25">
      <c r="P1630" t="str">
        <f t="shared" si="126"/>
        <v>65</v>
      </c>
      <c r="Q1630">
        <f t="shared" si="127"/>
        <v>65</v>
      </c>
      <c r="BI1630" t="str">
        <f t="shared" si="128"/>
        <v>No</v>
      </c>
      <c r="BJ1630" t="str">
        <f t="shared" si="129"/>
        <v>No</v>
      </c>
      <c r="BK1630" t="str">
        <f t="shared" si="130"/>
        <v>No</v>
      </c>
    </row>
    <row r="1631" spans="16:63" x14ac:dyDescent="0.25">
      <c r="P1631" t="str">
        <f t="shared" si="126"/>
        <v>66</v>
      </c>
      <c r="Q1631">
        <f t="shared" si="127"/>
        <v>66</v>
      </c>
      <c r="BI1631" t="str">
        <f t="shared" si="128"/>
        <v>No</v>
      </c>
      <c r="BJ1631" t="str">
        <f t="shared" si="129"/>
        <v>No</v>
      </c>
      <c r="BK1631" t="str">
        <f t="shared" si="130"/>
        <v>No</v>
      </c>
    </row>
    <row r="1632" spans="16:63" x14ac:dyDescent="0.25">
      <c r="P1632" t="str">
        <f t="shared" si="126"/>
        <v>67</v>
      </c>
      <c r="Q1632">
        <f t="shared" si="127"/>
        <v>67</v>
      </c>
      <c r="BI1632" t="str">
        <f t="shared" si="128"/>
        <v>No</v>
      </c>
      <c r="BJ1632" t="str">
        <f t="shared" si="129"/>
        <v>No</v>
      </c>
      <c r="BK1632" t="str">
        <f t="shared" si="130"/>
        <v>No</v>
      </c>
    </row>
    <row r="1633" spans="16:63" x14ac:dyDescent="0.25">
      <c r="P1633" t="str">
        <f t="shared" si="126"/>
        <v>68</v>
      </c>
      <c r="Q1633">
        <f t="shared" si="127"/>
        <v>68</v>
      </c>
      <c r="BI1633" t="str">
        <f t="shared" si="128"/>
        <v>No</v>
      </c>
      <c r="BJ1633" t="str">
        <f t="shared" si="129"/>
        <v>No</v>
      </c>
      <c r="BK1633" t="str">
        <f t="shared" si="130"/>
        <v>No</v>
      </c>
    </row>
    <row r="1634" spans="16:63" x14ac:dyDescent="0.25">
      <c r="P1634" t="str">
        <f t="shared" si="126"/>
        <v>69</v>
      </c>
      <c r="Q1634">
        <f t="shared" si="127"/>
        <v>69</v>
      </c>
      <c r="BI1634" t="str">
        <f t="shared" si="128"/>
        <v>No</v>
      </c>
      <c r="BJ1634" t="str">
        <f t="shared" si="129"/>
        <v>No</v>
      </c>
      <c r="BK1634" t="str">
        <f t="shared" si="130"/>
        <v>No</v>
      </c>
    </row>
    <row r="1635" spans="16:63" x14ac:dyDescent="0.25">
      <c r="P1635" t="str">
        <f t="shared" si="126"/>
        <v>70</v>
      </c>
      <c r="Q1635">
        <f t="shared" si="127"/>
        <v>70</v>
      </c>
      <c r="BI1635" t="str">
        <f t="shared" si="128"/>
        <v>No</v>
      </c>
      <c r="BJ1635" t="str">
        <f t="shared" si="129"/>
        <v>No</v>
      </c>
      <c r="BK1635" t="str">
        <f t="shared" si="130"/>
        <v>No</v>
      </c>
    </row>
    <row r="1636" spans="16:63" x14ac:dyDescent="0.25">
      <c r="P1636" t="str">
        <f t="shared" si="126"/>
        <v>71</v>
      </c>
      <c r="Q1636">
        <f t="shared" si="127"/>
        <v>71</v>
      </c>
      <c r="BI1636" t="str">
        <f t="shared" si="128"/>
        <v>No</v>
      </c>
      <c r="BJ1636" t="str">
        <f t="shared" si="129"/>
        <v>No</v>
      </c>
      <c r="BK1636" t="str">
        <f t="shared" si="130"/>
        <v>No</v>
      </c>
    </row>
    <row r="1637" spans="16:63" x14ac:dyDescent="0.25">
      <c r="P1637" t="str">
        <f t="shared" si="126"/>
        <v>72</v>
      </c>
      <c r="Q1637">
        <f t="shared" si="127"/>
        <v>72</v>
      </c>
      <c r="BI1637" t="str">
        <f t="shared" si="128"/>
        <v>No</v>
      </c>
      <c r="BJ1637" t="str">
        <f t="shared" si="129"/>
        <v>No</v>
      </c>
      <c r="BK1637" t="str">
        <f t="shared" si="130"/>
        <v>No</v>
      </c>
    </row>
    <row r="1638" spans="16:63" x14ac:dyDescent="0.25">
      <c r="P1638" t="str">
        <f t="shared" si="126"/>
        <v>73</v>
      </c>
      <c r="Q1638">
        <f t="shared" si="127"/>
        <v>73</v>
      </c>
      <c r="BI1638" t="str">
        <f t="shared" si="128"/>
        <v>No</v>
      </c>
      <c r="BJ1638" t="str">
        <f t="shared" si="129"/>
        <v>No</v>
      </c>
      <c r="BK1638" t="str">
        <f t="shared" si="130"/>
        <v>No</v>
      </c>
    </row>
    <row r="1639" spans="16:63" x14ac:dyDescent="0.25">
      <c r="P1639" t="str">
        <f t="shared" si="126"/>
        <v>74</v>
      </c>
      <c r="Q1639">
        <f t="shared" si="127"/>
        <v>74</v>
      </c>
      <c r="BI1639" t="str">
        <f t="shared" si="128"/>
        <v>No</v>
      </c>
      <c r="BJ1639" t="str">
        <f t="shared" si="129"/>
        <v>No</v>
      </c>
      <c r="BK1639" t="str">
        <f t="shared" si="130"/>
        <v>No</v>
      </c>
    </row>
    <row r="1640" spans="16:63" x14ac:dyDescent="0.25">
      <c r="P1640" t="str">
        <f t="shared" si="126"/>
        <v>75</v>
      </c>
      <c r="Q1640">
        <f t="shared" si="127"/>
        <v>75</v>
      </c>
      <c r="BI1640" t="str">
        <f t="shared" si="128"/>
        <v>No</v>
      </c>
      <c r="BJ1640" t="str">
        <f t="shared" si="129"/>
        <v>No</v>
      </c>
      <c r="BK1640" t="str">
        <f t="shared" si="130"/>
        <v>No</v>
      </c>
    </row>
    <row r="1641" spans="16:63" x14ac:dyDescent="0.25">
      <c r="P1641" t="str">
        <f t="shared" si="126"/>
        <v>76</v>
      </c>
      <c r="Q1641">
        <f t="shared" si="127"/>
        <v>76</v>
      </c>
      <c r="BI1641" t="str">
        <f t="shared" si="128"/>
        <v>No</v>
      </c>
      <c r="BJ1641" t="str">
        <f t="shared" si="129"/>
        <v>No</v>
      </c>
      <c r="BK1641" t="str">
        <f t="shared" si="130"/>
        <v>No</v>
      </c>
    </row>
    <row r="1642" spans="16:63" x14ac:dyDescent="0.25">
      <c r="P1642" t="str">
        <f t="shared" si="126"/>
        <v>77</v>
      </c>
      <c r="Q1642">
        <f t="shared" si="127"/>
        <v>77</v>
      </c>
      <c r="BI1642" t="str">
        <f t="shared" si="128"/>
        <v>No</v>
      </c>
      <c r="BJ1642" t="str">
        <f t="shared" si="129"/>
        <v>No</v>
      </c>
      <c r="BK1642" t="str">
        <f t="shared" si="130"/>
        <v>No</v>
      </c>
    </row>
    <row r="1643" spans="16:63" x14ac:dyDescent="0.25">
      <c r="P1643" t="str">
        <f t="shared" si="126"/>
        <v>78</v>
      </c>
      <c r="Q1643">
        <f t="shared" si="127"/>
        <v>78</v>
      </c>
      <c r="BI1643" t="str">
        <f t="shared" si="128"/>
        <v>No</v>
      </c>
      <c r="BJ1643" t="str">
        <f t="shared" si="129"/>
        <v>No</v>
      </c>
      <c r="BK1643" t="str">
        <f t="shared" si="130"/>
        <v>No</v>
      </c>
    </row>
    <row r="1644" spans="16:63" x14ac:dyDescent="0.25">
      <c r="P1644" t="str">
        <f t="shared" si="126"/>
        <v>79</v>
      </c>
      <c r="Q1644">
        <f t="shared" si="127"/>
        <v>79</v>
      </c>
      <c r="BI1644" t="str">
        <f t="shared" si="128"/>
        <v>No</v>
      </c>
      <c r="BJ1644" t="str">
        <f t="shared" si="129"/>
        <v>No</v>
      </c>
      <c r="BK1644" t="str">
        <f t="shared" si="130"/>
        <v>No</v>
      </c>
    </row>
    <row r="1645" spans="16:63" x14ac:dyDescent="0.25">
      <c r="P1645" t="str">
        <f t="shared" si="126"/>
        <v>80</v>
      </c>
      <c r="Q1645">
        <f t="shared" si="127"/>
        <v>80</v>
      </c>
      <c r="BI1645" t="str">
        <f t="shared" si="128"/>
        <v>No</v>
      </c>
      <c r="BJ1645" t="str">
        <f t="shared" si="129"/>
        <v>No</v>
      </c>
      <c r="BK1645" t="str">
        <f t="shared" si="130"/>
        <v>No</v>
      </c>
    </row>
    <row r="1646" spans="16:63" x14ac:dyDescent="0.25">
      <c r="P1646" t="str">
        <f t="shared" si="126"/>
        <v>81</v>
      </c>
      <c r="Q1646">
        <f t="shared" si="127"/>
        <v>81</v>
      </c>
      <c r="BI1646" t="str">
        <f t="shared" si="128"/>
        <v>No</v>
      </c>
      <c r="BJ1646" t="str">
        <f t="shared" si="129"/>
        <v>No</v>
      </c>
      <c r="BK1646" t="str">
        <f t="shared" si="130"/>
        <v>No</v>
      </c>
    </row>
    <row r="1647" spans="16:63" x14ac:dyDescent="0.25">
      <c r="P1647" t="str">
        <f t="shared" si="126"/>
        <v>82</v>
      </c>
      <c r="Q1647">
        <f t="shared" si="127"/>
        <v>82</v>
      </c>
      <c r="BI1647" t="str">
        <f t="shared" si="128"/>
        <v>No</v>
      </c>
      <c r="BJ1647" t="str">
        <f t="shared" si="129"/>
        <v>No</v>
      </c>
      <c r="BK1647" t="str">
        <f t="shared" si="130"/>
        <v>No</v>
      </c>
    </row>
    <row r="1648" spans="16:63" x14ac:dyDescent="0.25">
      <c r="P1648" t="str">
        <f t="shared" si="126"/>
        <v>83</v>
      </c>
      <c r="Q1648">
        <f t="shared" si="127"/>
        <v>83</v>
      </c>
      <c r="BI1648" t="str">
        <f t="shared" si="128"/>
        <v>No</v>
      </c>
      <c r="BJ1648" t="str">
        <f t="shared" si="129"/>
        <v>No</v>
      </c>
      <c r="BK1648" t="str">
        <f t="shared" si="130"/>
        <v>No</v>
      </c>
    </row>
    <row r="1649" spans="16:63" x14ac:dyDescent="0.25">
      <c r="P1649" t="str">
        <f t="shared" si="126"/>
        <v>84</v>
      </c>
      <c r="Q1649">
        <f t="shared" si="127"/>
        <v>84</v>
      </c>
      <c r="BI1649" t="str">
        <f t="shared" si="128"/>
        <v>No</v>
      </c>
      <c r="BJ1649" t="str">
        <f t="shared" si="129"/>
        <v>No</v>
      </c>
      <c r="BK1649" t="str">
        <f t="shared" si="130"/>
        <v>No</v>
      </c>
    </row>
    <row r="1650" spans="16:63" x14ac:dyDescent="0.25">
      <c r="P1650" t="str">
        <f t="shared" si="126"/>
        <v>85</v>
      </c>
      <c r="Q1650">
        <f t="shared" si="127"/>
        <v>85</v>
      </c>
      <c r="BI1650" t="str">
        <f t="shared" si="128"/>
        <v>No</v>
      </c>
      <c r="BJ1650" t="str">
        <f t="shared" si="129"/>
        <v>No</v>
      </c>
      <c r="BK1650" t="str">
        <f t="shared" si="130"/>
        <v>No</v>
      </c>
    </row>
    <row r="1651" spans="16:63" x14ac:dyDescent="0.25">
      <c r="P1651" t="str">
        <f t="shared" si="126"/>
        <v>86</v>
      </c>
      <c r="Q1651">
        <f t="shared" si="127"/>
        <v>86</v>
      </c>
      <c r="BI1651" t="str">
        <f t="shared" si="128"/>
        <v>No</v>
      </c>
      <c r="BJ1651" t="str">
        <f t="shared" si="129"/>
        <v>No</v>
      </c>
      <c r="BK1651" t="str">
        <f t="shared" si="130"/>
        <v>No</v>
      </c>
    </row>
    <row r="1652" spans="16:63" x14ac:dyDescent="0.25">
      <c r="P1652" t="str">
        <f t="shared" si="126"/>
        <v>87</v>
      </c>
      <c r="Q1652">
        <f t="shared" si="127"/>
        <v>87</v>
      </c>
      <c r="BI1652" t="str">
        <f t="shared" si="128"/>
        <v>No</v>
      </c>
      <c r="BJ1652" t="str">
        <f t="shared" si="129"/>
        <v>No</v>
      </c>
      <c r="BK1652" t="str">
        <f t="shared" si="130"/>
        <v>No</v>
      </c>
    </row>
    <row r="1653" spans="16:63" x14ac:dyDescent="0.25">
      <c r="P1653" t="str">
        <f t="shared" si="126"/>
        <v>88</v>
      </c>
      <c r="Q1653">
        <f t="shared" si="127"/>
        <v>88</v>
      </c>
      <c r="BI1653" t="str">
        <f t="shared" si="128"/>
        <v>No</v>
      </c>
      <c r="BJ1653" t="str">
        <f t="shared" si="129"/>
        <v>No</v>
      </c>
      <c r="BK1653" t="str">
        <f t="shared" si="130"/>
        <v>No</v>
      </c>
    </row>
    <row r="1654" spans="16:63" x14ac:dyDescent="0.25">
      <c r="P1654" t="str">
        <f t="shared" si="126"/>
        <v>89</v>
      </c>
      <c r="Q1654">
        <f t="shared" si="127"/>
        <v>89</v>
      </c>
      <c r="BI1654" t="str">
        <f t="shared" si="128"/>
        <v>No</v>
      </c>
      <c r="BJ1654" t="str">
        <f t="shared" si="129"/>
        <v>No</v>
      </c>
      <c r="BK1654" t="str">
        <f t="shared" si="130"/>
        <v>No</v>
      </c>
    </row>
    <row r="1655" spans="16:63" x14ac:dyDescent="0.25">
      <c r="P1655" t="str">
        <f t="shared" si="126"/>
        <v>90</v>
      </c>
      <c r="Q1655">
        <f t="shared" si="127"/>
        <v>90</v>
      </c>
      <c r="BI1655" t="str">
        <f t="shared" si="128"/>
        <v>No</v>
      </c>
      <c r="BJ1655" t="str">
        <f t="shared" si="129"/>
        <v>No</v>
      </c>
      <c r="BK1655" t="str">
        <f t="shared" si="130"/>
        <v>No</v>
      </c>
    </row>
    <row r="1656" spans="16:63" x14ac:dyDescent="0.25">
      <c r="P1656" t="str">
        <f t="shared" si="126"/>
        <v>91</v>
      </c>
      <c r="Q1656">
        <f t="shared" si="127"/>
        <v>91</v>
      </c>
      <c r="BI1656" t="str">
        <f t="shared" si="128"/>
        <v>No</v>
      </c>
      <c r="BJ1656" t="str">
        <f t="shared" si="129"/>
        <v>No</v>
      </c>
      <c r="BK1656" t="str">
        <f t="shared" si="130"/>
        <v>No</v>
      </c>
    </row>
    <row r="1657" spans="16:63" x14ac:dyDescent="0.25">
      <c r="P1657" t="str">
        <f t="shared" si="126"/>
        <v>92</v>
      </c>
      <c r="Q1657">
        <f t="shared" si="127"/>
        <v>92</v>
      </c>
      <c r="BI1657" t="str">
        <f t="shared" si="128"/>
        <v>No</v>
      </c>
      <c r="BJ1657" t="str">
        <f t="shared" si="129"/>
        <v>No</v>
      </c>
      <c r="BK1657" t="str">
        <f t="shared" si="130"/>
        <v>No</v>
      </c>
    </row>
    <row r="1658" spans="16:63" x14ac:dyDescent="0.25">
      <c r="P1658" t="str">
        <f t="shared" si="126"/>
        <v>93</v>
      </c>
      <c r="Q1658">
        <f t="shared" si="127"/>
        <v>93</v>
      </c>
      <c r="BI1658" t="str">
        <f t="shared" si="128"/>
        <v>No</v>
      </c>
      <c r="BJ1658" t="str">
        <f t="shared" si="129"/>
        <v>No</v>
      </c>
      <c r="BK1658" t="str">
        <f t="shared" si="130"/>
        <v>No</v>
      </c>
    </row>
    <row r="1659" spans="16:63" x14ac:dyDescent="0.25">
      <c r="P1659" t="str">
        <f t="shared" si="126"/>
        <v>94</v>
      </c>
      <c r="Q1659">
        <f t="shared" si="127"/>
        <v>94</v>
      </c>
      <c r="BI1659" t="str">
        <f t="shared" si="128"/>
        <v>No</v>
      </c>
      <c r="BJ1659" t="str">
        <f t="shared" si="129"/>
        <v>No</v>
      </c>
      <c r="BK1659" t="str">
        <f t="shared" si="130"/>
        <v>No</v>
      </c>
    </row>
    <row r="1660" spans="16:63" x14ac:dyDescent="0.25">
      <c r="P1660" t="str">
        <f t="shared" si="126"/>
        <v>95</v>
      </c>
      <c r="Q1660">
        <f t="shared" si="127"/>
        <v>95</v>
      </c>
      <c r="BI1660" t="str">
        <f t="shared" si="128"/>
        <v>No</v>
      </c>
      <c r="BJ1660" t="str">
        <f t="shared" si="129"/>
        <v>No</v>
      </c>
      <c r="BK1660" t="str">
        <f t="shared" si="130"/>
        <v>No</v>
      </c>
    </row>
    <row r="1661" spans="16:63" x14ac:dyDescent="0.25">
      <c r="P1661" t="str">
        <f t="shared" si="126"/>
        <v>96</v>
      </c>
      <c r="Q1661">
        <f t="shared" si="127"/>
        <v>96</v>
      </c>
      <c r="BI1661" t="str">
        <f t="shared" si="128"/>
        <v>No</v>
      </c>
      <c r="BJ1661" t="str">
        <f t="shared" si="129"/>
        <v>No</v>
      </c>
      <c r="BK1661" t="str">
        <f t="shared" si="130"/>
        <v>No</v>
      </c>
    </row>
    <row r="1662" spans="16:63" x14ac:dyDescent="0.25">
      <c r="P1662" t="str">
        <f t="shared" si="126"/>
        <v>97</v>
      </c>
      <c r="Q1662">
        <f t="shared" si="127"/>
        <v>97</v>
      </c>
      <c r="BI1662" t="str">
        <f t="shared" si="128"/>
        <v>No</v>
      </c>
      <c r="BJ1662" t="str">
        <f t="shared" si="129"/>
        <v>No</v>
      </c>
      <c r="BK1662" t="str">
        <f t="shared" si="130"/>
        <v>No</v>
      </c>
    </row>
    <row r="1663" spans="16:63" x14ac:dyDescent="0.25">
      <c r="P1663" t="str">
        <f t="shared" si="126"/>
        <v>98</v>
      </c>
      <c r="Q1663">
        <f t="shared" si="127"/>
        <v>98</v>
      </c>
      <c r="BI1663" t="str">
        <f t="shared" si="128"/>
        <v>No</v>
      </c>
      <c r="BJ1663" t="str">
        <f t="shared" si="129"/>
        <v>No</v>
      </c>
      <c r="BK1663" t="str">
        <f t="shared" si="130"/>
        <v>No</v>
      </c>
    </row>
    <row r="1664" spans="16:63" x14ac:dyDescent="0.25">
      <c r="P1664" t="str">
        <f t="shared" si="126"/>
        <v>99</v>
      </c>
      <c r="Q1664">
        <f t="shared" si="127"/>
        <v>99</v>
      </c>
      <c r="BI1664" t="str">
        <f t="shared" si="128"/>
        <v>No</v>
      </c>
      <c r="BJ1664" t="str">
        <f t="shared" si="129"/>
        <v>No</v>
      </c>
      <c r="BK1664" t="str">
        <f t="shared" si="130"/>
        <v>No</v>
      </c>
    </row>
    <row r="1665" spans="16:63" x14ac:dyDescent="0.25">
      <c r="P1665" t="str">
        <f t="shared" si="126"/>
        <v>100</v>
      </c>
      <c r="Q1665">
        <f t="shared" si="127"/>
        <v>100</v>
      </c>
      <c r="BI1665" t="str">
        <f t="shared" si="128"/>
        <v>No</v>
      </c>
      <c r="BJ1665" t="str">
        <f t="shared" si="129"/>
        <v>No</v>
      </c>
      <c r="BK1665" t="str">
        <f t="shared" si="130"/>
        <v>No</v>
      </c>
    </row>
    <row r="1666" spans="16:63" x14ac:dyDescent="0.25">
      <c r="P1666" t="str">
        <f t="shared" ref="P1666:P1729" si="131">R1666&amp;AD1666&amp;Q1666</f>
        <v>101</v>
      </c>
      <c r="Q1666">
        <f t="shared" ref="Q1666:Q1729" si="132">IF(R1665=R1666,Q1665+1,1)</f>
        <v>101</v>
      </c>
      <c r="BI1666" t="str">
        <f t="shared" si="128"/>
        <v>No</v>
      </c>
      <c r="BJ1666" t="str">
        <f t="shared" si="129"/>
        <v>No</v>
      </c>
      <c r="BK1666" t="str">
        <f t="shared" si="130"/>
        <v>No</v>
      </c>
    </row>
    <row r="1667" spans="16:63" x14ac:dyDescent="0.25">
      <c r="P1667" t="str">
        <f t="shared" si="131"/>
        <v>102</v>
      </c>
      <c r="Q1667">
        <f t="shared" si="132"/>
        <v>102</v>
      </c>
      <c r="BI1667" t="str">
        <f t="shared" ref="BI1667:BI1730" si="133">IF(OR(AR1667="Y",AS1667="Y"),"Yes","No")</f>
        <v>No</v>
      </c>
      <c r="BJ1667" t="str">
        <f t="shared" ref="BJ1667:BJ1730" si="134">IF(OR(AW1667="Y",AX1667="Y",AY1667="Y",AZ1667="Y",BA1667="Y",BB1667="Y",BC1667="Y"),"Yes","No")</f>
        <v>No</v>
      </c>
      <c r="BK1667" t="str">
        <f t="shared" ref="BK1667:BK1730" si="135">IF(OR(BD1667="Y",BE1667="Y",BF1667="Y",BG1667="Y",BH1667="Y"),"Yes","No")</f>
        <v>No</v>
      </c>
    </row>
    <row r="1668" spans="16:63" x14ac:dyDescent="0.25">
      <c r="P1668" t="str">
        <f t="shared" si="131"/>
        <v>103</v>
      </c>
      <c r="Q1668">
        <f t="shared" si="132"/>
        <v>103</v>
      </c>
      <c r="BI1668" t="str">
        <f t="shared" si="133"/>
        <v>No</v>
      </c>
      <c r="BJ1668" t="str">
        <f t="shared" si="134"/>
        <v>No</v>
      </c>
      <c r="BK1668" t="str">
        <f t="shared" si="135"/>
        <v>No</v>
      </c>
    </row>
    <row r="1669" spans="16:63" x14ac:dyDescent="0.25">
      <c r="P1669" t="str">
        <f t="shared" si="131"/>
        <v>104</v>
      </c>
      <c r="Q1669">
        <f t="shared" si="132"/>
        <v>104</v>
      </c>
      <c r="BI1669" t="str">
        <f t="shared" si="133"/>
        <v>No</v>
      </c>
      <c r="BJ1669" t="str">
        <f t="shared" si="134"/>
        <v>No</v>
      </c>
      <c r="BK1669" t="str">
        <f t="shared" si="135"/>
        <v>No</v>
      </c>
    </row>
    <row r="1670" spans="16:63" x14ac:dyDescent="0.25">
      <c r="P1670" t="str">
        <f t="shared" si="131"/>
        <v>105</v>
      </c>
      <c r="Q1670">
        <f t="shared" si="132"/>
        <v>105</v>
      </c>
      <c r="BI1670" t="str">
        <f t="shared" si="133"/>
        <v>No</v>
      </c>
      <c r="BJ1670" t="str">
        <f t="shared" si="134"/>
        <v>No</v>
      </c>
      <c r="BK1670" t="str">
        <f t="shared" si="135"/>
        <v>No</v>
      </c>
    </row>
    <row r="1671" spans="16:63" x14ac:dyDescent="0.25">
      <c r="P1671" t="str">
        <f t="shared" si="131"/>
        <v>106</v>
      </c>
      <c r="Q1671">
        <f t="shared" si="132"/>
        <v>106</v>
      </c>
      <c r="BI1671" t="str">
        <f t="shared" si="133"/>
        <v>No</v>
      </c>
      <c r="BJ1671" t="str">
        <f t="shared" si="134"/>
        <v>No</v>
      </c>
      <c r="BK1671" t="str">
        <f t="shared" si="135"/>
        <v>No</v>
      </c>
    </row>
    <row r="1672" spans="16:63" x14ac:dyDescent="0.25">
      <c r="P1672" t="str">
        <f t="shared" si="131"/>
        <v>107</v>
      </c>
      <c r="Q1672">
        <f t="shared" si="132"/>
        <v>107</v>
      </c>
      <c r="BI1672" t="str">
        <f t="shared" si="133"/>
        <v>No</v>
      </c>
      <c r="BJ1672" t="str">
        <f t="shared" si="134"/>
        <v>No</v>
      </c>
      <c r="BK1672" t="str">
        <f t="shared" si="135"/>
        <v>No</v>
      </c>
    </row>
    <row r="1673" spans="16:63" x14ac:dyDescent="0.25">
      <c r="P1673" t="str">
        <f t="shared" si="131"/>
        <v>108</v>
      </c>
      <c r="Q1673">
        <f t="shared" si="132"/>
        <v>108</v>
      </c>
      <c r="BI1673" t="str">
        <f t="shared" si="133"/>
        <v>No</v>
      </c>
      <c r="BJ1673" t="str">
        <f t="shared" si="134"/>
        <v>No</v>
      </c>
      <c r="BK1673" t="str">
        <f t="shared" si="135"/>
        <v>No</v>
      </c>
    </row>
    <row r="1674" spans="16:63" x14ac:dyDescent="0.25">
      <c r="P1674" t="str">
        <f t="shared" si="131"/>
        <v>109</v>
      </c>
      <c r="Q1674">
        <f t="shared" si="132"/>
        <v>109</v>
      </c>
      <c r="BI1674" t="str">
        <f t="shared" si="133"/>
        <v>No</v>
      </c>
      <c r="BJ1674" t="str">
        <f t="shared" si="134"/>
        <v>No</v>
      </c>
      <c r="BK1674" t="str">
        <f t="shared" si="135"/>
        <v>No</v>
      </c>
    </row>
    <row r="1675" spans="16:63" x14ac:dyDescent="0.25">
      <c r="P1675" t="str">
        <f t="shared" si="131"/>
        <v>110</v>
      </c>
      <c r="Q1675">
        <f t="shared" si="132"/>
        <v>110</v>
      </c>
      <c r="BI1675" t="str">
        <f t="shared" si="133"/>
        <v>No</v>
      </c>
      <c r="BJ1675" t="str">
        <f t="shared" si="134"/>
        <v>No</v>
      </c>
      <c r="BK1675" t="str">
        <f t="shared" si="135"/>
        <v>No</v>
      </c>
    </row>
    <row r="1676" spans="16:63" x14ac:dyDescent="0.25">
      <c r="P1676" t="str">
        <f t="shared" si="131"/>
        <v>111</v>
      </c>
      <c r="Q1676">
        <f t="shared" si="132"/>
        <v>111</v>
      </c>
      <c r="BI1676" t="str">
        <f t="shared" si="133"/>
        <v>No</v>
      </c>
      <c r="BJ1676" t="str">
        <f t="shared" si="134"/>
        <v>No</v>
      </c>
      <c r="BK1676" t="str">
        <f t="shared" si="135"/>
        <v>No</v>
      </c>
    </row>
    <row r="1677" spans="16:63" x14ac:dyDescent="0.25">
      <c r="P1677" t="str">
        <f t="shared" si="131"/>
        <v>112</v>
      </c>
      <c r="Q1677">
        <f t="shared" si="132"/>
        <v>112</v>
      </c>
      <c r="BI1677" t="str">
        <f t="shared" si="133"/>
        <v>No</v>
      </c>
      <c r="BJ1677" t="str">
        <f t="shared" si="134"/>
        <v>No</v>
      </c>
      <c r="BK1677" t="str">
        <f t="shared" si="135"/>
        <v>No</v>
      </c>
    </row>
    <row r="1678" spans="16:63" x14ac:dyDescent="0.25">
      <c r="P1678" t="str">
        <f t="shared" si="131"/>
        <v>113</v>
      </c>
      <c r="Q1678">
        <f t="shared" si="132"/>
        <v>113</v>
      </c>
      <c r="BI1678" t="str">
        <f t="shared" si="133"/>
        <v>No</v>
      </c>
      <c r="BJ1678" t="str">
        <f t="shared" si="134"/>
        <v>No</v>
      </c>
      <c r="BK1678" t="str">
        <f t="shared" si="135"/>
        <v>No</v>
      </c>
    </row>
    <row r="1679" spans="16:63" x14ac:dyDescent="0.25">
      <c r="P1679" t="str">
        <f t="shared" si="131"/>
        <v>114</v>
      </c>
      <c r="Q1679">
        <f t="shared" si="132"/>
        <v>114</v>
      </c>
      <c r="BI1679" t="str">
        <f t="shared" si="133"/>
        <v>No</v>
      </c>
      <c r="BJ1679" t="str">
        <f t="shared" si="134"/>
        <v>No</v>
      </c>
      <c r="BK1679" t="str">
        <f t="shared" si="135"/>
        <v>No</v>
      </c>
    </row>
    <row r="1680" spans="16:63" x14ac:dyDescent="0.25">
      <c r="P1680" t="str">
        <f t="shared" si="131"/>
        <v>115</v>
      </c>
      <c r="Q1680">
        <f t="shared" si="132"/>
        <v>115</v>
      </c>
      <c r="BI1680" t="str">
        <f t="shared" si="133"/>
        <v>No</v>
      </c>
      <c r="BJ1680" t="str">
        <f t="shared" si="134"/>
        <v>No</v>
      </c>
      <c r="BK1680" t="str">
        <f t="shared" si="135"/>
        <v>No</v>
      </c>
    </row>
    <row r="1681" spans="16:63" x14ac:dyDescent="0.25">
      <c r="P1681" t="str">
        <f t="shared" si="131"/>
        <v>116</v>
      </c>
      <c r="Q1681">
        <f t="shared" si="132"/>
        <v>116</v>
      </c>
      <c r="BI1681" t="str">
        <f t="shared" si="133"/>
        <v>No</v>
      </c>
      <c r="BJ1681" t="str">
        <f t="shared" si="134"/>
        <v>No</v>
      </c>
      <c r="BK1681" t="str">
        <f t="shared" si="135"/>
        <v>No</v>
      </c>
    </row>
    <row r="1682" spans="16:63" x14ac:dyDescent="0.25">
      <c r="P1682" t="str">
        <f t="shared" si="131"/>
        <v>117</v>
      </c>
      <c r="Q1682">
        <f t="shared" si="132"/>
        <v>117</v>
      </c>
      <c r="BI1682" t="str">
        <f t="shared" si="133"/>
        <v>No</v>
      </c>
      <c r="BJ1682" t="str">
        <f t="shared" si="134"/>
        <v>No</v>
      </c>
      <c r="BK1682" t="str">
        <f t="shared" si="135"/>
        <v>No</v>
      </c>
    </row>
    <row r="1683" spans="16:63" x14ac:dyDescent="0.25">
      <c r="P1683" t="str">
        <f t="shared" si="131"/>
        <v>118</v>
      </c>
      <c r="Q1683">
        <f t="shared" si="132"/>
        <v>118</v>
      </c>
      <c r="BI1683" t="str">
        <f t="shared" si="133"/>
        <v>No</v>
      </c>
      <c r="BJ1683" t="str">
        <f t="shared" si="134"/>
        <v>No</v>
      </c>
      <c r="BK1683" t="str">
        <f t="shared" si="135"/>
        <v>No</v>
      </c>
    </row>
    <row r="1684" spans="16:63" x14ac:dyDescent="0.25">
      <c r="P1684" t="str">
        <f t="shared" si="131"/>
        <v>119</v>
      </c>
      <c r="Q1684">
        <f t="shared" si="132"/>
        <v>119</v>
      </c>
      <c r="BI1684" t="str">
        <f t="shared" si="133"/>
        <v>No</v>
      </c>
      <c r="BJ1684" t="str">
        <f t="shared" si="134"/>
        <v>No</v>
      </c>
      <c r="BK1684" t="str">
        <f t="shared" si="135"/>
        <v>No</v>
      </c>
    </row>
    <row r="1685" spans="16:63" x14ac:dyDescent="0.25">
      <c r="P1685" t="str">
        <f t="shared" si="131"/>
        <v>120</v>
      </c>
      <c r="Q1685">
        <f t="shared" si="132"/>
        <v>120</v>
      </c>
      <c r="BI1685" t="str">
        <f t="shared" si="133"/>
        <v>No</v>
      </c>
      <c r="BJ1685" t="str">
        <f t="shared" si="134"/>
        <v>No</v>
      </c>
      <c r="BK1685" t="str">
        <f t="shared" si="135"/>
        <v>No</v>
      </c>
    </row>
    <row r="1686" spans="16:63" x14ac:dyDescent="0.25">
      <c r="P1686" t="str">
        <f t="shared" si="131"/>
        <v>121</v>
      </c>
      <c r="Q1686">
        <f t="shared" si="132"/>
        <v>121</v>
      </c>
      <c r="BI1686" t="str">
        <f t="shared" si="133"/>
        <v>No</v>
      </c>
      <c r="BJ1686" t="str">
        <f t="shared" si="134"/>
        <v>No</v>
      </c>
      <c r="BK1686" t="str">
        <f t="shared" si="135"/>
        <v>No</v>
      </c>
    </row>
    <row r="1687" spans="16:63" x14ac:dyDescent="0.25">
      <c r="P1687" t="str">
        <f t="shared" si="131"/>
        <v>122</v>
      </c>
      <c r="Q1687">
        <f t="shared" si="132"/>
        <v>122</v>
      </c>
      <c r="BI1687" t="str">
        <f t="shared" si="133"/>
        <v>No</v>
      </c>
      <c r="BJ1687" t="str">
        <f t="shared" si="134"/>
        <v>No</v>
      </c>
      <c r="BK1687" t="str">
        <f t="shared" si="135"/>
        <v>No</v>
      </c>
    </row>
    <row r="1688" spans="16:63" x14ac:dyDescent="0.25">
      <c r="P1688" t="str">
        <f t="shared" si="131"/>
        <v>123</v>
      </c>
      <c r="Q1688">
        <f t="shared" si="132"/>
        <v>123</v>
      </c>
      <c r="BI1688" t="str">
        <f t="shared" si="133"/>
        <v>No</v>
      </c>
      <c r="BJ1688" t="str">
        <f t="shared" si="134"/>
        <v>No</v>
      </c>
      <c r="BK1688" t="str">
        <f t="shared" si="135"/>
        <v>No</v>
      </c>
    </row>
    <row r="1689" spans="16:63" x14ac:dyDescent="0.25">
      <c r="P1689" t="str">
        <f t="shared" si="131"/>
        <v>124</v>
      </c>
      <c r="Q1689">
        <f t="shared" si="132"/>
        <v>124</v>
      </c>
      <c r="BI1689" t="str">
        <f t="shared" si="133"/>
        <v>No</v>
      </c>
      <c r="BJ1689" t="str">
        <f t="shared" si="134"/>
        <v>No</v>
      </c>
      <c r="BK1689" t="str">
        <f t="shared" si="135"/>
        <v>No</v>
      </c>
    </row>
    <row r="1690" spans="16:63" x14ac:dyDescent="0.25">
      <c r="P1690" t="str">
        <f t="shared" si="131"/>
        <v>125</v>
      </c>
      <c r="Q1690">
        <f t="shared" si="132"/>
        <v>125</v>
      </c>
      <c r="BI1690" t="str">
        <f t="shared" si="133"/>
        <v>No</v>
      </c>
      <c r="BJ1690" t="str">
        <f t="shared" si="134"/>
        <v>No</v>
      </c>
      <c r="BK1690" t="str">
        <f t="shared" si="135"/>
        <v>No</v>
      </c>
    </row>
    <row r="1691" spans="16:63" x14ac:dyDescent="0.25">
      <c r="P1691" t="str">
        <f t="shared" si="131"/>
        <v>126</v>
      </c>
      <c r="Q1691">
        <f t="shared" si="132"/>
        <v>126</v>
      </c>
      <c r="BI1691" t="str">
        <f t="shared" si="133"/>
        <v>No</v>
      </c>
      <c r="BJ1691" t="str">
        <f t="shared" si="134"/>
        <v>No</v>
      </c>
      <c r="BK1691" t="str">
        <f t="shared" si="135"/>
        <v>No</v>
      </c>
    </row>
    <row r="1692" spans="16:63" x14ac:dyDescent="0.25">
      <c r="P1692" t="str">
        <f t="shared" si="131"/>
        <v>127</v>
      </c>
      <c r="Q1692">
        <f t="shared" si="132"/>
        <v>127</v>
      </c>
      <c r="BI1692" t="str">
        <f t="shared" si="133"/>
        <v>No</v>
      </c>
      <c r="BJ1692" t="str">
        <f t="shared" si="134"/>
        <v>No</v>
      </c>
      <c r="BK1692" t="str">
        <f t="shared" si="135"/>
        <v>No</v>
      </c>
    </row>
    <row r="1693" spans="16:63" x14ac:dyDescent="0.25">
      <c r="P1693" t="str">
        <f t="shared" si="131"/>
        <v>128</v>
      </c>
      <c r="Q1693">
        <f t="shared" si="132"/>
        <v>128</v>
      </c>
      <c r="BI1693" t="str">
        <f t="shared" si="133"/>
        <v>No</v>
      </c>
      <c r="BJ1693" t="str">
        <f t="shared" si="134"/>
        <v>No</v>
      </c>
      <c r="BK1693" t="str">
        <f t="shared" si="135"/>
        <v>No</v>
      </c>
    </row>
    <row r="1694" spans="16:63" x14ac:dyDescent="0.25">
      <c r="P1694" t="str">
        <f t="shared" si="131"/>
        <v>129</v>
      </c>
      <c r="Q1694">
        <f t="shared" si="132"/>
        <v>129</v>
      </c>
      <c r="BI1694" t="str">
        <f t="shared" si="133"/>
        <v>No</v>
      </c>
      <c r="BJ1694" t="str">
        <f t="shared" si="134"/>
        <v>No</v>
      </c>
      <c r="BK1694" t="str">
        <f t="shared" si="135"/>
        <v>No</v>
      </c>
    </row>
    <row r="1695" spans="16:63" x14ac:dyDescent="0.25">
      <c r="P1695" t="str">
        <f t="shared" si="131"/>
        <v>130</v>
      </c>
      <c r="Q1695">
        <f t="shared" si="132"/>
        <v>130</v>
      </c>
      <c r="BI1695" t="str">
        <f t="shared" si="133"/>
        <v>No</v>
      </c>
      <c r="BJ1695" t="str">
        <f t="shared" si="134"/>
        <v>No</v>
      </c>
      <c r="BK1695" t="str">
        <f t="shared" si="135"/>
        <v>No</v>
      </c>
    </row>
    <row r="1696" spans="16:63" x14ac:dyDescent="0.25">
      <c r="P1696" t="str">
        <f t="shared" si="131"/>
        <v>131</v>
      </c>
      <c r="Q1696">
        <f t="shared" si="132"/>
        <v>131</v>
      </c>
      <c r="BI1696" t="str">
        <f t="shared" si="133"/>
        <v>No</v>
      </c>
      <c r="BJ1696" t="str">
        <f t="shared" si="134"/>
        <v>No</v>
      </c>
      <c r="BK1696" t="str">
        <f t="shared" si="135"/>
        <v>No</v>
      </c>
    </row>
    <row r="1697" spans="16:63" x14ac:dyDescent="0.25">
      <c r="P1697" t="str">
        <f t="shared" si="131"/>
        <v>132</v>
      </c>
      <c r="Q1697">
        <f t="shared" si="132"/>
        <v>132</v>
      </c>
      <c r="BI1697" t="str">
        <f t="shared" si="133"/>
        <v>No</v>
      </c>
      <c r="BJ1697" t="str">
        <f t="shared" si="134"/>
        <v>No</v>
      </c>
      <c r="BK1697" t="str">
        <f t="shared" si="135"/>
        <v>No</v>
      </c>
    </row>
    <row r="1698" spans="16:63" x14ac:dyDescent="0.25">
      <c r="P1698" t="str">
        <f t="shared" si="131"/>
        <v>133</v>
      </c>
      <c r="Q1698">
        <f t="shared" si="132"/>
        <v>133</v>
      </c>
      <c r="BI1698" t="str">
        <f t="shared" si="133"/>
        <v>No</v>
      </c>
      <c r="BJ1698" t="str">
        <f t="shared" si="134"/>
        <v>No</v>
      </c>
      <c r="BK1698" t="str">
        <f t="shared" si="135"/>
        <v>No</v>
      </c>
    </row>
    <row r="1699" spans="16:63" x14ac:dyDescent="0.25">
      <c r="P1699" t="str">
        <f t="shared" si="131"/>
        <v>134</v>
      </c>
      <c r="Q1699">
        <f t="shared" si="132"/>
        <v>134</v>
      </c>
      <c r="BI1699" t="str">
        <f t="shared" si="133"/>
        <v>No</v>
      </c>
      <c r="BJ1699" t="str">
        <f t="shared" si="134"/>
        <v>No</v>
      </c>
      <c r="BK1699" t="str">
        <f t="shared" si="135"/>
        <v>No</v>
      </c>
    </row>
    <row r="1700" spans="16:63" x14ac:dyDescent="0.25">
      <c r="P1700" t="str">
        <f t="shared" si="131"/>
        <v>135</v>
      </c>
      <c r="Q1700">
        <f t="shared" si="132"/>
        <v>135</v>
      </c>
      <c r="BI1700" t="str">
        <f t="shared" si="133"/>
        <v>No</v>
      </c>
      <c r="BJ1700" t="str">
        <f t="shared" si="134"/>
        <v>No</v>
      </c>
      <c r="BK1700" t="str">
        <f t="shared" si="135"/>
        <v>No</v>
      </c>
    </row>
    <row r="1701" spans="16:63" x14ac:dyDescent="0.25">
      <c r="P1701" t="str">
        <f t="shared" si="131"/>
        <v>136</v>
      </c>
      <c r="Q1701">
        <f t="shared" si="132"/>
        <v>136</v>
      </c>
      <c r="BI1701" t="str">
        <f t="shared" si="133"/>
        <v>No</v>
      </c>
      <c r="BJ1701" t="str">
        <f t="shared" si="134"/>
        <v>No</v>
      </c>
      <c r="BK1701" t="str">
        <f t="shared" si="135"/>
        <v>No</v>
      </c>
    </row>
    <row r="1702" spans="16:63" x14ac:dyDescent="0.25">
      <c r="P1702" t="str">
        <f t="shared" si="131"/>
        <v>137</v>
      </c>
      <c r="Q1702">
        <f t="shared" si="132"/>
        <v>137</v>
      </c>
      <c r="BI1702" t="str">
        <f t="shared" si="133"/>
        <v>No</v>
      </c>
      <c r="BJ1702" t="str">
        <f t="shared" si="134"/>
        <v>No</v>
      </c>
      <c r="BK1702" t="str">
        <f t="shared" si="135"/>
        <v>No</v>
      </c>
    </row>
    <row r="1703" spans="16:63" x14ac:dyDescent="0.25">
      <c r="P1703" t="str">
        <f t="shared" si="131"/>
        <v>138</v>
      </c>
      <c r="Q1703">
        <f t="shared" si="132"/>
        <v>138</v>
      </c>
      <c r="BI1703" t="str">
        <f t="shared" si="133"/>
        <v>No</v>
      </c>
      <c r="BJ1703" t="str">
        <f t="shared" si="134"/>
        <v>No</v>
      </c>
      <c r="BK1703" t="str">
        <f t="shared" si="135"/>
        <v>No</v>
      </c>
    </row>
    <row r="1704" spans="16:63" x14ac:dyDescent="0.25">
      <c r="P1704" t="str">
        <f t="shared" si="131"/>
        <v>139</v>
      </c>
      <c r="Q1704">
        <f t="shared" si="132"/>
        <v>139</v>
      </c>
      <c r="BI1704" t="str">
        <f t="shared" si="133"/>
        <v>No</v>
      </c>
      <c r="BJ1704" t="str">
        <f t="shared" si="134"/>
        <v>No</v>
      </c>
      <c r="BK1704" t="str">
        <f t="shared" si="135"/>
        <v>No</v>
      </c>
    </row>
    <row r="1705" spans="16:63" x14ac:dyDescent="0.25">
      <c r="P1705" t="str">
        <f t="shared" si="131"/>
        <v>140</v>
      </c>
      <c r="Q1705">
        <f t="shared" si="132"/>
        <v>140</v>
      </c>
      <c r="BI1705" t="str">
        <f t="shared" si="133"/>
        <v>No</v>
      </c>
      <c r="BJ1705" t="str">
        <f t="shared" si="134"/>
        <v>No</v>
      </c>
      <c r="BK1705" t="str">
        <f t="shared" si="135"/>
        <v>No</v>
      </c>
    </row>
    <row r="1706" spans="16:63" x14ac:dyDescent="0.25">
      <c r="P1706" t="str">
        <f t="shared" si="131"/>
        <v>141</v>
      </c>
      <c r="Q1706">
        <f t="shared" si="132"/>
        <v>141</v>
      </c>
      <c r="BI1706" t="str">
        <f t="shared" si="133"/>
        <v>No</v>
      </c>
      <c r="BJ1706" t="str">
        <f t="shared" si="134"/>
        <v>No</v>
      </c>
      <c r="BK1706" t="str">
        <f t="shared" si="135"/>
        <v>No</v>
      </c>
    </row>
    <row r="1707" spans="16:63" x14ac:dyDescent="0.25">
      <c r="P1707" t="str">
        <f t="shared" si="131"/>
        <v>142</v>
      </c>
      <c r="Q1707">
        <f t="shared" si="132"/>
        <v>142</v>
      </c>
      <c r="BI1707" t="str">
        <f t="shared" si="133"/>
        <v>No</v>
      </c>
      <c r="BJ1707" t="str">
        <f t="shared" si="134"/>
        <v>No</v>
      </c>
      <c r="BK1707" t="str">
        <f t="shared" si="135"/>
        <v>No</v>
      </c>
    </row>
    <row r="1708" spans="16:63" x14ac:dyDescent="0.25">
      <c r="P1708" t="str">
        <f t="shared" si="131"/>
        <v>143</v>
      </c>
      <c r="Q1708">
        <f t="shared" si="132"/>
        <v>143</v>
      </c>
      <c r="BI1708" t="str">
        <f t="shared" si="133"/>
        <v>No</v>
      </c>
      <c r="BJ1708" t="str">
        <f t="shared" si="134"/>
        <v>No</v>
      </c>
      <c r="BK1708" t="str">
        <f t="shared" si="135"/>
        <v>No</v>
      </c>
    </row>
    <row r="1709" spans="16:63" x14ac:dyDescent="0.25">
      <c r="P1709" t="str">
        <f t="shared" si="131"/>
        <v>144</v>
      </c>
      <c r="Q1709">
        <f t="shared" si="132"/>
        <v>144</v>
      </c>
      <c r="BI1709" t="str">
        <f t="shared" si="133"/>
        <v>No</v>
      </c>
      <c r="BJ1709" t="str">
        <f t="shared" si="134"/>
        <v>No</v>
      </c>
      <c r="BK1709" t="str">
        <f t="shared" si="135"/>
        <v>No</v>
      </c>
    </row>
    <row r="1710" spans="16:63" x14ac:dyDescent="0.25">
      <c r="P1710" t="str">
        <f t="shared" si="131"/>
        <v>145</v>
      </c>
      <c r="Q1710">
        <f t="shared" si="132"/>
        <v>145</v>
      </c>
      <c r="BI1710" t="str">
        <f t="shared" si="133"/>
        <v>No</v>
      </c>
      <c r="BJ1710" t="str">
        <f t="shared" si="134"/>
        <v>No</v>
      </c>
      <c r="BK1710" t="str">
        <f t="shared" si="135"/>
        <v>No</v>
      </c>
    </row>
    <row r="1711" spans="16:63" x14ac:dyDescent="0.25">
      <c r="P1711" t="str">
        <f t="shared" si="131"/>
        <v>146</v>
      </c>
      <c r="Q1711">
        <f t="shared" si="132"/>
        <v>146</v>
      </c>
      <c r="BI1711" t="str">
        <f t="shared" si="133"/>
        <v>No</v>
      </c>
      <c r="BJ1711" t="str">
        <f t="shared" si="134"/>
        <v>No</v>
      </c>
      <c r="BK1711" t="str">
        <f t="shared" si="135"/>
        <v>No</v>
      </c>
    </row>
    <row r="1712" spans="16:63" x14ac:dyDescent="0.25">
      <c r="P1712" t="str">
        <f t="shared" si="131"/>
        <v>147</v>
      </c>
      <c r="Q1712">
        <f t="shared" si="132"/>
        <v>147</v>
      </c>
      <c r="BI1712" t="str">
        <f t="shared" si="133"/>
        <v>No</v>
      </c>
      <c r="BJ1712" t="str">
        <f t="shared" si="134"/>
        <v>No</v>
      </c>
      <c r="BK1712" t="str">
        <f t="shared" si="135"/>
        <v>No</v>
      </c>
    </row>
    <row r="1713" spans="16:63" x14ac:dyDescent="0.25">
      <c r="P1713" t="str">
        <f t="shared" si="131"/>
        <v>148</v>
      </c>
      <c r="Q1713">
        <f t="shared" si="132"/>
        <v>148</v>
      </c>
      <c r="BI1713" t="str">
        <f t="shared" si="133"/>
        <v>No</v>
      </c>
      <c r="BJ1713" t="str">
        <f t="shared" si="134"/>
        <v>No</v>
      </c>
      <c r="BK1713" t="str">
        <f t="shared" si="135"/>
        <v>No</v>
      </c>
    </row>
    <row r="1714" spans="16:63" x14ac:dyDescent="0.25">
      <c r="P1714" t="str">
        <f t="shared" si="131"/>
        <v>149</v>
      </c>
      <c r="Q1714">
        <f t="shared" si="132"/>
        <v>149</v>
      </c>
      <c r="BI1714" t="str">
        <f t="shared" si="133"/>
        <v>No</v>
      </c>
      <c r="BJ1714" t="str">
        <f t="shared" si="134"/>
        <v>No</v>
      </c>
      <c r="BK1714" t="str">
        <f t="shared" si="135"/>
        <v>No</v>
      </c>
    </row>
    <row r="1715" spans="16:63" x14ac:dyDescent="0.25">
      <c r="P1715" t="str">
        <f t="shared" si="131"/>
        <v>150</v>
      </c>
      <c r="Q1715">
        <f t="shared" si="132"/>
        <v>150</v>
      </c>
      <c r="BI1715" t="str">
        <f t="shared" si="133"/>
        <v>No</v>
      </c>
      <c r="BJ1715" t="str">
        <f t="shared" si="134"/>
        <v>No</v>
      </c>
      <c r="BK1715" t="str">
        <f t="shared" si="135"/>
        <v>No</v>
      </c>
    </row>
    <row r="1716" spans="16:63" x14ac:dyDescent="0.25">
      <c r="P1716" t="str">
        <f t="shared" si="131"/>
        <v>151</v>
      </c>
      <c r="Q1716">
        <f t="shared" si="132"/>
        <v>151</v>
      </c>
      <c r="BI1716" t="str">
        <f t="shared" si="133"/>
        <v>No</v>
      </c>
      <c r="BJ1716" t="str">
        <f t="shared" si="134"/>
        <v>No</v>
      </c>
      <c r="BK1716" t="str">
        <f t="shared" si="135"/>
        <v>No</v>
      </c>
    </row>
    <row r="1717" spans="16:63" x14ac:dyDescent="0.25">
      <c r="P1717" t="str">
        <f t="shared" si="131"/>
        <v>152</v>
      </c>
      <c r="Q1717">
        <f t="shared" si="132"/>
        <v>152</v>
      </c>
      <c r="BI1717" t="str">
        <f t="shared" si="133"/>
        <v>No</v>
      </c>
      <c r="BJ1717" t="str">
        <f t="shared" si="134"/>
        <v>No</v>
      </c>
      <c r="BK1717" t="str">
        <f t="shared" si="135"/>
        <v>No</v>
      </c>
    </row>
    <row r="1718" spans="16:63" x14ac:dyDescent="0.25">
      <c r="P1718" t="str">
        <f t="shared" si="131"/>
        <v>153</v>
      </c>
      <c r="Q1718">
        <f t="shared" si="132"/>
        <v>153</v>
      </c>
      <c r="BI1718" t="str">
        <f t="shared" si="133"/>
        <v>No</v>
      </c>
      <c r="BJ1718" t="str">
        <f t="shared" si="134"/>
        <v>No</v>
      </c>
      <c r="BK1718" t="str">
        <f t="shared" si="135"/>
        <v>No</v>
      </c>
    </row>
    <row r="1719" spans="16:63" x14ac:dyDescent="0.25">
      <c r="P1719" t="str">
        <f t="shared" si="131"/>
        <v>154</v>
      </c>
      <c r="Q1719">
        <f t="shared" si="132"/>
        <v>154</v>
      </c>
      <c r="BI1719" t="str">
        <f t="shared" si="133"/>
        <v>No</v>
      </c>
      <c r="BJ1719" t="str">
        <f t="shared" si="134"/>
        <v>No</v>
      </c>
      <c r="BK1719" t="str">
        <f t="shared" si="135"/>
        <v>No</v>
      </c>
    </row>
    <row r="1720" spans="16:63" x14ac:dyDescent="0.25">
      <c r="P1720" t="str">
        <f t="shared" si="131"/>
        <v>155</v>
      </c>
      <c r="Q1720">
        <f t="shared" si="132"/>
        <v>155</v>
      </c>
      <c r="BI1720" t="str">
        <f t="shared" si="133"/>
        <v>No</v>
      </c>
      <c r="BJ1720" t="str">
        <f t="shared" si="134"/>
        <v>No</v>
      </c>
      <c r="BK1720" t="str">
        <f t="shared" si="135"/>
        <v>No</v>
      </c>
    </row>
    <row r="1721" spans="16:63" x14ac:dyDescent="0.25">
      <c r="P1721" t="str">
        <f t="shared" si="131"/>
        <v>156</v>
      </c>
      <c r="Q1721">
        <f t="shared" si="132"/>
        <v>156</v>
      </c>
      <c r="BI1721" t="str">
        <f t="shared" si="133"/>
        <v>No</v>
      </c>
      <c r="BJ1721" t="str">
        <f t="shared" si="134"/>
        <v>No</v>
      </c>
      <c r="BK1721" t="str">
        <f t="shared" si="135"/>
        <v>No</v>
      </c>
    </row>
    <row r="1722" spans="16:63" x14ac:dyDescent="0.25">
      <c r="P1722" t="str">
        <f t="shared" si="131"/>
        <v>157</v>
      </c>
      <c r="Q1722">
        <f t="shared" si="132"/>
        <v>157</v>
      </c>
      <c r="BI1722" t="str">
        <f t="shared" si="133"/>
        <v>No</v>
      </c>
      <c r="BJ1722" t="str">
        <f t="shared" si="134"/>
        <v>No</v>
      </c>
      <c r="BK1722" t="str">
        <f t="shared" si="135"/>
        <v>No</v>
      </c>
    </row>
    <row r="1723" spans="16:63" x14ac:dyDescent="0.25">
      <c r="P1723" t="str">
        <f t="shared" si="131"/>
        <v>158</v>
      </c>
      <c r="Q1723">
        <f t="shared" si="132"/>
        <v>158</v>
      </c>
      <c r="BI1723" t="str">
        <f t="shared" si="133"/>
        <v>No</v>
      </c>
      <c r="BJ1723" t="str">
        <f t="shared" si="134"/>
        <v>No</v>
      </c>
      <c r="BK1723" t="str">
        <f t="shared" si="135"/>
        <v>No</v>
      </c>
    </row>
    <row r="1724" spans="16:63" x14ac:dyDescent="0.25">
      <c r="P1724" t="str">
        <f t="shared" si="131"/>
        <v>159</v>
      </c>
      <c r="Q1724">
        <f t="shared" si="132"/>
        <v>159</v>
      </c>
      <c r="BI1724" t="str">
        <f t="shared" si="133"/>
        <v>No</v>
      </c>
      <c r="BJ1724" t="str">
        <f t="shared" si="134"/>
        <v>No</v>
      </c>
      <c r="BK1724" t="str">
        <f t="shared" si="135"/>
        <v>No</v>
      </c>
    </row>
    <row r="1725" spans="16:63" x14ac:dyDescent="0.25">
      <c r="P1725" t="str">
        <f t="shared" si="131"/>
        <v>160</v>
      </c>
      <c r="Q1725">
        <f t="shared" si="132"/>
        <v>160</v>
      </c>
      <c r="BI1725" t="str">
        <f t="shared" si="133"/>
        <v>No</v>
      </c>
      <c r="BJ1725" t="str">
        <f t="shared" si="134"/>
        <v>No</v>
      </c>
      <c r="BK1725" t="str">
        <f t="shared" si="135"/>
        <v>No</v>
      </c>
    </row>
    <row r="1726" spans="16:63" x14ac:dyDescent="0.25">
      <c r="P1726" t="str">
        <f t="shared" si="131"/>
        <v>161</v>
      </c>
      <c r="Q1726">
        <f t="shared" si="132"/>
        <v>161</v>
      </c>
      <c r="BI1726" t="str">
        <f t="shared" si="133"/>
        <v>No</v>
      </c>
      <c r="BJ1726" t="str">
        <f t="shared" si="134"/>
        <v>No</v>
      </c>
      <c r="BK1726" t="str">
        <f t="shared" si="135"/>
        <v>No</v>
      </c>
    </row>
    <row r="1727" spans="16:63" x14ac:dyDescent="0.25">
      <c r="P1727" t="str">
        <f t="shared" si="131"/>
        <v>162</v>
      </c>
      <c r="Q1727">
        <f t="shared" si="132"/>
        <v>162</v>
      </c>
      <c r="BI1727" t="str">
        <f t="shared" si="133"/>
        <v>No</v>
      </c>
      <c r="BJ1727" t="str">
        <f t="shared" si="134"/>
        <v>No</v>
      </c>
      <c r="BK1727" t="str">
        <f t="shared" si="135"/>
        <v>No</v>
      </c>
    </row>
    <row r="1728" spans="16:63" x14ac:dyDescent="0.25">
      <c r="P1728" t="str">
        <f t="shared" si="131"/>
        <v>163</v>
      </c>
      <c r="Q1728">
        <f t="shared" si="132"/>
        <v>163</v>
      </c>
      <c r="BI1728" t="str">
        <f t="shared" si="133"/>
        <v>No</v>
      </c>
      <c r="BJ1728" t="str">
        <f t="shared" si="134"/>
        <v>No</v>
      </c>
      <c r="BK1728" t="str">
        <f t="shared" si="135"/>
        <v>No</v>
      </c>
    </row>
    <row r="1729" spans="16:63" x14ac:dyDescent="0.25">
      <c r="P1729" t="str">
        <f t="shared" si="131"/>
        <v>164</v>
      </c>
      <c r="Q1729">
        <f t="shared" si="132"/>
        <v>164</v>
      </c>
      <c r="BI1729" t="str">
        <f t="shared" si="133"/>
        <v>No</v>
      </c>
      <c r="BJ1729" t="str">
        <f t="shared" si="134"/>
        <v>No</v>
      </c>
      <c r="BK1729" t="str">
        <f t="shared" si="135"/>
        <v>No</v>
      </c>
    </row>
    <row r="1730" spans="16:63" x14ac:dyDescent="0.25">
      <c r="P1730" t="str">
        <f t="shared" ref="P1730:P1793" si="136">R1730&amp;AD1730&amp;Q1730</f>
        <v>165</v>
      </c>
      <c r="Q1730">
        <f t="shared" ref="Q1730:Q1793" si="137">IF(R1729=R1730,Q1729+1,1)</f>
        <v>165</v>
      </c>
      <c r="BI1730" t="str">
        <f t="shared" si="133"/>
        <v>No</v>
      </c>
      <c r="BJ1730" t="str">
        <f t="shared" si="134"/>
        <v>No</v>
      </c>
      <c r="BK1730" t="str">
        <f t="shared" si="135"/>
        <v>No</v>
      </c>
    </row>
    <row r="1731" spans="16:63" x14ac:dyDescent="0.25">
      <c r="P1731" t="str">
        <f t="shared" si="136"/>
        <v>166</v>
      </c>
      <c r="Q1731">
        <f t="shared" si="137"/>
        <v>166</v>
      </c>
      <c r="BI1731" t="str">
        <f t="shared" ref="BI1731:BI1794" si="138">IF(OR(AR1731="Y",AS1731="Y"),"Yes","No")</f>
        <v>No</v>
      </c>
      <c r="BJ1731" t="str">
        <f t="shared" ref="BJ1731:BJ1794" si="139">IF(OR(AW1731="Y",AX1731="Y",AY1731="Y",AZ1731="Y",BA1731="Y",BB1731="Y",BC1731="Y"),"Yes","No")</f>
        <v>No</v>
      </c>
      <c r="BK1731" t="str">
        <f t="shared" ref="BK1731:BK1794" si="140">IF(OR(BD1731="Y",BE1731="Y",BF1731="Y",BG1731="Y",BH1731="Y"),"Yes","No")</f>
        <v>No</v>
      </c>
    </row>
    <row r="1732" spans="16:63" x14ac:dyDescent="0.25">
      <c r="P1732" t="str">
        <f t="shared" si="136"/>
        <v>167</v>
      </c>
      <c r="Q1732">
        <f t="shared" si="137"/>
        <v>167</v>
      </c>
      <c r="BI1732" t="str">
        <f t="shared" si="138"/>
        <v>No</v>
      </c>
      <c r="BJ1732" t="str">
        <f t="shared" si="139"/>
        <v>No</v>
      </c>
      <c r="BK1732" t="str">
        <f t="shared" si="140"/>
        <v>No</v>
      </c>
    </row>
    <row r="1733" spans="16:63" x14ac:dyDescent="0.25">
      <c r="P1733" t="str">
        <f t="shared" si="136"/>
        <v>168</v>
      </c>
      <c r="Q1733">
        <f t="shared" si="137"/>
        <v>168</v>
      </c>
      <c r="BI1733" t="str">
        <f t="shared" si="138"/>
        <v>No</v>
      </c>
      <c r="BJ1733" t="str">
        <f t="shared" si="139"/>
        <v>No</v>
      </c>
      <c r="BK1733" t="str">
        <f t="shared" si="140"/>
        <v>No</v>
      </c>
    </row>
    <row r="1734" spans="16:63" x14ac:dyDescent="0.25">
      <c r="P1734" t="str">
        <f t="shared" si="136"/>
        <v>169</v>
      </c>
      <c r="Q1734">
        <f t="shared" si="137"/>
        <v>169</v>
      </c>
      <c r="BI1734" t="str">
        <f t="shared" si="138"/>
        <v>No</v>
      </c>
      <c r="BJ1734" t="str">
        <f t="shared" si="139"/>
        <v>No</v>
      </c>
      <c r="BK1734" t="str">
        <f t="shared" si="140"/>
        <v>No</v>
      </c>
    </row>
    <row r="1735" spans="16:63" x14ac:dyDescent="0.25">
      <c r="P1735" t="str">
        <f t="shared" si="136"/>
        <v>170</v>
      </c>
      <c r="Q1735">
        <f t="shared" si="137"/>
        <v>170</v>
      </c>
      <c r="BI1735" t="str">
        <f t="shared" si="138"/>
        <v>No</v>
      </c>
      <c r="BJ1735" t="str">
        <f t="shared" si="139"/>
        <v>No</v>
      </c>
      <c r="BK1735" t="str">
        <f t="shared" si="140"/>
        <v>No</v>
      </c>
    </row>
    <row r="1736" spans="16:63" x14ac:dyDescent="0.25">
      <c r="P1736" t="str">
        <f t="shared" si="136"/>
        <v>171</v>
      </c>
      <c r="Q1736">
        <f t="shared" si="137"/>
        <v>171</v>
      </c>
      <c r="BI1736" t="str">
        <f t="shared" si="138"/>
        <v>No</v>
      </c>
      <c r="BJ1736" t="str">
        <f t="shared" si="139"/>
        <v>No</v>
      </c>
      <c r="BK1736" t="str">
        <f t="shared" si="140"/>
        <v>No</v>
      </c>
    </row>
    <row r="1737" spans="16:63" x14ac:dyDescent="0.25">
      <c r="P1737" t="str">
        <f t="shared" si="136"/>
        <v>172</v>
      </c>
      <c r="Q1737">
        <f t="shared" si="137"/>
        <v>172</v>
      </c>
      <c r="BI1737" t="str">
        <f t="shared" si="138"/>
        <v>No</v>
      </c>
      <c r="BJ1737" t="str">
        <f t="shared" si="139"/>
        <v>No</v>
      </c>
      <c r="BK1737" t="str">
        <f t="shared" si="140"/>
        <v>No</v>
      </c>
    </row>
    <row r="1738" spans="16:63" x14ac:dyDescent="0.25">
      <c r="P1738" t="str">
        <f t="shared" si="136"/>
        <v>173</v>
      </c>
      <c r="Q1738">
        <f t="shared" si="137"/>
        <v>173</v>
      </c>
      <c r="BI1738" t="str">
        <f t="shared" si="138"/>
        <v>No</v>
      </c>
      <c r="BJ1738" t="str">
        <f t="shared" si="139"/>
        <v>No</v>
      </c>
      <c r="BK1738" t="str">
        <f t="shared" si="140"/>
        <v>No</v>
      </c>
    </row>
    <row r="1739" spans="16:63" x14ac:dyDescent="0.25">
      <c r="P1739" t="str">
        <f t="shared" si="136"/>
        <v>174</v>
      </c>
      <c r="Q1739">
        <f t="shared" si="137"/>
        <v>174</v>
      </c>
      <c r="BI1739" t="str">
        <f t="shared" si="138"/>
        <v>No</v>
      </c>
      <c r="BJ1739" t="str">
        <f t="shared" si="139"/>
        <v>No</v>
      </c>
      <c r="BK1739" t="str">
        <f t="shared" si="140"/>
        <v>No</v>
      </c>
    </row>
    <row r="1740" spans="16:63" x14ac:dyDescent="0.25">
      <c r="P1740" t="str">
        <f t="shared" si="136"/>
        <v>175</v>
      </c>
      <c r="Q1740">
        <f t="shared" si="137"/>
        <v>175</v>
      </c>
      <c r="BI1740" t="str">
        <f t="shared" si="138"/>
        <v>No</v>
      </c>
      <c r="BJ1740" t="str">
        <f t="shared" si="139"/>
        <v>No</v>
      </c>
      <c r="BK1740" t="str">
        <f t="shared" si="140"/>
        <v>No</v>
      </c>
    </row>
    <row r="1741" spans="16:63" x14ac:dyDescent="0.25">
      <c r="P1741" t="str">
        <f t="shared" si="136"/>
        <v>176</v>
      </c>
      <c r="Q1741">
        <f t="shared" si="137"/>
        <v>176</v>
      </c>
      <c r="BI1741" t="str">
        <f t="shared" si="138"/>
        <v>No</v>
      </c>
      <c r="BJ1741" t="str">
        <f t="shared" si="139"/>
        <v>No</v>
      </c>
      <c r="BK1741" t="str">
        <f t="shared" si="140"/>
        <v>No</v>
      </c>
    </row>
    <row r="1742" spans="16:63" x14ac:dyDescent="0.25">
      <c r="P1742" t="str">
        <f t="shared" si="136"/>
        <v>177</v>
      </c>
      <c r="Q1742">
        <f t="shared" si="137"/>
        <v>177</v>
      </c>
      <c r="BI1742" t="str">
        <f t="shared" si="138"/>
        <v>No</v>
      </c>
      <c r="BJ1742" t="str">
        <f t="shared" si="139"/>
        <v>No</v>
      </c>
      <c r="BK1742" t="str">
        <f t="shared" si="140"/>
        <v>No</v>
      </c>
    </row>
    <row r="1743" spans="16:63" x14ac:dyDescent="0.25">
      <c r="P1743" t="str">
        <f t="shared" si="136"/>
        <v>178</v>
      </c>
      <c r="Q1743">
        <f t="shared" si="137"/>
        <v>178</v>
      </c>
      <c r="BI1743" t="str">
        <f t="shared" si="138"/>
        <v>No</v>
      </c>
      <c r="BJ1743" t="str">
        <f t="shared" si="139"/>
        <v>No</v>
      </c>
      <c r="BK1743" t="str">
        <f t="shared" si="140"/>
        <v>No</v>
      </c>
    </row>
    <row r="1744" spans="16:63" x14ac:dyDescent="0.25">
      <c r="P1744" t="str">
        <f t="shared" si="136"/>
        <v>179</v>
      </c>
      <c r="Q1744">
        <f t="shared" si="137"/>
        <v>179</v>
      </c>
      <c r="BI1744" t="str">
        <f t="shared" si="138"/>
        <v>No</v>
      </c>
      <c r="BJ1744" t="str">
        <f t="shared" si="139"/>
        <v>No</v>
      </c>
      <c r="BK1744" t="str">
        <f t="shared" si="140"/>
        <v>No</v>
      </c>
    </row>
    <row r="1745" spans="16:63" x14ac:dyDescent="0.25">
      <c r="P1745" t="str">
        <f t="shared" si="136"/>
        <v>180</v>
      </c>
      <c r="Q1745">
        <f t="shared" si="137"/>
        <v>180</v>
      </c>
      <c r="BI1745" t="str">
        <f t="shared" si="138"/>
        <v>No</v>
      </c>
      <c r="BJ1745" t="str">
        <f t="shared" si="139"/>
        <v>No</v>
      </c>
      <c r="BK1745" t="str">
        <f t="shared" si="140"/>
        <v>No</v>
      </c>
    </row>
    <row r="1746" spans="16:63" x14ac:dyDescent="0.25">
      <c r="P1746" t="str">
        <f t="shared" si="136"/>
        <v>181</v>
      </c>
      <c r="Q1746">
        <f t="shared" si="137"/>
        <v>181</v>
      </c>
      <c r="BI1746" t="str">
        <f t="shared" si="138"/>
        <v>No</v>
      </c>
      <c r="BJ1746" t="str">
        <f t="shared" si="139"/>
        <v>No</v>
      </c>
      <c r="BK1746" t="str">
        <f t="shared" si="140"/>
        <v>No</v>
      </c>
    </row>
    <row r="1747" spans="16:63" x14ac:dyDescent="0.25">
      <c r="P1747" t="str">
        <f t="shared" si="136"/>
        <v>182</v>
      </c>
      <c r="Q1747">
        <f t="shared" si="137"/>
        <v>182</v>
      </c>
      <c r="BI1747" t="str">
        <f t="shared" si="138"/>
        <v>No</v>
      </c>
      <c r="BJ1747" t="str">
        <f t="shared" si="139"/>
        <v>No</v>
      </c>
      <c r="BK1747" t="str">
        <f t="shared" si="140"/>
        <v>No</v>
      </c>
    </row>
    <row r="1748" spans="16:63" x14ac:dyDescent="0.25">
      <c r="P1748" t="str">
        <f t="shared" si="136"/>
        <v>183</v>
      </c>
      <c r="Q1748">
        <f t="shared" si="137"/>
        <v>183</v>
      </c>
      <c r="BI1748" t="str">
        <f t="shared" si="138"/>
        <v>No</v>
      </c>
      <c r="BJ1748" t="str">
        <f t="shared" si="139"/>
        <v>No</v>
      </c>
      <c r="BK1748" t="str">
        <f t="shared" si="140"/>
        <v>No</v>
      </c>
    </row>
    <row r="1749" spans="16:63" x14ac:dyDescent="0.25">
      <c r="P1749" t="str">
        <f t="shared" si="136"/>
        <v>184</v>
      </c>
      <c r="Q1749">
        <f t="shared" si="137"/>
        <v>184</v>
      </c>
      <c r="BI1749" t="str">
        <f t="shared" si="138"/>
        <v>No</v>
      </c>
      <c r="BJ1749" t="str">
        <f t="shared" si="139"/>
        <v>No</v>
      </c>
      <c r="BK1749" t="str">
        <f t="shared" si="140"/>
        <v>No</v>
      </c>
    </row>
    <row r="1750" spans="16:63" x14ac:dyDescent="0.25">
      <c r="P1750" t="str">
        <f t="shared" si="136"/>
        <v>185</v>
      </c>
      <c r="Q1750">
        <f t="shared" si="137"/>
        <v>185</v>
      </c>
      <c r="BI1750" t="str">
        <f t="shared" si="138"/>
        <v>No</v>
      </c>
      <c r="BJ1750" t="str">
        <f t="shared" si="139"/>
        <v>No</v>
      </c>
      <c r="BK1750" t="str">
        <f t="shared" si="140"/>
        <v>No</v>
      </c>
    </row>
    <row r="1751" spans="16:63" x14ac:dyDescent="0.25">
      <c r="P1751" t="str">
        <f t="shared" si="136"/>
        <v>186</v>
      </c>
      <c r="Q1751">
        <f t="shared" si="137"/>
        <v>186</v>
      </c>
      <c r="BI1751" t="str">
        <f t="shared" si="138"/>
        <v>No</v>
      </c>
      <c r="BJ1751" t="str">
        <f t="shared" si="139"/>
        <v>No</v>
      </c>
      <c r="BK1751" t="str">
        <f t="shared" si="140"/>
        <v>No</v>
      </c>
    </row>
    <row r="1752" spans="16:63" x14ac:dyDescent="0.25">
      <c r="P1752" t="str">
        <f t="shared" si="136"/>
        <v>187</v>
      </c>
      <c r="Q1752">
        <f t="shared" si="137"/>
        <v>187</v>
      </c>
      <c r="BI1752" t="str">
        <f t="shared" si="138"/>
        <v>No</v>
      </c>
      <c r="BJ1752" t="str">
        <f t="shared" si="139"/>
        <v>No</v>
      </c>
      <c r="BK1752" t="str">
        <f t="shared" si="140"/>
        <v>No</v>
      </c>
    </row>
    <row r="1753" spans="16:63" x14ac:dyDescent="0.25">
      <c r="P1753" t="str">
        <f t="shared" si="136"/>
        <v>188</v>
      </c>
      <c r="Q1753">
        <f t="shared" si="137"/>
        <v>188</v>
      </c>
      <c r="BI1753" t="str">
        <f t="shared" si="138"/>
        <v>No</v>
      </c>
      <c r="BJ1753" t="str">
        <f t="shared" si="139"/>
        <v>No</v>
      </c>
      <c r="BK1753" t="str">
        <f t="shared" si="140"/>
        <v>No</v>
      </c>
    </row>
    <row r="1754" spans="16:63" x14ac:dyDescent="0.25">
      <c r="P1754" t="str">
        <f t="shared" si="136"/>
        <v>189</v>
      </c>
      <c r="Q1754">
        <f t="shared" si="137"/>
        <v>189</v>
      </c>
      <c r="BI1754" t="str">
        <f t="shared" si="138"/>
        <v>No</v>
      </c>
      <c r="BJ1754" t="str">
        <f t="shared" si="139"/>
        <v>No</v>
      </c>
      <c r="BK1754" t="str">
        <f t="shared" si="140"/>
        <v>No</v>
      </c>
    </row>
    <row r="1755" spans="16:63" x14ac:dyDescent="0.25">
      <c r="P1755" t="str">
        <f t="shared" si="136"/>
        <v>190</v>
      </c>
      <c r="Q1755">
        <f t="shared" si="137"/>
        <v>190</v>
      </c>
      <c r="BI1755" t="str">
        <f t="shared" si="138"/>
        <v>No</v>
      </c>
      <c r="BJ1755" t="str">
        <f t="shared" si="139"/>
        <v>No</v>
      </c>
      <c r="BK1755" t="str">
        <f t="shared" si="140"/>
        <v>No</v>
      </c>
    </row>
    <row r="1756" spans="16:63" x14ac:dyDescent="0.25">
      <c r="P1756" t="str">
        <f t="shared" si="136"/>
        <v>191</v>
      </c>
      <c r="Q1756">
        <f t="shared" si="137"/>
        <v>191</v>
      </c>
      <c r="BI1756" t="str">
        <f t="shared" si="138"/>
        <v>No</v>
      </c>
      <c r="BJ1756" t="str">
        <f t="shared" si="139"/>
        <v>No</v>
      </c>
      <c r="BK1756" t="str">
        <f t="shared" si="140"/>
        <v>No</v>
      </c>
    </row>
    <row r="1757" spans="16:63" x14ac:dyDescent="0.25">
      <c r="P1757" t="str">
        <f t="shared" si="136"/>
        <v>192</v>
      </c>
      <c r="Q1757">
        <f t="shared" si="137"/>
        <v>192</v>
      </c>
      <c r="BI1757" t="str">
        <f t="shared" si="138"/>
        <v>No</v>
      </c>
      <c r="BJ1757" t="str">
        <f t="shared" si="139"/>
        <v>No</v>
      </c>
      <c r="BK1757" t="str">
        <f t="shared" si="140"/>
        <v>No</v>
      </c>
    </row>
    <row r="1758" spans="16:63" x14ac:dyDescent="0.25">
      <c r="P1758" t="str">
        <f t="shared" si="136"/>
        <v>193</v>
      </c>
      <c r="Q1758">
        <f t="shared" si="137"/>
        <v>193</v>
      </c>
      <c r="BI1758" t="str">
        <f t="shared" si="138"/>
        <v>No</v>
      </c>
      <c r="BJ1758" t="str">
        <f t="shared" si="139"/>
        <v>No</v>
      </c>
      <c r="BK1758" t="str">
        <f t="shared" si="140"/>
        <v>No</v>
      </c>
    </row>
    <row r="1759" spans="16:63" x14ac:dyDescent="0.25">
      <c r="P1759" t="str">
        <f t="shared" si="136"/>
        <v>194</v>
      </c>
      <c r="Q1759">
        <f t="shared" si="137"/>
        <v>194</v>
      </c>
      <c r="BI1759" t="str">
        <f t="shared" si="138"/>
        <v>No</v>
      </c>
      <c r="BJ1759" t="str">
        <f t="shared" si="139"/>
        <v>No</v>
      </c>
      <c r="BK1759" t="str">
        <f t="shared" si="140"/>
        <v>No</v>
      </c>
    </row>
    <row r="1760" spans="16:63" x14ac:dyDescent="0.25">
      <c r="P1760" t="str">
        <f t="shared" si="136"/>
        <v>195</v>
      </c>
      <c r="Q1760">
        <f t="shared" si="137"/>
        <v>195</v>
      </c>
      <c r="BI1760" t="str">
        <f t="shared" si="138"/>
        <v>No</v>
      </c>
      <c r="BJ1760" t="str">
        <f t="shared" si="139"/>
        <v>No</v>
      </c>
      <c r="BK1760" t="str">
        <f t="shared" si="140"/>
        <v>No</v>
      </c>
    </row>
    <row r="1761" spans="16:63" x14ac:dyDescent="0.25">
      <c r="P1761" t="str">
        <f t="shared" si="136"/>
        <v>196</v>
      </c>
      <c r="Q1761">
        <f t="shared" si="137"/>
        <v>196</v>
      </c>
      <c r="BI1761" t="str">
        <f t="shared" si="138"/>
        <v>No</v>
      </c>
      <c r="BJ1761" t="str">
        <f t="shared" si="139"/>
        <v>No</v>
      </c>
      <c r="BK1761" t="str">
        <f t="shared" si="140"/>
        <v>No</v>
      </c>
    </row>
    <row r="1762" spans="16:63" x14ac:dyDescent="0.25">
      <c r="P1762" t="str">
        <f t="shared" si="136"/>
        <v>197</v>
      </c>
      <c r="Q1762">
        <f t="shared" si="137"/>
        <v>197</v>
      </c>
      <c r="BI1762" t="str">
        <f t="shared" si="138"/>
        <v>No</v>
      </c>
      <c r="BJ1762" t="str">
        <f t="shared" si="139"/>
        <v>No</v>
      </c>
      <c r="BK1762" t="str">
        <f t="shared" si="140"/>
        <v>No</v>
      </c>
    </row>
    <row r="1763" spans="16:63" x14ac:dyDescent="0.25">
      <c r="P1763" t="str">
        <f t="shared" si="136"/>
        <v>198</v>
      </c>
      <c r="Q1763">
        <f t="shared" si="137"/>
        <v>198</v>
      </c>
      <c r="BI1763" t="str">
        <f t="shared" si="138"/>
        <v>No</v>
      </c>
      <c r="BJ1763" t="str">
        <f t="shared" si="139"/>
        <v>No</v>
      </c>
      <c r="BK1763" t="str">
        <f t="shared" si="140"/>
        <v>No</v>
      </c>
    </row>
    <row r="1764" spans="16:63" x14ac:dyDescent="0.25">
      <c r="P1764" t="str">
        <f t="shared" si="136"/>
        <v>199</v>
      </c>
      <c r="Q1764">
        <f t="shared" si="137"/>
        <v>199</v>
      </c>
      <c r="BI1764" t="str">
        <f t="shared" si="138"/>
        <v>No</v>
      </c>
      <c r="BJ1764" t="str">
        <f t="shared" si="139"/>
        <v>No</v>
      </c>
      <c r="BK1764" t="str">
        <f t="shared" si="140"/>
        <v>No</v>
      </c>
    </row>
    <row r="1765" spans="16:63" x14ac:dyDescent="0.25">
      <c r="P1765" t="str">
        <f t="shared" si="136"/>
        <v>200</v>
      </c>
      <c r="Q1765">
        <f t="shared" si="137"/>
        <v>200</v>
      </c>
      <c r="BI1765" t="str">
        <f t="shared" si="138"/>
        <v>No</v>
      </c>
      <c r="BJ1765" t="str">
        <f t="shared" si="139"/>
        <v>No</v>
      </c>
      <c r="BK1765" t="str">
        <f t="shared" si="140"/>
        <v>No</v>
      </c>
    </row>
    <row r="1766" spans="16:63" x14ac:dyDescent="0.25">
      <c r="P1766" t="str">
        <f t="shared" si="136"/>
        <v>201</v>
      </c>
      <c r="Q1766">
        <f t="shared" si="137"/>
        <v>201</v>
      </c>
      <c r="BI1766" t="str">
        <f t="shared" si="138"/>
        <v>No</v>
      </c>
      <c r="BJ1766" t="str">
        <f t="shared" si="139"/>
        <v>No</v>
      </c>
      <c r="BK1766" t="str">
        <f t="shared" si="140"/>
        <v>No</v>
      </c>
    </row>
    <row r="1767" spans="16:63" x14ac:dyDescent="0.25">
      <c r="P1767" t="str">
        <f t="shared" si="136"/>
        <v>202</v>
      </c>
      <c r="Q1767">
        <f t="shared" si="137"/>
        <v>202</v>
      </c>
      <c r="BI1767" t="str">
        <f t="shared" si="138"/>
        <v>No</v>
      </c>
      <c r="BJ1767" t="str">
        <f t="shared" si="139"/>
        <v>No</v>
      </c>
      <c r="BK1767" t="str">
        <f t="shared" si="140"/>
        <v>No</v>
      </c>
    </row>
    <row r="1768" spans="16:63" x14ac:dyDescent="0.25">
      <c r="P1768" t="str">
        <f t="shared" si="136"/>
        <v>203</v>
      </c>
      <c r="Q1768">
        <f t="shared" si="137"/>
        <v>203</v>
      </c>
      <c r="BI1768" t="str">
        <f t="shared" si="138"/>
        <v>No</v>
      </c>
      <c r="BJ1768" t="str">
        <f t="shared" si="139"/>
        <v>No</v>
      </c>
      <c r="BK1768" t="str">
        <f t="shared" si="140"/>
        <v>No</v>
      </c>
    </row>
    <row r="1769" spans="16:63" x14ac:dyDescent="0.25">
      <c r="P1769" t="str">
        <f t="shared" si="136"/>
        <v>204</v>
      </c>
      <c r="Q1769">
        <f t="shared" si="137"/>
        <v>204</v>
      </c>
      <c r="BI1769" t="str">
        <f t="shared" si="138"/>
        <v>No</v>
      </c>
      <c r="BJ1769" t="str">
        <f t="shared" si="139"/>
        <v>No</v>
      </c>
      <c r="BK1769" t="str">
        <f t="shared" si="140"/>
        <v>No</v>
      </c>
    </row>
    <row r="1770" spans="16:63" x14ac:dyDescent="0.25">
      <c r="P1770" t="str">
        <f t="shared" si="136"/>
        <v>205</v>
      </c>
      <c r="Q1770">
        <f t="shared" si="137"/>
        <v>205</v>
      </c>
      <c r="BI1770" t="str">
        <f t="shared" si="138"/>
        <v>No</v>
      </c>
      <c r="BJ1770" t="str">
        <f t="shared" si="139"/>
        <v>No</v>
      </c>
      <c r="BK1770" t="str">
        <f t="shared" si="140"/>
        <v>No</v>
      </c>
    </row>
    <row r="1771" spans="16:63" x14ac:dyDescent="0.25">
      <c r="P1771" t="str">
        <f t="shared" si="136"/>
        <v>206</v>
      </c>
      <c r="Q1771">
        <f t="shared" si="137"/>
        <v>206</v>
      </c>
      <c r="BI1771" t="str">
        <f t="shared" si="138"/>
        <v>No</v>
      </c>
      <c r="BJ1771" t="str">
        <f t="shared" si="139"/>
        <v>No</v>
      </c>
      <c r="BK1771" t="str">
        <f t="shared" si="140"/>
        <v>No</v>
      </c>
    </row>
    <row r="1772" spans="16:63" x14ac:dyDescent="0.25">
      <c r="P1772" t="str">
        <f t="shared" si="136"/>
        <v>207</v>
      </c>
      <c r="Q1772">
        <f t="shared" si="137"/>
        <v>207</v>
      </c>
      <c r="BI1772" t="str">
        <f t="shared" si="138"/>
        <v>No</v>
      </c>
      <c r="BJ1772" t="str">
        <f t="shared" si="139"/>
        <v>No</v>
      </c>
      <c r="BK1772" t="str">
        <f t="shared" si="140"/>
        <v>No</v>
      </c>
    </row>
    <row r="1773" spans="16:63" x14ac:dyDescent="0.25">
      <c r="P1773" t="str">
        <f t="shared" si="136"/>
        <v>208</v>
      </c>
      <c r="Q1773">
        <f t="shared" si="137"/>
        <v>208</v>
      </c>
      <c r="BI1773" t="str">
        <f t="shared" si="138"/>
        <v>No</v>
      </c>
      <c r="BJ1773" t="str">
        <f t="shared" si="139"/>
        <v>No</v>
      </c>
      <c r="BK1773" t="str">
        <f t="shared" si="140"/>
        <v>No</v>
      </c>
    </row>
    <row r="1774" spans="16:63" x14ac:dyDescent="0.25">
      <c r="P1774" t="str">
        <f t="shared" si="136"/>
        <v>209</v>
      </c>
      <c r="Q1774">
        <f t="shared" si="137"/>
        <v>209</v>
      </c>
      <c r="BI1774" t="str">
        <f t="shared" si="138"/>
        <v>No</v>
      </c>
      <c r="BJ1774" t="str">
        <f t="shared" si="139"/>
        <v>No</v>
      </c>
      <c r="BK1774" t="str">
        <f t="shared" si="140"/>
        <v>No</v>
      </c>
    </row>
    <row r="1775" spans="16:63" x14ac:dyDescent="0.25">
      <c r="P1775" t="str">
        <f t="shared" si="136"/>
        <v>210</v>
      </c>
      <c r="Q1775">
        <f t="shared" si="137"/>
        <v>210</v>
      </c>
      <c r="BI1775" t="str">
        <f t="shared" si="138"/>
        <v>No</v>
      </c>
      <c r="BJ1775" t="str">
        <f t="shared" si="139"/>
        <v>No</v>
      </c>
      <c r="BK1775" t="str">
        <f t="shared" si="140"/>
        <v>No</v>
      </c>
    </row>
    <row r="1776" spans="16:63" x14ac:dyDescent="0.25">
      <c r="P1776" t="str">
        <f t="shared" si="136"/>
        <v>211</v>
      </c>
      <c r="Q1776">
        <f t="shared" si="137"/>
        <v>211</v>
      </c>
      <c r="BI1776" t="str">
        <f t="shared" si="138"/>
        <v>No</v>
      </c>
      <c r="BJ1776" t="str">
        <f t="shared" si="139"/>
        <v>No</v>
      </c>
      <c r="BK1776" t="str">
        <f t="shared" si="140"/>
        <v>No</v>
      </c>
    </row>
    <row r="1777" spans="16:63" x14ac:dyDescent="0.25">
      <c r="P1777" t="str">
        <f t="shared" si="136"/>
        <v>212</v>
      </c>
      <c r="Q1777">
        <f t="shared" si="137"/>
        <v>212</v>
      </c>
      <c r="BI1777" t="str">
        <f t="shared" si="138"/>
        <v>No</v>
      </c>
      <c r="BJ1777" t="str">
        <f t="shared" si="139"/>
        <v>No</v>
      </c>
      <c r="BK1777" t="str">
        <f t="shared" si="140"/>
        <v>No</v>
      </c>
    </row>
    <row r="1778" spans="16:63" x14ac:dyDescent="0.25">
      <c r="P1778" t="str">
        <f t="shared" si="136"/>
        <v>213</v>
      </c>
      <c r="Q1778">
        <f t="shared" si="137"/>
        <v>213</v>
      </c>
      <c r="BI1778" t="str">
        <f t="shared" si="138"/>
        <v>No</v>
      </c>
      <c r="BJ1778" t="str">
        <f t="shared" si="139"/>
        <v>No</v>
      </c>
      <c r="BK1778" t="str">
        <f t="shared" si="140"/>
        <v>No</v>
      </c>
    </row>
    <row r="1779" spans="16:63" x14ac:dyDescent="0.25">
      <c r="P1779" t="str">
        <f t="shared" si="136"/>
        <v>214</v>
      </c>
      <c r="Q1779">
        <f t="shared" si="137"/>
        <v>214</v>
      </c>
      <c r="BI1779" t="str">
        <f t="shared" si="138"/>
        <v>No</v>
      </c>
      <c r="BJ1779" t="str">
        <f t="shared" si="139"/>
        <v>No</v>
      </c>
      <c r="BK1779" t="str">
        <f t="shared" si="140"/>
        <v>No</v>
      </c>
    </row>
    <row r="1780" spans="16:63" x14ac:dyDescent="0.25">
      <c r="P1780" t="str">
        <f t="shared" si="136"/>
        <v>215</v>
      </c>
      <c r="Q1780">
        <f t="shared" si="137"/>
        <v>215</v>
      </c>
      <c r="BI1780" t="str">
        <f t="shared" si="138"/>
        <v>No</v>
      </c>
      <c r="BJ1780" t="str">
        <f t="shared" si="139"/>
        <v>No</v>
      </c>
      <c r="BK1780" t="str">
        <f t="shared" si="140"/>
        <v>No</v>
      </c>
    </row>
    <row r="1781" spans="16:63" x14ac:dyDescent="0.25">
      <c r="P1781" t="str">
        <f t="shared" si="136"/>
        <v>216</v>
      </c>
      <c r="Q1781">
        <f t="shared" si="137"/>
        <v>216</v>
      </c>
      <c r="BI1781" t="str">
        <f t="shared" si="138"/>
        <v>No</v>
      </c>
      <c r="BJ1781" t="str">
        <f t="shared" si="139"/>
        <v>No</v>
      </c>
      <c r="BK1781" t="str">
        <f t="shared" si="140"/>
        <v>No</v>
      </c>
    </row>
    <row r="1782" spans="16:63" x14ac:dyDescent="0.25">
      <c r="P1782" t="str">
        <f t="shared" si="136"/>
        <v>217</v>
      </c>
      <c r="Q1782">
        <f t="shared" si="137"/>
        <v>217</v>
      </c>
      <c r="BI1782" t="str">
        <f t="shared" si="138"/>
        <v>No</v>
      </c>
      <c r="BJ1782" t="str">
        <f t="shared" si="139"/>
        <v>No</v>
      </c>
      <c r="BK1782" t="str">
        <f t="shared" si="140"/>
        <v>No</v>
      </c>
    </row>
    <row r="1783" spans="16:63" x14ac:dyDescent="0.25">
      <c r="P1783" t="str">
        <f t="shared" si="136"/>
        <v>218</v>
      </c>
      <c r="Q1783">
        <f t="shared" si="137"/>
        <v>218</v>
      </c>
      <c r="BI1783" t="str">
        <f t="shared" si="138"/>
        <v>No</v>
      </c>
      <c r="BJ1783" t="str">
        <f t="shared" si="139"/>
        <v>No</v>
      </c>
      <c r="BK1783" t="str">
        <f t="shared" si="140"/>
        <v>No</v>
      </c>
    </row>
    <row r="1784" spans="16:63" x14ac:dyDescent="0.25">
      <c r="P1784" t="str">
        <f t="shared" si="136"/>
        <v>219</v>
      </c>
      <c r="Q1784">
        <f t="shared" si="137"/>
        <v>219</v>
      </c>
      <c r="BI1784" t="str">
        <f t="shared" si="138"/>
        <v>No</v>
      </c>
      <c r="BJ1784" t="str">
        <f t="shared" si="139"/>
        <v>No</v>
      </c>
      <c r="BK1784" t="str">
        <f t="shared" si="140"/>
        <v>No</v>
      </c>
    </row>
    <row r="1785" spans="16:63" x14ac:dyDescent="0.25">
      <c r="P1785" t="str">
        <f t="shared" si="136"/>
        <v>220</v>
      </c>
      <c r="Q1785">
        <f t="shared" si="137"/>
        <v>220</v>
      </c>
      <c r="BI1785" t="str">
        <f t="shared" si="138"/>
        <v>No</v>
      </c>
      <c r="BJ1785" t="str">
        <f t="shared" si="139"/>
        <v>No</v>
      </c>
      <c r="BK1785" t="str">
        <f t="shared" si="140"/>
        <v>No</v>
      </c>
    </row>
    <row r="1786" spans="16:63" x14ac:dyDescent="0.25">
      <c r="P1786" t="str">
        <f t="shared" si="136"/>
        <v>221</v>
      </c>
      <c r="Q1786">
        <f t="shared" si="137"/>
        <v>221</v>
      </c>
      <c r="BI1786" t="str">
        <f t="shared" si="138"/>
        <v>No</v>
      </c>
      <c r="BJ1786" t="str">
        <f t="shared" si="139"/>
        <v>No</v>
      </c>
      <c r="BK1786" t="str">
        <f t="shared" si="140"/>
        <v>No</v>
      </c>
    </row>
    <row r="1787" spans="16:63" x14ac:dyDescent="0.25">
      <c r="P1787" t="str">
        <f t="shared" si="136"/>
        <v>222</v>
      </c>
      <c r="Q1787">
        <f t="shared" si="137"/>
        <v>222</v>
      </c>
      <c r="BI1787" t="str">
        <f t="shared" si="138"/>
        <v>No</v>
      </c>
      <c r="BJ1787" t="str">
        <f t="shared" si="139"/>
        <v>No</v>
      </c>
      <c r="BK1787" t="str">
        <f t="shared" si="140"/>
        <v>No</v>
      </c>
    </row>
    <row r="1788" spans="16:63" x14ac:dyDescent="0.25">
      <c r="P1788" t="str">
        <f t="shared" si="136"/>
        <v>223</v>
      </c>
      <c r="Q1788">
        <f t="shared" si="137"/>
        <v>223</v>
      </c>
      <c r="BI1788" t="str">
        <f t="shared" si="138"/>
        <v>No</v>
      </c>
      <c r="BJ1788" t="str">
        <f t="shared" si="139"/>
        <v>No</v>
      </c>
      <c r="BK1788" t="str">
        <f t="shared" si="140"/>
        <v>No</v>
      </c>
    </row>
    <row r="1789" spans="16:63" x14ac:dyDescent="0.25">
      <c r="P1789" t="str">
        <f t="shared" si="136"/>
        <v>224</v>
      </c>
      <c r="Q1789">
        <f t="shared" si="137"/>
        <v>224</v>
      </c>
      <c r="BI1789" t="str">
        <f t="shared" si="138"/>
        <v>No</v>
      </c>
      <c r="BJ1789" t="str">
        <f t="shared" si="139"/>
        <v>No</v>
      </c>
      <c r="BK1789" t="str">
        <f t="shared" si="140"/>
        <v>No</v>
      </c>
    </row>
    <row r="1790" spans="16:63" x14ac:dyDescent="0.25">
      <c r="P1790" t="str">
        <f t="shared" si="136"/>
        <v>225</v>
      </c>
      <c r="Q1790">
        <f t="shared" si="137"/>
        <v>225</v>
      </c>
      <c r="BI1790" t="str">
        <f t="shared" si="138"/>
        <v>No</v>
      </c>
      <c r="BJ1790" t="str">
        <f t="shared" si="139"/>
        <v>No</v>
      </c>
      <c r="BK1790" t="str">
        <f t="shared" si="140"/>
        <v>No</v>
      </c>
    </row>
    <row r="1791" spans="16:63" x14ac:dyDescent="0.25">
      <c r="P1791" t="str">
        <f t="shared" si="136"/>
        <v>226</v>
      </c>
      <c r="Q1791">
        <f t="shared" si="137"/>
        <v>226</v>
      </c>
      <c r="BI1791" t="str">
        <f t="shared" si="138"/>
        <v>No</v>
      </c>
      <c r="BJ1791" t="str">
        <f t="shared" si="139"/>
        <v>No</v>
      </c>
      <c r="BK1791" t="str">
        <f t="shared" si="140"/>
        <v>No</v>
      </c>
    </row>
    <row r="1792" spans="16:63" x14ac:dyDescent="0.25">
      <c r="P1792" t="str">
        <f t="shared" si="136"/>
        <v>227</v>
      </c>
      <c r="Q1792">
        <f t="shared" si="137"/>
        <v>227</v>
      </c>
      <c r="BI1792" t="str">
        <f t="shared" si="138"/>
        <v>No</v>
      </c>
      <c r="BJ1792" t="str">
        <f t="shared" si="139"/>
        <v>No</v>
      </c>
      <c r="BK1792" t="str">
        <f t="shared" si="140"/>
        <v>No</v>
      </c>
    </row>
    <row r="1793" spans="16:63" x14ac:dyDescent="0.25">
      <c r="P1793" t="str">
        <f t="shared" si="136"/>
        <v>228</v>
      </c>
      <c r="Q1793">
        <f t="shared" si="137"/>
        <v>228</v>
      </c>
      <c r="BI1793" t="str">
        <f t="shared" si="138"/>
        <v>No</v>
      </c>
      <c r="BJ1793" t="str">
        <f t="shared" si="139"/>
        <v>No</v>
      </c>
      <c r="BK1793" t="str">
        <f t="shared" si="140"/>
        <v>No</v>
      </c>
    </row>
    <row r="1794" spans="16:63" x14ac:dyDescent="0.25">
      <c r="P1794" t="str">
        <f t="shared" ref="P1794:P1857" si="141">R1794&amp;AD1794&amp;Q1794</f>
        <v>229</v>
      </c>
      <c r="Q1794">
        <f t="shared" ref="Q1794:Q1857" si="142">IF(R1793=R1794,Q1793+1,1)</f>
        <v>229</v>
      </c>
      <c r="BI1794" t="str">
        <f t="shared" si="138"/>
        <v>No</v>
      </c>
      <c r="BJ1794" t="str">
        <f t="shared" si="139"/>
        <v>No</v>
      </c>
      <c r="BK1794" t="str">
        <f t="shared" si="140"/>
        <v>No</v>
      </c>
    </row>
    <row r="1795" spans="16:63" x14ac:dyDescent="0.25">
      <c r="P1795" t="str">
        <f t="shared" si="141"/>
        <v>230</v>
      </c>
      <c r="Q1795">
        <f t="shared" si="142"/>
        <v>230</v>
      </c>
      <c r="BI1795" t="str">
        <f t="shared" ref="BI1795:BI1858" si="143">IF(OR(AR1795="Y",AS1795="Y"),"Yes","No")</f>
        <v>No</v>
      </c>
      <c r="BJ1795" t="str">
        <f t="shared" ref="BJ1795:BJ1858" si="144">IF(OR(AW1795="Y",AX1795="Y",AY1795="Y",AZ1795="Y",BA1795="Y",BB1795="Y",BC1795="Y"),"Yes","No")</f>
        <v>No</v>
      </c>
      <c r="BK1795" t="str">
        <f t="shared" ref="BK1795:BK1858" si="145">IF(OR(BD1795="Y",BE1795="Y",BF1795="Y",BG1795="Y",BH1795="Y"),"Yes","No")</f>
        <v>No</v>
      </c>
    </row>
    <row r="1796" spans="16:63" x14ac:dyDescent="0.25">
      <c r="P1796" t="str">
        <f t="shared" si="141"/>
        <v>231</v>
      </c>
      <c r="Q1796">
        <f t="shared" si="142"/>
        <v>231</v>
      </c>
      <c r="BI1796" t="str">
        <f t="shared" si="143"/>
        <v>No</v>
      </c>
      <c r="BJ1796" t="str">
        <f t="shared" si="144"/>
        <v>No</v>
      </c>
      <c r="BK1796" t="str">
        <f t="shared" si="145"/>
        <v>No</v>
      </c>
    </row>
    <row r="1797" spans="16:63" x14ac:dyDescent="0.25">
      <c r="P1797" t="str">
        <f t="shared" si="141"/>
        <v>232</v>
      </c>
      <c r="Q1797">
        <f t="shared" si="142"/>
        <v>232</v>
      </c>
      <c r="BI1797" t="str">
        <f t="shared" si="143"/>
        <v>No</v>
      </c>
      <c r="BJ1797" t="str">
        <f t="shared" si="144"/>
        <v>No</v>
      </c>
      <c r="BK1797" t="str">
        <f t="shared" si="145"/>
        <v>No</v>
      </c>
    </row>
    <row r="1798" spans="16:63" x14ac:dyDescent="0.25">
      <c r="P1798" t="str">
        <f t="shared" si="141"/>
        <v>233</v>
      </c>
      <c r="Q1798">
        <f t="shared" si="142"/>
        <v>233</v>
      </c>
      <c r="BI1798" t="str">
        <f t="shared" si="143"/>
        <v>No</v>
      </c>
      <c r="BJ1798" t="str">
        <f t="shared" si="144"/>
        <v>No</v>
      </c>
      <c r="BK1798" t="str">
        <f t="shared" si="145"/>
        <v>No</v>
      </c>
    </row>
    <row r="1799" spans="16:63" x14ac:dyDescent="0.25">
      <c r="P1799" t="str">
        <f t="shared" si="141"/>
        <v>234</v>
      </c>
      <c r="Q1799">
        <f t="shared" si="142"/>
        <v>234</v>
      </c>
      <c r="BI1799" t="str">
        <f t="shared" si="143"/>
        <v>No</v>
      </c>
      <c r="BJ1799" t="str">
        <f t="shared" si="144"/>
        <v>No</v>
      </c>
      <c r="BK1799" t="str">
        <f t="shared" si="145"/>
        <v>No</v>
      </c>
    </row>
    <row r="1800" spans="16:63" x14ac:dyDescent="0.25">
      <c r="P1800" t="str">
        <f t="shared" si="141"/>
        <v>235</v>
      </c>
      <c r="Q1800">
        <f t="shared" si="142"/>
        <v>235</v>
      </c>
      <c r="BI1800" t="str">
        <f t="shared" si="143"/>
        <v>No</v>
      </c>
      <c r="BJ1800" t="str">
        <f t="shared" si="144"/>
        <v>No</v>
      </c>
      <c r="BK1800" t="str">
        <f t="shared" si="145"/>
        <v>No</v>
      </c>
    </row>
    <row r="1801" spans="16:63" x14ac:dyDescent="0.25">
      <c r="P1801" t="str">
        <f t="shared" si="141"/>
        <v>236</v>
      </c>
      <c r="Q1801">
        <f t="shared" si="142"/>
        <v>236</v>
      </c>
      <c r="BI1801" t="str">
        <f t="shared" si="143"/>
        <v>No</v>
      </c>
      <c r="BJ1801" t="str">
        <f t="shared" si="144"/>
        <v>No</v>
      </c>
      <c r="BK1801" t="str">
        <f t="shared" si="145"/>
        <v>No</v>
      </c>
    </row>
    <row r="1802" spans="16:63" x14ac:dyDescent="0.25">
      <c r="P1802" t="str">
        <f t="shared" si="141"/>
        <v>237</v>
      </c>
      <c r="Q1802">
        <f t="shared" si="142"/>
        <v>237</v>
      </c>
      <c r="BI1802" t="str">
        <f t="shared" si="143"/>
        <v>No</v>
      </c>
      <c r="BJ1802" t="str">
        <f t="shared" si="144"/>
        <v>No</v>
      </c>
      <c r="BK1802" t="str">
        <f t="shared" si="145"/>
        <v>No</v>
      </c>
    </row>
    <row r="1803" spans="16:63" x14ac:dyDescent="0.25">
      <c r="P1803" t="str">
        <f t="shared" si="141"/>
        <v>238</v>
      </c>
      <c r="Q1803">
        <f t="shared" si="142"/>
        <v>238</v>
      </c>
      <c r="BI1803" t="str">
        <f t="shared" si="143"/>
        <v>No</v>
      </c>
      <c r="BJ1803" t="str">
        <f t="shared" si="144"/>
        <v>No</v>
      </c>
      <c r="BK1803" t="str">
        <f t="shared" si="145"/>
        <v>No</v>
      </c>
    </row>
    <row r="1804" spans="16:63" x14ac:dyDescent="0.25">
      <c r="P1804" t="str">
        <f t="shared" si="141"/>
        <v>239</v>
      </c>
      <c r="Q1804">
        <f t="shared" si="142"/>
        <v>239</v>
      </c>
      <c r="BI1804" t="str">
        <f t="shared" si="143"/>
        <v>No</v>
      </c>
      <c r="BJ1804" t="str">
        <f t="shared" si="144"/>
        <v>No</v>
      </c>
      <c r="BK1804" t="str">
        <f t="shared" si="145"/>
        <v>No</v>
      </c>
    </row>
    <row r="1805" spans="16:63" x14ac:dyDescent="0.25">
      <c r="P1805" t="str">
        <f t="shared" si="141"/>
        <v>240</v>
      </c>
      <c r="Q1805">
        <f t="shared" si="142"/>
        <v>240</v>
      </c>
      <c r="BI1805" t="str">
        <f t="shared" si="143"/>
        <v>No</v>
      </c>
      <c r="BJ1805" t="str">
        <f t="shared" si="144"/>
        <v>No</v>
      </c>
      <c r="BK1805" t="str">
        <f t="shared" si="145"/>
        <v>No</v>
      </c>
    </row>
    <row r="1806" spans="16:63" x14ac:dyDescent="0.25">
      <c r="P1806" t="str">
        <f t="shared" si="141"/>
        <v>241</v>
      </c>
      <c r="Q1806">
        <f t="shared" si="142"/>
        <v>241</v>
      </c>
      <c r="BI1806" t="str">
        <f t="shared" si="143"/>
        <v>No</v>
      </c>
      <c r="BJ1806" t="str">
        <f t="shared" si="144"/>
        <v>No</v>
      </c>
      <c r="BK1806" t="str">
        <f t="shared" si="145"/>
        <v>No</v>
      </c>
    </row>
    <row r="1807" spans="16:63" x14ac:dyDescent="0.25">
      <c r="P1807" t="str">
        <f t="shared" si="141"/>
        <v>242</v>
      </c>
      <c r="Q1807">
        <f t="shared" si="142"/>
        <v>242</v>
      </c>
      <c r="BI1807" t="str">
        <f t="shared" si="143"/>
        <v>No</v>
      </c>
      <c r="BJ1807" t="str">
        <f t="shared" si="144"/>
        <v>No</v>
      </c>
      <c r="BK1807" t="str">
        <f t="shared" si="145"/>
        <v>No</v>
      </c>
    </row>
    <row r="1808" spans="16:63" x14ac:dyDescent="0.25">
      <c r="P1808" t="str">
        <f t="shared" si="141"/>
        <v>243</v>
      </c>
      <c r="Q1808">
        <f t="shared" si="142"/>
        <v>243</v>
      </c>
      <c r="BI1808" t="str">
        <f t="shared" si="143"/>
        <v>No</v>
      </c>
      <c r="BJ1808" t="str">
        <f t="shared" si="144"/>
        <v>No</v>
      </c>
      <c r="BK1808" t="str">
        <f t="shared" si="145"/>
        <v>No</v>
      </c>
    </row>
    <row r="1809" spans="16:63" x14ac:dyDescent="0.25">
      <c r="P1809" t="str">
        <f t="shared" si="141"/>
        <v>244</v>
      </c>
      <c r="Q1809">
        <f t="shared" si="142"/>
        <v>244</v>
      </c>
      <c r="BI1809" t="str">
        <f t="shared" si="143"/>
        <v>No</v>
      </c>
      <c r="BJ1809" t="str">
        <f t="shared" si="144"/>
        <v>No</v>
      </c>
      <c r="BK1809" t="str">
        <f t="shared" si="145"/>
        <v>No</v>
      </c>
    </row>
    <row r="1810" spans="16:63" x14ac:dyDescent="0.25">
      <c r="P1810" t="str">
        <f t="shared" si="141"/>
        <v>245</v>
      </c>
      <c r="Q1810">
        <f t="shared" si="142"/>
        <v>245</v>
      </c>
      <c r="BI1810" t="str">
        <f t="shared" si="143"/>
        <v>No</v>
      </c>
      <c r="BJ1810" t="str">
        <f t="shared" si="144"/>
        <v>No</v>
      </c>
      <c r="BK1810" t="str">
        <f t="shared" si="145"/>
        <v>No</v>
      </c>
    </row>
    <row r="1811" spans="16:63" x14ac:dyDescent="0.25">
      <c r="P1811" t="str">
        <f t="shared" si="141"/>
        <v>246</v>
      </c>
      <c r="Q1811">
        <f t="shared" si="142"/>
        <v>246</v>
      </c>
      <c r="BI1811" t="str">
        <f t="shared" si="143"/>
        <v>No</v>
      </c>
      <c r="BJ1811" t="str">
        <f t="shared" si="144"/>
        <v>No</v>
      </c>
      <c r="BK1811" t="str">
        <f t="shared" si="145"/>
        <v>No</v>
      </c>
    </row>
    <row r="1812" spans="16:63" x14ac:dyDescent="0.25">
      <c r="P1812" t="str">
        <f t="shared" si="141"/>
        <v>247</v>
      </c>
      <c r="Q1812">
        <f t="shared" si="142"/>
        <v>247</v>
      </c>
      <c r="BI1812" t="str">
        <f t="shared" si="143"/>
        <v>No</v>
      </c>
      <c r="BJ1812" t="str">
        <f t="shared" si="144"/>
        <v>No</v>
      </c>
      <c r="BK1812" t="str">
        <f t="shared" si="145"/>
        <v>No</v>
      </c>
    </row>
    <row r="1813" spans="16:63" x14ac:dyDescent="0.25">
      <c r="P1813" t="str">
        <f t="shared" si="141"/>
        <v>248</v>
      </c>
      <c r="Q1813">
        <f t="shared" si="142"/>
        <v>248</v>
      </c>
      <c r="BI1813" t="str">
        <f t="shared" si="143"/>
        <v>No</v>
      </c>
      <c r="BJ1813" t="str">
        <f t="shared" si="144"/>
        <v>No</v>
      </c>
      <c r="BK1813" t="str">
        <f t="shared" si="145"/>
        <v>No</v>
      </c>
    </row>
    <row r="1814" spans="16:63" x14ac:dyDescent="0.25">
      <c r="P1814" t="str">
        <f t="shared" si="141"/>
        <v>249</v>
      </c>
      <c r="Q1814">
        <f t="shared" si="142"/>
        <v>249</v>
      </c>
      <c r="BI1814" t="str">
        <f t="shared" si="143"/>
        <v>No</v>
      </c>
      <c r="BJ1814" t="str">
        <f t="shared" si="144"/>
        <v>No</v>
      </c>
      <c r="BK1814" t="str">
        <f t="shared" si="145"/>
        <v>No</v>
      </c>
    </row>
    <row r="1815" spans="16:63" x14ac:dyDescent="0.25">
      <c r="P1815" t="str">
        <f t="shared" si="141"/>
        <v>250</v>
      </c>
      <c r="Q1815">
        <f t="shared" si="142"/>
        <v>250</v>
      </c>
      <c r="BI1815" t="str">
        <f t="shared" si="143"/>
        <v>No</v>
      </c>
      <c r="BJ1815" t="str">
        <f t="shared" si="144"/>
        <v>No</v>
      </c>
      <c r="BK1815" t="str">
        <f t="shared" si="145"/>
        <v>No</v>
      </c>
    </row>
    <row r="1816" spans="16:63" x14ac:dyDescent="0.25">
      <c r="P1816" t="str">
        <f t="shared" si="141"/>
        <v>251</v>
      </c>
      <c r="Q1816">
        <f t="shared" si="142"/>
        <v>251</v>
      </c>
      <c r="BI1816" t="str">
        <f t="shared" si="143"/>
        <v>No</v>
      </c>
      <c r="BJ1816" t="str">
        <f t="shared" si="144"/>
        <v>No</v>
      </c>
      <c r="BK1816" t="str">
        <f t="shared" si="145"/>
        <v>No</v>
      </c>
    </row>
    <row r="1817" spans="16:63" x14ac:dyDescent="0.25">
      <c r="P1817" t="str">
        <f t="shared" si="141"/>
        <v>252</v>
      </c>
      <c r="Q1817">
        <f t="shared" si="142"/>
        <v>252</v>
      </c>
      <c r="BI1817" t="str">
        <f t="shared" si="143"/>
        <v>No</v>
      </c>
      <c r="BJ1817" t="str">
        <f t="shared" si="144"/>
        <v>No</v>
      </c>
      <c r="BK1817" t="str">
        <f t="shared" si="145"/>
        <v>No</v>
      </c>
    </row>
    <row r="1818" spans="16:63" x14ac:dyDescent="0.25">
      <c r="P1818" t="str">
        <f t="shared" si="141"/>
        <v>253</v>
      </c>
      <c r="Q1818">
        <f t="shared" si="142"/>
        <v>253</v>
      </c>
      <c r="BI1818" t="str">
        <f t="shared" si="143"/>
        <v>No</v>
      </c>
      <c r="BJ1818" t="str">
        <f t="shared" si="144"/>
        <v>No</v>
      </c>
      <c r="BK1818" t="str">
        <f t="shared" si="145"/>
        <v>No</v>
      </c>
    </row>
    <row r="1819" spans="16:63" x14ac:dyDescent="0.25">
      <c r="P1819" t="str">
        <f t="shared" si="141"/>
        <v>254</v>
      </c>
      <c r="Q1819">
        <f t="shared" si="142"/>
        <v>254</v>
      </c>
      <c r="BI1819" t="str">
        <f t="shared" si="143"/>
        <v>No</v>
      </c>
      <c r="BJ1819" t="str">
        <f t="shared" si="144"/>
        <v>No</v>
      </c>
      <c r="BK1819" t="str">
        <f t="shared" si="145"/>
        <v>No</v>
      </c>
    </row>
    <row r="1820" spans="16:63" x14ac:dyDescent="0.25">
      <c r="P1820" t="str">
        <f t="shared" si="141"/>
        <v>255</v>
      </c>
      <c r="Q1820">
        <f t="shared" si="142"/>
        <v>255</v>
      </c>
      <c r="BI1820" t="str">
        <f t="shared" si="143"/>
        <v>No</v>
      </c>
      <c r="BJ1820" t="str">
        <f t="shared" si="144"/>
        <v>No</v>
      </c>
      <c r="BK1820" t="str">
        <f t="shared" si="145"/>
        <v>No</v>
      </c>
    </row>
    <row r="1821" spans="16:63" x14ac:dyDescent="0.25">
      <c r="P1821" t="str">
        <f t="shared" si="141"/>
        <v>256</v>
      </c>
      <c r="Q1821">
        <f t="shared" si="142"/>
        <v>256</v>
      </c>
      <c r="BI1821" t="str">
        <f t="shared" si="143"/>
        <v>No</v>
      </c>
      <c r="BJ1821" t="str">
        <f t="shared" si="144"/>
        <v>No</v>
      </c>
      <c r="BK1821" t="str">
        <f t="shared" si="145"/>
        <v>No</v>
      </c>
    </row>
    <row r="1822" spans="16:63" x14ac:dyDescent="0.25">
      <c r="P1822" t="str">
        <f t="shared" si="141"/>
        <v>257</v>
      </c>
      <c r="Q1822">
        <f t="shared" si="142"/>
        <v>257</v>
      </c>
      <c r="BI1822" t="str">
        <f t="shared" si="143"/>
        <v>No</v>
      </c>
      <c r="BJ1822" t="str">
        <f t="shared" si="144"/>
        <v>No</v>
      </c>
      <c r="BK1822" t="str">
        <f t="shared" si="145"/>
        <v>No</v>
      </c>
    </row>
    <row r="1823" spans="16:63" x14ac:dyDescent="0.25">
      <c r="P1823" t="str">
        <f t="shared" si="141"/>
        <v>258</v>
      </c>
      <c r="Q1823">
        <f t="shared" si="142"/>
        <v>258</v>
      </c>
      <c r="BI1823" t="str">
        <f t="shared" si="143"/>
        <v>No</v>
      </c>
      <c r="BJ1823" t="str">
        <f t="shared" si="144"/>
        <v>No</v>
      </c>
      <c r="BK1823" t="str">
        <f t="shared" si="145"/>
        <v>No</v>
      </c>
    </row>
    <row r="1824" spans="16:63" x14ac:dyDescent="0.25">
      <c r="P1824" t="str">
        <f t="shared" si="141"/>
        <v>259</v>
      </c>
      <c r="Q1824">
        <f t="shared" si="142"/>
        <v>259</v>
      </c>
      <c r="BI1824" t="str">
        <f t="shared" si="143"/>
        <v>No</v>
      </c>
      <c r="BJ1824" t="str">
        <f t="shared" si="144"/>
        <v>No</v>
      </c>
      <c r="BK1824" t="str">
        <f t="shared" si="145"/>
        <v>No</v>
      </c>
    </row>
    <row r="1825" spans="16:63" x14ac:dyDescent="0.25">
      <c r="P1825" t="str">
        <f t="shared" si="141"/>
        <v>260</v>
      </c>
      <c r="Q1825">
        <f t="shared" si="142"/>
        <v>260</v>
      </c>
      <c r="BI1825" t="str">
        <f t="shared" si="143"/>
        <v>No</v>
      </c>
      <c r="BJ1825" t="str">
        <f t="shared" si="144"/>
        <v>No</v>
      </c>
      <c r="BK1825" t="str">
        <f t="shared" si="145"/>
        <v>No</v>
      </c>
    </row>
    <row r="1826" spans="16:63" x14ac:dyDescent="0.25">
      <c r="P1826" t="str">
        <f t="shared" si="141"/>
        <v>261</v>
      </c>
      <c r="Q1826">
        <f t="shared" si="142"/>
        <v>261</v>
      </c>
      <c r="BI1826" t="str">
        <f t="shared" si="143"/>
        <v>No</v>
      </c>
      <c r="BJ1826" t="str">
        <f t="shared" si="144"/>
        <v>No</v>
      </c>
      <c r="BK1826" t="str">
        <f t="shared" si="145"/>
        <v>No</v>
      </c>
    </row>
    <row r="1827" spans="16:63" x14ac:dyDescent="0.25">
      <c r="P1827" t="str">
        <f t="shared" si="141"/>
        <v>262</v>
      </c>
      <c r="Q1827">
        <f t="shared" si="142"/>
        <v>262</v>
      </c>
      <c r="BI1827" t="str">
        <f t="shared" si="143"/>
        <v>No</v>
      </c>
      <c r="BJ1827" t="str">
        <f t="shared" si="144"/>
        <v>No</v>
      </c>
      <c r="BK1827" t="str">
        <f t="shared" si="145"/>
        <v>No</v>
      </c>
    </row>
    <row r="1828" spans="16:63" x14ac:dyDescent="0.25">
      <c r="P1828" t="str">
        <f t="shared" si="141"/>
        <v>263</v>
      </c>
      <c r="Q1828">
        <f t="shared" si="142"/>
        <v>263</v>
      </c>
      <c r="BI1828" t="str">
        <f t="shared" si="143"/>
        <v>No</v>
      </c>
      <c r="BJ1828" t="str">
        <f t="shared" si="144"/>
        <v>No</v>
      </c>
      <c r="BK1828" t="str">
        <f t="shared" si="145"/>
        <v>No</v>
      </c>
    </row>
    <row r="1829" spans="16:63" x14ac:dyDescent="0.25">
      <c r="P1829" t="str">
        <f t="shared" si="141"/>
        <v>264</v>
      </c>
      <c r="Q1829">
        <f t="shared" si="142"/>
        <v>264</v>
      </c>
      <c r="BI1829" t="str">
        <f t="shared" si="143"/>
        <v>No</v>
      </c>
      <c r="BJ1829" t="str">
        <f t="shared" si="144"/>
        <v>No</v>
      </c>
      <c r="BK1829" t="str">
        <f t="shared" si="145"/>
        <v>No</v>
      </c>
    </row>
    <row r="1830" spans="16:63" x14ac:dyDescent="0.25">
      <c r="P1830" t="str">
        <f t="shared" si="141"/>
        <v>265</v>
      </c>
      <c r="Q1830">
        <f t="shared" si="142"/>
        <v>265</v>
      </c>
      <c r="BI1830" t="str">
        <f t="shared" si="143"/>
        <v>No</v>
      </c>
      <c r="BJ1830" t="str">
        <f t="shared" si="144"/>
        <v>No</v>
      </c>
      <c r="BK1830" t="str">
        <f t="shared" si="145"/>
        <v>No</v>
      </c>
    </row>
    <row r="1831" spans="16:63" x14ac:dyDescent="0.25">
      <c r="P1831" t="str">
        <f t="shared" si="141"/>
        <v>266</v>
      </c>
      <c r="Q1831">
        <f t="shared" si="142"/>
        <v>266</v>
      </c>
      <c r="BI1831" t="str">
        <f t="shared" si="143"/>
        <v>No</v>
      </c>
      <c r="BJ1831" t="str">
        <f t="shared" si="144"/>
        <v>No</v>
      </c>
      <c r="BK1831" t="str">
        <f t="shared" si="145"/>
        <v>No</v>
      </c>
    </row>
    <row r="1832" spans="16:63" x14ac:dyDescent="0.25">
      <c r="P1832" t="str">
        <f t="shared" si="141"/>
        <v>267</v>
      </c>
      <c r="Q1832">
        <f t="shared" si="142"/>
        <v>267</v>
      </c>
      <c r="BI1832" t="str">
        <f t="shared" si="143"/>
        <v>No</v>
      </c>
      <c r="BJ1832" t="str">
        <f t="shared" si="144"/>
        <v>No</v>
      </c>
      <c r="BK1832" t="str">
        <f t="shared" si="145"/>
        <v>No</v>
      </c>
    </row>
    <row r="1833" spans="16:63" x14ac:dyDescent="0.25">
      <c r="P1833" t="str">
        <f t="shared" si="141"/>
        <v>268</v>
      </c>
      <c r="Q1833">
        <f t="shared" si="142"/>
        <v>268</v>
      </c>
      <c r="BI1833" t="str">
        <f t="shared" si="143"/>
        <v>No</v>
      </c>
      <c r="BJ1833" t="str">
        <f t="shared" si="144"/>
        <v>No</v>
      </c>
      <c r="BK1833" t="str">
        <f t="shared" si="145"/>
        <v>No</v>
      </c>
    </row>
    <row r="1834" spans="16:63" x14ac:dyDescent="0.25">
      <c r="P1834" t="str">
        <f t="shared" si="141"/>
        <v>269</v>
      </c>
      <c r="Q1834">
        <f t="shared" si="142"/>
        <v>269</v>
      </c>
      <c r="BI1834" t="str">
        <f t="shared" si="143"/>
        <v>No</v>
      </c>
      <c r="BJ1834" t="str">
        <f t="shared" si="144"/>
        <v>No</v>
      </c>
      <c r="BK1834" t="str">
        <f t="shared" si="145"/>
        <v>No</v>
      </c>
    </row>
    <row r="1835" spans="16:63" x14ac:dyDescent="0.25">
      <c r="P1835" t="str">
        <f t="shared" si="141"/>
        <v>270</v>
      </c>
      <c r="Q1835">
        <f t="shared" si="142"/>
        <v>270</v>
      </c>
      <c r="BI1835" t="str">
        <f t="shared" si="143"/>
        <v>No</v>
      </c>
      <c r="BJ1835" t="str">
        <f t="shared" si="144"/>
        <v>No</v>
      </c>
      <c r="BK1835" t="str">
        <f t="shared" si="145"/>
        <v>No</v>
      </c>
    </row>
    <row r="1836" spans="16:63" x14ac:dyDescent="0.25">
      <c r="P1836" t="str">
        <f t="shared" si="141"/>
        <v>271</v>
      </c>
      <c r="Q1836">
        <f t="shared" si="142"/>
        <v>271</v>
      </c>
      <c r="BI1836" t="str">
        <f t="shared" si="143"/>
        <v>No</v>
      </c>
      <c r="BJ1836" t="str">
        <f t="shared" si="144"/>
        <v>No</v>
      </c>
      <c r="BK1836" t="str">
        <f t="shared" si="145"/>
        <v>No</v>
      </c>
    </row>
    <row r="1837" spans="16:63" x14ac:dyDescent="0.25">
      <c r="P1837" t="str">
        <f t="shared" si="141"/>
        <v>272</v>
      </c>
      <c r="Q1837">
        <f t="shared" si="142"/>
        <v>272</v>
      </c>
      <c r="BI1837" t="str">
        <f t="shared" si="143"/>
        <v>No</v>
      </c>
      <c r="BJ1837" t="str">
        <f t="shared" si="144"/>
        <v>No</v>
      </c>
      <c r="BK1837" t="str">
        <f t="shared" si="145"/>
        <v>No</v>
      </c>
    </row>
    <row r="1838" spans="16:63" x14ac:dyDescent="0.25">
      <c r="P1838" t="str">
        <f t="shared" si="141"/>
        <v>273</v>
      </c>
      <c r="Q1838">
        <f t="shared" si="142"/>
        <v>273</v>
      </c>
      <c r="BI1838" t="str">
        <f t="shared" si="143"/>
        <v>No</v>
      </c>
      <c r="BJ1838" t="str">
        <f t="shared" si="144"/>
        <v>No</v>
      </c>
      <c r="BK1838" t="str">
        <f t="shared" si="145"/>
        <v>No</v>
      </c>
    </row>
    <row r="1839" spans="16:63" x14ac:dyDescent="0.25">
      <c r="P1839" t="str">
        <f t="shared" si="141"/>
        <v>274</v>
      </c>
      <c r="Q1839">
        <f t="shared" si="142"/>
        <v>274</v>
      </c>
      <c r="BI1839" t="str">
        <f t="shared" si="143"/>
        <v>No</v>
      </c>
      <c r="BJ1839" t="str">
        <f t="shared" si="144"/>
        <v>No</v>
      </c>
      <c r="BK1839" t="str">
        <f t="shared" si="145"/>
        <v>No</v>
      </c>
    </row>
    <row r="1840" spans="16:63" x14ac:dyDescent="0.25">
      <c r="P1840" t="str">
        <f t="shared" si="141"/>
        <v>275</v>
      </c>
      <c r="Q1840">
        <f t="shared" si="142"/>
        <v>275</v>
      </c>
      <c r="BI1840" t="str">
        <f t="shared" si="143"/>
        <v>No</v>
      </c>
      <c r="BJ1840" t="str">
        <f t="shared" si="144"/>
        <v>No</v>
      </c>
      <c r="BK1840" t="str">
        <f t="shared" si="145"/>
        <v>No</v>
      </c>
    </row>
    <row r="1841" spans="16:63" x14ac:dyDescent="0.25">
      <c r="P1841" t="str">
        <f t="shared" si="141"/>
        <v>276</v>
      </c>
      <c r="Q1841">
        <f t="shared" si="142"/>
        <v>276</v>
      </c>
      <c r="BI1841" t="str">
        <f t="shared" si="143"/>
        <v>No</v>
      </c>
      <c r="BJ1841" t="str">
        <f t="shared" si="144"/>
        <v>No</v>
      </c>
      <c r="BK1841" t="str">
        <f t="shared" si="145"/>
        <v>No</v>
      </c>
    </row>
    <row r="1842" spans="16:63" x14ac:dyDescent="0.25">
      <c r="P1842" t="str">
        <f t="shared" si="141"/>
        <v>277</v>
      </c>
      <c r="Q1842">
        <f t="shared" si="142"/>
        <v>277</v>
      </c>
      <c r="BI1842" t="str">
        <f t="shared" si="143"/>
        <v>No</v>
      </c>
      <c r="BJ1842" t="str">
        <f t="shared" si="144"/>
        <v>No</v>
      </c>
      <c r="BK1842" t="str">
        <f t="shared" si="145"/>
        <v>No</v>
      </c>
    </row>
    <row r="1843" spans="16:63" x14ac:dyDescent="0.25">
      <c r="P1843" t="str">
        <f t="shared" si="141"/>
        <v>278</v>
      </c>
      <c r="Q1843">
        <f t="shared" si="142"/>
        <v>278</v>
      </c>
      <c r="BI1843" t="str">
        <f t="shared" si="143"/>
        <v>No</v>
      </c>
      <c r="BJ1843" t="str">
        <f t="shared" si="144"/>
        <v>No</v>
      </c>
      <c r="BK1843" t="str">
        <f t="shared" si="145"/>
        <v>No</v>
      </c>
    </row>
    <row r="1844" spans="16:63" x14ac:dyDescent="0.25">
      <c r="P1844" t="str">
        <f t="shared" si="141"/>
        <v>279</v>
      </c>
      <c r="Q1844">
        <f t="shared" si="142"/>
        <v>279</v>
      </c>
      <c r="BI1844" t="str">
        <f t="shared" si="143"/>
        <v>No</v>
      </c>
      <c r="BJ1844" t="str">
        <f t="shared" si="144"/>
        <v>No</v>
      </c>
      <c r="BK1844" t="str">
        <f t="shared" si="145"/>
        <v>No</v>
      </c>
    </row>
    <row r="1845" spans="16:63" x14ac:dyDescent="0.25">
      <c r="P1845" t="str">
        <f t="shared" si="141"/>
        <v>280</v>
      </c>
      <c r="Q1845">
        <f t="shared" si="142"/>
        <v>280</v>
      </c>
      <c r="BI1845" t="str">
        <f t="shared" si="143"/>
        <v>No</v>
      </c>
      <c r="BJ1845" t="str">
        <f t="shared" si="144"/>
        <v>No</v>
      </c>
      <c r="BK1845" t="str">
        <f t="shared" si="145"/>
        <v>No</v>
      </c>
    </row>
    <row r="1846" spans="16:63" x14ac:dyDescent="0.25">
      <c r="P1846" t="str">
        <f t="shared" si="141"/>
        <v>281</v>
      </c>
      <c r="Q1846">
        <f t="shared" si="142"/>
        <v>281</v>
      </c>
      <c r="BI1846" t="str">
        <f t="shared" si="143"/>
        <v>No</v>
      </c>
      <c r="BJ1846" t="str">
        <f t="shared" si="144"/>
        <v>No</v>
      </c>
      <c r="BK1846" t="str">
        <f t="shared" si="145"/>
        <v>No</v>
      </c>
    </row>
    <row r="1847" spans="16:63" x14ac:dyDescent="0.25">
      <c r="P1847" t="str">
        <f t="shared" si="141"/>
        <v>282</v>
      </c>
      <c r="Q1847">
        <f t="shared" si="142"/>
        <v>282</v>
      </c>
      <c r="BI1847" t="str">
        <f t="shared" si="143"/>
        <v>No</v>
      </c>
      <c r="BJ1847" t="str">
        <f t="shared" si="144"/>
        <v>No</v>
      </c>
      <c r="BK1847" t="str">
        <f t="shared" si="145"/>
        <v>No</v>
      </c>
    </row>
    <row r="1848" spans="16:63" x14ac:dyDescent="0.25">
      <c r="P1848" t="str">
        <f t="shared" si="141"/>
        <v>283</v>
      </c>
      <c r="Q1848">
        <f t="shared" si="142"/>
        <v>283</v>
      </c>
      <c r="BI1848" t="str">
        <f t="shared" si="143"/>
        <v>No</v>
      </c>
      <c r="BJ1848" t="str">
        <f t="shared" si="144"/>
        <v>No</v>
      </c>
      <c r="BK1848" t="str">
        <f t="shared" si="145"/>
        <v>No</v>
      </c>
    </row>
    <row r="1849" spans="16:63" x14ac:dyDescent="0.25">
      <c r="P1849" t="str">
        <f t="shared" si="141"/>
        <v>284</v>
      </c>
      <c r="Q1849">
        <f t="shared" si="142"/>
        <v>284</v>
      </c>
      <c r="BI1849" t="str">
        <f t="shared" si="143"/>
        <v>No</v>
      </c>
      <c r="BJ1849" t="str">
        <f t="shared" si="144"/>
        <v>No</v>
      </c>
      <c r="BK1849" t="str">
        <f t="shared" si="145"/>
        <v>No</v>
      </c>
    </row>
    <row r="1850" spans="16:63" x14ac:dyDescent="0.25">
      <c r="P1850" t="str">
        <f t="shared" si="141"/>
        <v>285</v>
      </c>
      <c r="Q1850">
        <f t="shared" si="142"/>
        <v>285</v>
      </c>
      <c r="BI1850" t="str">
        <f t="shared" si="143"/>
        <v>No</v>
      </c>
      <c r="BJ1850" t="str">
        <f t="shared" si="144"/>
        <v>No</v>
      </c>
      <c r="BK1850" t="str">
        <f t="shared" si="145"/>
        <v>No</v>
      </c>
    </row>
    <row r="1851" spans="16:63" x14ac:dyDescent="0.25">
      <c r="P1851" t="str">
        <f t="shared" si="141"/>
        <v>286</v>
      </c>
      <c r="Q1851">
        <f t="shared" si="142"/>
        <v>286</v>
      </c>
      <c r="BI1851" t="str">
        <f t="shared" si="143"/>
        <v>No</v>
      </c>
      <c r="BJ1851" t="str">
        <f t="shared" si="144"/>
        <v>No</v>
      </c>
      <c r="BK1851" t="str">
        <f t="shared" si="145"/>
        <v>No</v>
      </c>
    </row>
    <row r="1852" spans="16:63" x14ac:dyDescent="0.25">
      <c r="P1852" t="str">
        <f t="shared" si="141"/>
        <v>287</v>
      </c>
      <c r="Q1852">
        <f t="shared" si="142"/>
        <v>287</v>
      </c>
      <c r="BI1852" t="str">
        <f t="shared" si="143"/>
        <v>No</v>
      </c>
      <c r="BJ1852" t="str">
        <f t="shared" si="144"/>
        <v>No</v>
      </c>
      <c r="BK1852" t="str">
        <f t="shared" si="145"/>
        <v>No</v>
      </c>
    </row>
    <row r="1853" spans="16:63" x14ac:dyDescent="0.25">
      <c r="P1853" t="str">
        <f t="shared" si="141"/>
        <v>288</v>
      </c>
      <c r="Q1853">
        <f t="shared" si="142"/>
        <v>288</v>
      </c>
      <c r="BI1853" t="str">
        <f t="shared" si="143"/>
        <v>No</v>
      </c>
      <c r="BJ1853" t="str">
        <f t="shared" si="144"/>
        <v>No</v>
      </c>
      <c r="BK1853" t="str">
        <f t="shared" si="145"/>
        <v>No</v>
      </c>
    </row>
    <row r="1854" spans="16:63" x14ac:dyDescent="0.25">
      <c r="P1854" t="str">
        <f t="shared" si="141"/>
        <v>289</v>
      </c>
      <c r="Q1854">
        <f t="shared" si="142"/>
        <v>289</v>
      </c>
      <c r="BI1854" t="str">
        <f t="shared" si="143"/>
        <v>No</v>
      </c>
      <c r="BJ1854" t="str">
        <f t="shared" si="144"/>
        <v>No</v>
      </c>
      <c r="BK1854" t="str">
        <f t="shared" si="145"/>
        <v>No</v>
      </c>
    </row>
    <row r="1855" spans="16:63" x14ac:dyDescent="0.25">
      <c r="P1855" t="str">
        <f t="shared" si="141"/>
        <v>290</v>
      </c>
      <c r="Q1855">
        <f t="shared" si="142"/>
        <v>290</v>
      </c>
      <c r="BI1855" t="str">
        <f t="shared" si="143"/>
        <v>No</v>
      </c>
      <c r="BJ1855" t="str">
        <f t="shared" si="144"/>
        <v>No</v>
      </c>
      <c r="BK1855" t="str">
        <f t="shared" si="145"/>
        <v>No</v>
      </c>
    </row>
    <row r="1856" spans="16:63" x14ac:dyDescent="0.25">
      <c r="P1856" t="str">
        <f t="shared" si="141"/>
        <v>291</v>
      </c>
      <c r="Q1856">
        <f t="shared" si="142"/>
        <v>291</v>
      </c>
      <c r="BI1856" t="str">
        <f t="shared" si="143"/>
        <v>No</v>
      </c>
      <c r="BJ1856" t="str">
        <f t="shared" si="144"/>
        <v>No</v>
      </c>
      <c r="BK1856" t="str">
        <f t="shared" si="145"/>
        <v>No</v>
      </c>
    </row>
    <row r="1857" spans="16:63" x14ac:dyDescent="0.25">
      <c r="P1857" t="str">
        <f t="shared" si="141"/>
        <v>292</v>
      </c>
      <c r="Q1857">
        <f t="shared" si="142"/>
        <v>292</v>
      </c>
      <c r="BI1857" t="str">
        <f t="shared" si="143"/>
        <v>No</v>
      </c>
      <c r="BJ1857" t="str">
        <f t="shared" si="144"/>
        <v>No</v>
      </c>
      <c r="BK1857" t="str">
        <f t="shared" si="145"/>
        <v>No</v>
      </c>
    </row>
    <row r="1858" spans="16:63" x14ac:dyDescent="0.25">
      <c r="P1858" t="str">
        <f t="shared" ref="P1858:P1921" si="146">R1858&amp;AD1858&amp;Q1858</f>
        <v>293</v>
      </c>
      <c r="Q1858">
        <f t="shared" ref="Q1858:Q1921" si="147">IF(R1857=R1858,Q1857+1,1)</f>
        <v>293</v>
      </c>
      <c r="BI1858" t="str">
        <f t="shared" si="143"/>
        <v>No</v>
      </c>
      <c r="BJ1858" t="str">
        <f t="shared" si="144"/>
        <v>No</v>
      </c>
      <c r="BK1858" t="str">
        <f t="shared" si="145"/>
        <v>No</v>
      </c>
    </row>
    <row r="1859" spans="16:63" x14ac:dyDescent="0.25">
      <c r="P1859" t="str">
        <f t="shared" si="146"/>
        <v>294</v>
      </c>
      <c r="Q1859">
        <f t="shared" si="147"/>
        <v>294</v>
      </c>
      <c r="BI1859" t="str">
        <f t="shared" ref="BI1859:BI1922" si="148">IF(OR(AR1859="Y",AS1859="Y"),"Yes","No")</f>
        <v>No</v>
      </c>
      <c r="BJ1859" t="str">
        <f t="shared" ref="BJ1859:BJ1922" si="149">IF(OR(AW1859="Y",AX1859="Y",AY1859="Y",AZ1859="Y",BA1859="Y",BB1859="Y",BC1859="Y"),"Yes","No")</f>
        <v>No</v>
      </c>
      <c r="BK1859" t="str">
        <f t="shared" ref="BK1859:BK1922" si="150">IF(OR(BD1859="Y",BE1859="Y",BF1859="Y",BG1859="Y",BH1859="Y"),"Yes","No")</f>
        <v>No</v>
      </c>
    </row>
    <row r="1860" spans="16:63" x14ac:dyDescent="0.25">
      <c r="P1860" t="str">
        <f t="shared" si="146"/>
        <v>295</v>
      </c>
      <c r="Q1860">
        <f t="shared" si="147"/>
        <v>295</v>
      </c>
      <c r="BI1860" t="str">
        <f t="shared" si="148"/>
        <v>No</v>
      </c>
      <c r="BJ1860" t="str">
        <f t="shared" si="149"/>
        <v>No</v>
      </c>
      <c r="BK1860" t="str">
        <f t="shared" si="150"/>
        <v>No</v>
      </c>
    </row>
    <row r="1861" spans="16:63" x14ac:dyDescent="0.25">
      <c r="P1861" t="str">
        <f t="shared" si="146"/>
        <v>296</v>
      </c>
      <c r="Q1861">
        <f t="shared" si="147"/>
        <v>296</v>
      </c>
      <c r="BI1861" t="str">
        <f t="shared" si="148"/>
        <v>No</v>
      </c>
      <c r="BJ1861" t="str">
        <f t="shared" si="149"/>
        <v>No</v>
      </c>
      <c r="BK1861" t="str">
        <f t="shared" si="150"/>
        <v>No</v>
      </c>
    </row>
    <row r="1862" spans="16:63" x14ac:dyDescent="0.25">
      <c r="P1862" t="str">
        <f t="shared" si="146"/>
        <v>297</v>
      </c>
      <c r="Q1862">
        <f t="shared" si="147"/>
        <v>297</v>
      </c>
      <c r="BI1862" t="str">
        <f t="shared" si="148"/>
        <v>No</v>
      </c>
      <c r="BJ1862" t="str">
        <f t="shared" si="149"/>
        <v>No</v>
      </c>
      <c r="BK1862" t="str">
        <f t="shared" si="150"/>
        <v>No</v>
      </c>
    </row>
    <row r="1863" spans="16:63" x14ac:dyDescent="0.25">
      <c r="P1863" t="str">
        <f t="shared" si="146"/>
        <v>298</v>
      </c>
      <c r="Q1863">
        <f t="shared" si="147"/>
        <v>298</v>
      </c>
      <c r="BI1863" t="str">
        <f t="shared" si="148"/>
        <v>No</v>
      </c>
      <c r="BJ1863" t="str">
        <f t="shared" si="149"/>
        <v>No</v>
      </c>
      <c r="BK1863" t="str">
        <f t="shared" si="150"/>
        <v>No</v>
      </c>
    </row>
    <row r="1864" spans="16:63" x14ac:dyDescent="0.25">
      <c r="P1864" t="str">
        <f t="shared" si="146"/>
        <v>299</v>
      </c>
      <c r="Q1864">
        <f t="shared" si="147"/>
        <v>299</v>
      </c>
      <c r="BI1864" t="str">
        <f t="shared" si="148"/>
        <v>No</v>
      </c>
      <c r="BJ1864" t="str">
        <f t="shared" si="149"/>
        <v>No</v>
      </c>
      <c r="BK1864" t="str">
        <f t="shared" si="150"/>
        <v>No</v>
      </c>
    </row>
    <row r="1865" spans="16:63" x14ac:dyDescent="0.25">
      <c r="P1865" t="str">
        <f t="shared" si="146"/>
        <v>300</v>
      </c>
      <c r="Q1865">
        <f t="shared" si="147"/>
        <v>300</v>
      </c>
      <c r="BI1865" t="str">
        <f t="shared" si="148"/>
        <v>No</v>
      </c>
      <c r="BJ1865" t="str">
        <f t="shared" si="149"/>
        <v>No</v>
      </c>
      <c r="BK1865" t="str">
        <f t="shared" si="150"/>
        <v>No</v>
      </c>
    </row>
    <row r="1866" spans="16:63" x14ac:dyDescent="0.25">
      <c r="P1866" t="str">
        <f t="shared" si="146"/>
        <v>301</v>
      </c>
      <c r="Q1866">
        <f t="shared" si="147"/>
        <v>301</v>
      </c>
      <c r="BI1866" t="str">
        <f t="shared" si="148"/>
        <v>No</v>
      </c>
      <c r="BJ1866" t="str">
        <f t="shared" si="149"/>
        <v>No</v>
      </c>
      <c r="BK1866" t="str">
        <f t="shared" si="150"/>
        <v>No</v>
      </c>
    </row>
    <row r="1867" spans="16:63" x14ac:dyDescent="0.25">
      <c r="P1867" t="str">
        <f t="shared" si="146"/>
        <v>302</v>
      </c>
      <c r="Q1867">
        <f t="shared" si="147"/>
        <v>302</v>
      </c>
      <c r="BI1867" t="str">
        <f t="shared" si="148"/>
        <v>No</v>
      </c>
      <c r="BJ1867" t="str">
        <f t="shared" si="149"/>
        <v>No</v>
      </c>
      <c r="BK1867" t="str">
        <f t="shared" si="150"/>
        <v>No</v>
      </c>
    </row>
    <row r="1868" spans="16:63" x14ac:dyDescent="0.25">
      <c r="P1868" t="str">
        <f t="shared" si="146"/>
        <v>303</v>
      </c>
      <c r="Q1868">
        <f t="shared" si="147"/>
        <v>303</v>
      </c>
      <c r="BI1868" t="str">
        <f t="shared" si="148"/>
        <v>No</v>
      </c>
      <c r="BJ1868" t="str">
        <f t="shared" si="149"/>
        <v>No</v>
      </c>
      <c r="BK1868" t="str">
        <f t="shared" si="150"/>
        <v>No</v>
      </c>
    </row>
    <row r="1869" spans="16:63" x14ac:dyDescent="0.25">
      <c r="P1869" t="str">
        <f t="shared" si="146"/>
        <v>304</v>
      </c>
      <c r="Q1869">
        <f t="shared" si="147"/>
        <v>304</v>
      </c>
      <c r="BI1869" t="str">
        <f t="shared" si="148"/>
        <v>No</v>
      </c>
      <c r="BJ1869" t="str">
        <f t="shared" si="149"/>
        <v>No</v>
      </c>
      <c r="BK1869" t="str">
        <f t="shared" si="150"/>
        <v>No</v>
      </c>
    </row>
    <row r="1870" spans="16:63" x14ac:dyDescent="0.25">
      <c r="P1870" t="str">
        <f t="shared" si="146"/>
        <v>305</v>
      </c>
      <c r="Q1870">
        <f t="shared" si="147"/>
        <v>305</v>
      </c>
      <c r="BI1870" t="str">
        <f t="shared" si="148"/>
        <v>No</v>
      </c>
      <c r="BJ1870" t="str">
        <f t="shared" si="149"/>
        <v>No</v>
      </c>
      <c r="BK1870" t="str">
        <f t="shared" si="150"/>
        <v>No</v>
      </c>
    </row>
    <row r="1871" spans="16:63" x14ac:dyDescent="0.25">
      <c r="P1871" t="str">
        <f t="shared" si="146"/>
        <v>306</v>
      </c>
      <c r="Q1871">
        <f t="shared" si="147"/>
        <v>306</v>
      </c>
      <c r="BI1871" t="str">
        <f t="shared" si="148"/>
        <v>No</v>
      </c>
      <c r="BJ1871" t="str">
        <f t="shared" si="149"/>
        <v>No</v>
      </c>
      <c r="BK1871" t="str">
        <f t="shared" si="150"/>
        <v>No</v>
      </c>
    </row>
    <row r="1872" spans="16:63" x14ac:dyDescent="0.25">
      <c r="P1872" t="str">
        <f t="shared" si="146"/>
        <v>307</v>
      </c>
      <c r="Q1872">
        <f t="shared" si="147"/>
        <v>307</v>
      </c>
      <c r="BI1872" t="str">
        <f t="shared" si="148"/>
        <v>No</v>
      </c>
      <c r="BJ1872" t="str">
        <f t="shared" si="149"/>
        <v>No</v>
      </c>
      <c r="BK1872" t="str">
        <f t="shared" si="150"/>
        <v>No</v>
      </c>
    </row>
    <row r="1873" spans="16:63" x14ac:dyDescent="0.25">
      <c r="P1873" t="str">
        <f t="shared" si="146"/>
        <v>308</v>
      </c>
      <c r="Q1873">
        <f t="shared" si="147"/>
        <v>308</v>
      </c>
      <c r="BI1873" t="str">
        <f t="shared" si="148"/>
        <v>No</v>
      </c>
      <c r="BJ1873" t="str">
        <f t="shared" si="149"/>
        <v>No</v>
      </c>
      <c r="BK1873" t="str">
        <f t="shared" si="150"/>
        <v>No</v>
      </c>
    </row>
    <row r="1874" spans="16:63" x14ac:dyDescent="0.25">
      <c r="P1874" t="str">
        <f t="shared" si="146"/>
        <v>309</v>
      </c>
      <c r="Q1874">
        <f t="shared" si="147"/>
        <v>309</v>
      </c>
      <c r="BI1874" t="str">
        <f t="shared" si="148"/>
        <v>No</v>
      </c>
      <c r="BJ1874" t="str">
        <f t="shared" si="149"/>
        <v>No</v>
      </c>
      <c r="BK1874" t="str">
        <f t="shared" si="150"/>
        <v>No</v>
      </c>
    </row>
    <row r="1875" spans="16:63" x14ac:dyDescent="0.25">
      <c r="P1875" t="str">
        <f t="shared" si="146"/>
        <v>310</v>
      </c>
      <c r="Q1875">
        <f t="shared" si="147"/>
        <v>310</v>
      </c>
      <c r="BI1875" t="str">
        <f t="shared" si="148"/>
        <v>No</v>
      </c>
      <c r="BJ1875" t="str">
        <f t="shared" si="149"/>
        <v>No</v>
      </c>
      <c r="BK1875" t="str">
        <f t="shared" si="150"/>
        <v>No</v>
      </c>
    </row>
    <row r="1876" spans="16:63" x14ac:dyDescent="0.25">
      <c r="P1876" t="str">
        <f t="shared" si="146"/>
        <v>311</v>
      </c>
      <c r="Q1876">
        <f t="shared" si="147"/>
        <v>311</v>
      </c>
      <c r="BI1876" t="str">
        <f t="shared" si="148"/>
        <v>No</v>
      </c>
      <c r="BJ1876" t="str">
        <f t="shared" si="149"/>
        <v>No</v>
      </c>
      <c r="BK1876" t="str">
        <f t="shared" si="150"/>
        <v>No</v>
      </c>
    </row>
    <row r="1877" spans="16:63" x14ac:dyDescent="0.25">
      <c r="P1877" t="str">
        <f t="shared" si="146"/>
        <v>312</v>
      </c>
      <c r="Q1877">
        <f t="shared" si="147"/>
        <v>312</v>
      </c>
      <c r="BI1877" t="str">
        <f t="shared" si="148"/>
        <v>No</v>
      </c>
      <c r="BJ1877" t="str">
        <f t="shared" si="149"/>
        <v>No</v>
      </c>
      <c r="BK1877" t="str">
        <f t="shared" si="150"/>
        <v>No</v>
      </c>
    </row>
    <row r="1878" spans="16:63" x14ac:dyDescent="0.25">
      <c r="P1878" t="str">
        <f t="shared" si="146"/>
        <v>313</v>
      </c>
      <c r="Q1878">
        <f t="shared" si="147"/>
        <v>313</v>
      </c>
      <c r="BI1878" t="str">
        <f t="shared" si="148"/>
        <v>No</v>
      </c>
      <c r="BJ1878" t="str">
        <f t="shared" si="149"/>
        <v>No</v>
      </c>
      <c r="BK1878" t="str">
        <f t="shared" si="150"/>
        <v>No</v>
      </c>
    </row>
    <row r="1879" spans="16:63" x14ac:dyDescent="0.25">
      <c r="P1879" t="str">
        <f t="shared" si="146"/>
        <v>314</v>
      </c>
      <c r="Q1879">
        <f t="shared" si="147"/>
        <v>314</v>
      </c>
      <c r="BI1879" t="str">
        <f t="shared" si="148"/>
        <v>No</v>
      </c>
      <c r="BJ1879" t="str">
        <f t="shared" si="149"/>
        <v>No</v>
      </c>
      <c r="BK1879" t="str">
        <f t="shared" si="150"/>
        <v>No</v>
      </c>
    </row>
    <row r="1880" spans="16:63" x14ac:dyDescent="0.25">
      <c r="P1880" t="str">
        <f t="shared" si="146"/>
        <v>315</v>
      </c>
      <c r="Q1880">
        <f t="shared" si="147"/>
        <v>315</v>
      </c>
      <c r="BI1880" t="str">
        <f t="shared" si="148"/>
        <v>No</v>
      </c>
      <c r="BJ1880" t="str">
        <f t="shared" si="149"/>
        <v>No</v>
      </c>
      <c r="BK1880" t="str">
        <f t="shared" si="150"/>
        <v>No</v>
      </c>
    </row>
    <row r="1881" spans="16:63" x14ac:dyDescent="0.25">
      <c r="P1881" t="str">
        <f t="shared" si="146"/>
        <v>316</v>
      </c>
      <c r="Q1881">
        <f t="shared" si="147"/>
        <v>316</v>
      </c>
      <c r="BI1881" t="str">
        <f t="shared" si="148"/>
        <v>No</v>
      </c>
      <c r="BJ1881" t="str">
        <f t="shared" si="149"/>
        <v>No</v>
      </c>
      <c r="BK1881" t="str">
        <f t="shared" si="150"/>
        <v>No</v>
      </c>
    </row>
    <row r="1882" spans="16:63" x14ac:dyDescent="0.25">
      <c r="P1882" t="str">
        <f t="shared" si="146"/>
        <v>317</v>
      </c>
      <c r="Q1882">
        <f t="shared" si="147"/>
        <v>317</v>
      </c>
      <c r="BI1882" t="str">
        <f t="shared" si="148"/>
        <v>No</v>
      </c>
      <c r="BJ1882" t="str">
        <f t="shared" si="149"/>
        <v>No</v>
      </c>
      <c r="BK1882" t="str">
        <f t="shared" si="150"/>
        <v>No</v>
      </c>
    </row>
    <row r="1883" spans="16:63" x14ac:dyDescent="0.25">
      <c r="P1883" t="str">
        <f t="shared" si="146"/>
        <v>318</v>
      </c>
      <c r="Q1883">
        <f t="shared" si="147"/>
        <v>318</v>
      </c>
      <c r="BI1883" t="str">
        <f t="shared" si="148"/>
        <v>No</v>
      </c>
      <c r="BJ1883" t="str">
        <f t="shared" si="149"/>
        <v>No</v>
      </c>
      <c r="BK1883" t="str">
        <f t="shared" si="150"/>
        <v>No</v>
      </c>
    </row>
    <row r="1884" spans="16:63" x14ac:dyDescent="0.25">
      <c r="P1884" t="str">
        <f t="shared" si="146"/>
        <v>319</v>
      </c>
      <c r="Q1884">
        <f t="shared" si="147"/>
        <v>319</v>
      </c>
      <c r="BI1884" t="str">
        <f t="shared" si="148"/>
        <v>No</v>
      </c>
      <c r="BJ1884" t="str">
        <f t="shared" si="149"/>
        <v>No</v>
      </c>
      <c r="BK1884" t="str">
        <f t="shared" si="150"/>
        <v>No</v>
      </c>
    </row>
    <row r="1885" spans="16:63" x14ac:dyDescent="0.25">
      <c r="P1885" t="str">
        <f t="shared" si="146"/>
        <v>320</v>
      </c>
      <c r="Q1885">
        <f t="shared" si="147"/>
        <v>320</v>
      </c>
      <c r="BI1885" t="str">
        <f t="shared" si="148"/>
        <v>No</v>
      </c>
      <c r="BJ1885" t="str">
        <f t="shared" si="149"/>
        <v>No</v>
      </c>
      <c r="BK1885" t="str">
        <f t="shared" si="150"/>
        <v>No</v>
      </c>
    </row>
    <row r="1886" spans="16:63" x14ac:dyDescent="0.25">
      <c r="P1886" t="str">
        <f t="shared" si="146"/>
        <v>321</v>
      </c>
      <c r="Q1886">
        <f t="shared" si="147"/>
        <v>321</v>
      </c>
      <c r="BI1886" t="str">
        <f t="shared" si="148"/>
        <v>No</v>
      </c>
      <c r="BJ1886" t="str">
        <f t="shared" si="149"/>
        <v>No</v>
      </c>
      <c r="BK1886" t="str">
        <f t="shared" si="150"/>
        <v>No</v>
      </c>
    </row>
    <row r="1887" spans="16:63" x14ac:dyDescent="0.25">
      <c r="P1887" t="str">
        <f t="shared" si="146"/>
        <v>322</v>
      </c>
      <c r="Q1887">
        <f t="shared" si="147"/>
        <v>322</v>
      </c>
      <c r="BI1887" t="str">
        <f t="shared" si="148"/>
        <v>No</v>
      </c>
      <c r="BJ1887" t="str">
        <f t="shared" si="149"/>
        <v>No</v>
      </c>
      <c r="BK1887" t="str">
        <f t="shared" si="150"/>
        <v>No</v>
      </c>
    </row>
    <row r="1888" spans="16:63" x14ac:dyDescent="0.25">
      <c r="P1888" t="str">
        <f t="shared" si="146"/>
        <v>323</v>
      </c>
      <c r="Q1888">
        <f t="shared" si="147"/>
        <v>323</v>
      </c>
      <c r="BI1888" t="str">
        <f t="shared" si="148"/>
        <v>No</v>
      </c>
      <c r="BJ1888" t="str">
        <f t="shared" si="149"/>
        <v>No</v>
      </c>
      <c r="BK1888" t="str">
        <f t="shared" si="150"/>
        <v>No</v>
      </c>
    </row>
    <row r="1889" spans="16:63" x14ac:dyDescent="0.25">
      <c r="P1889" t="str">
        <f t="shared" si="146"/>
        <v>324</v>
      </c>
      <c r="Q1889">
        <f t="shared" si="147"/>
        <v>324</v>
      </c>
      <c r="BI1889" t="str">
        <f t="shared" si="148"/>
        <v>No</v>
      </c>
      <c r="BJ1889" t="str">
        <f t="shared" si="149"/>
        <v>No</v>
      </c>
      <c r="BK1889" t="str">
        <f t="shared" si="150"/>
        <v>No</v>
      </c>
    </row>
    <row r="1890" spans="16:63" x14ac:dyDescent="0.25">
      <c r="P1890" t="str">
        <f t="shared" si="146"/>
        <v>325</v>
      </c>
      <c r="Q1890">
        <f t="shared" si="147"/>
        <v>325</v>
      </c>
      <c r="BI1890" t="str">
        <f t="shared" si="148"/>
        <v>No</v>
      </c>
      <c r="BJ1890" t="str">
        <f t="shared" si="149"/>
        <v>No</v>
      </c>
      <c r="BK1890" t="str">
        <f t="shared" si="150"/>
        <v>No</v>
      </c>
    </row>
    <row r="1891" spans="16:63" x14ac:dyDescent="0.25">
      <c r="P1891" t="str">
        <f t="shared" si="146"/>
        <v>326</v>
      </c>
      <c r="Q1891">
        <f t="shared" si="147"/>
        <v>326</v>
      </c>
      <c r="BI1891" t="str">
        <f t="shared" si="148"/>
        <v>No</v>
      </c>
      <c r="BJ1891" t="str">
        <f t="shared" si="149"/>
        <v>No</v>
      </c>
      <c r="BK1891" t="str">
        <f t="shared" si="150"/>
        <v>No</v>
      </c>
    </row>
    <row r="1892" spans="16:63" x14ac:dyDescent="0.25">
      <c r="P1892" t="str">
        <f t="shared" si="146"/>
        <v>327</v>
      </c>
      <c r="Q1892">
        <f t="shared" si="147"/>
        <v>327</v>
      </c>
      <c r="BI1892" t="str">
        <f t="shared" si="148"/>
        <v>No</v>
      </c>
      <c r="BJ1892" t="str">
        <f t="shared" si="149"/>
        <v>No</v>
      </c>
      <c r="BK1892" t="str">
        <f t="shared" si="150"/>
        <v>No</v>
      </c>
    </row>
    <row r="1893" spans="16:63" x14ac:dyDescent="0.25">
      <c r="P1893" t="str">
        <f t="shared" si="146"/>
        <v>328</v>
      </c>
      <c r="Q1893">
        <f t="shared" si="147"/>
        <v>328</v>
      </c>
      <c r="BI1893" t="str">
        <f t="shared" si="148"/>
        <v>No</v>
      </c>
      <c r="BJ1893" t="str">
        <f t="shared" si="149"/>
        <v>No</v>
      </c>
      <c r="BK1893" t="str">
        <f t="shared" si="150"/>
        <v>No</v>
      </c>
    </row>
    <row r="1894" spans="16:63" x14ac:dyDescent="0.25">
      <c r="P1894" t="str">
        <f t="shared" si="146"/>
        <v>329</v>
      </c>
      <c r="Q1894">
        <f t="shared" si="147"/>
        <v>329</v>
      </c>
      <c r="BI1894" t="str">
        <f t="shared" si="148"/>
        <v>No</v>
      </c>
      <c r="BJ1894" t="str">
        <f t="shared" si="149"/>
        <v>No</v>
      </c>
      <c r="BK1894" t="str">
        <f t="shared" si="150"/>
        <v>No</v>
      </c>
    </row>
    <row r="1895" spans="16:63" x14ac:dyDescent="0.25">
      <c r="P1895" t="str">
        <f t="shared" si="146"/>
        <v>330</v>
      </c>
      <c r="Q1895">
        <f t="shared" si="147"/>
        <v>330</v>
      </c>
      <c r="BI1895" t="str">
        <f t="shared" si="148"/>
        <v>No</v>
      </c>
      <c r="BJ1895" t="str">
        <f t="shared" si="149"/>
        <v>No</v>
      </c>
      <c r="BK1895" t="str">
        <f t="shared" si="150"/>
        <v>No</v>
      </c>
    </row>
    <row r="1896" spans="16:63" x14ac:dyDescent="0.25">
      <c r="P1896" t="str">
        <f t="shared" si="146"/>
        <v>331</v>
      </c>
      <c r="Q1896">
        <f t="shared" si="147"/>
        <v>331</v>
      </c>
      <c r="BI1896" t="str">
        <f t="shared" si="148"/>
        <v>No</v>
      </c>
      <c r="BJ1896" t="str">
        <f t="shared" si="149"/>
        <v>No</v>
      </c>
      <c r="BK1896" t="str">
        <f t="shared" si="150"/>
        <v>No</v>
      </c>
    </row>
    <row r="1897" spans="16:63" x14ac:dyDescent="0.25">
      <c r="P1897" t="str">
        <f t="shared" si="146"/>
        <v>332</v>
      </c>
      <c r="Q1897">
        <f t="shared" si="147"/>
        <v>332</v>
      </c>
      <c r="BI1897" t="str">
        <f t="shared" si="148"/>
        <v>No</v>
      </c>
      <c r="BJ1897" t="str">
        <f t="shared" si="149"/>
        <v>No</v>
      </c>
      <c r="BK1897" t="str">
        <f t="shared" si="150"/>
        <v>No</v>
      </c>
    </row>
    <row r="1898" spans="16:63" x14ac:dyDescent="0.25">
      <c r="P1898" t="str">
        <f t="shared" si="146"/>
        <v>333</v>
      </c>
      <c r="Q1898">
        <f t="shared" si="147"/>
        <v>333</v>
      </c>
      <c r="BI1898" t="str">
        <f t="shared" si="148"/>
        <v>No</v>
      </c>
      <c r="BJ1898" t="str">
        <f t="shared" si="149"/>
        <v>No</v>
      </c>
      <c r="BK1898" t="str">
        <f t="shared" si="150"/>
        <v>No</v>
      </c>
    </row>
    <row r="1899" spans="16:63" x14ac:dyDescent="0.25">
      <c r="P1899" t="str">
        <f t="shared" si="146"/>
        <v>334</v>
      </c>
      <c r="Q1899">
        <f t="shared" si="147"/>
        <v>334</v>
      </c>
      <c r="BI1899" t="str">
        <f t="shared" si="148"/>
        <v>No</v>
      </c>
      <c r="BJ1899" t="str">
        <f t="shared" si="149"/>
        <v>No</v>
      </c>
      <c r="BK1899" t="str">
        <f t="shared" si="150"/>
        <v>No</v>
      </c>
    </row>
    <row r="1900" spans="16:63" x14ac:dyDescent="0.25">
      <c r="P1900" t="str">
        <f t="shared" si="146"/>
        <v>335</v>
      </c>
      <c r="Q1900">
        <f t="shared" si="147"/>
        <v>335</v>
      </c>
      <c r="BI1900" t="str">
        <f t="shared" si="148"/>
        <v>No</v>
      </c>
      <c r="BJ1900" t="str">
        <f t="shared" si="149"/>
        <v>No</v>
      </c>
      <c r="BK1900" t="str">
        <f t="shared" si="150"/>
        <v>No</v>
      </c>
    </row>
    <row r="1901" spans="16:63" x14ac:dyDescent="0.25">
      <c r="P1901" t="str">
        <f t="shared" si="146"/>
        <v>336</v>
      </c>
      <c r="Q1901">
        <f t="shared" si="147"/>
        <v>336</v>
      </c>
      <c r="BI1901" t="str">
        <f t="shared" si="148"/>
        <v>No</v>
      </c>
      <c r="BJ1901" t="str">
        <f t="shared" si="149"/>
        <v>No</v>
      </c>
      <c r="BK1901" t="str">
        <f t="shared" si="150"/>
        <v>No</v>
      </c>
    </row>
    <row r="1902" spans="16:63" x14ac:dyDescent="0.25">
      <c r="P1902" t="str">
        <f t="shared" si="146"/>
        <v>337</v>
      </c>
      <c r="Q1902">
        <f t="shared" si="147"/>
        <v>337</v>
      </c>
      <c r="BI1902" t="str">
        <f t="shared" si="148"/>
        <v>No</v>
      </c>
      <c r="BJ1902" t="str">
        <f t="shared" si="149"/>
        <v>No</v>
      </c>
      <c r="BK1902" t="str">
        <f t="shared" si="150"/>
        <v>No</v>
      </c>
    </row>
    <row r="1903" spans="16:63" x14ac:dyDescent="0.25">
      <c r="P1903" t="str">
        <f t="shared" si="146"/>
        <v>338</v>
      </c>
      <c r="Q1903">
        <f t="shared" si="147"/>
        <v>338</v>
      </c>
      <c r="BI1903" t="str">
        <f t="shared" si="148"/>
        <v>No</v>
      </c>
      <c r="BJ1903" t="str">
        <f t="shared" si="149"/>
        <v>No</v>
      </c>
      <c r="BK1903" t="str">
        <f t="shared" si="150"/>
        <v>No</v>
      </c>
    </row>
    <row r="1904" spans="16:63" x14ac:dyDescent="0.25">
      <c r="P1904" t="str">
        <f t="shared" si="146"/>
        <v>339</v>
      </c>
      <c r="Q1904">
        <f t="shared" si="147"/>
        <v>339</v>
      </c>
      <c r="BI1904" t="str">
        <f t="shared" si="148"/>
        <v>No</v>
      </c>
      <c r="BJ1904" t="str">
        <f t="shared" si="149"/>
        <v>No</v>
      </c>
      <c r="BK1904" t="str">
        <f t="shared" si="150"/>
        <v>No</v>
      </c>
    </row>
    <row r="1905" spans="16:63" x14ac:dyDescent="0.25">
      <c r="P1905" t="str">
        <f t="shared" si="146"/>
        <v>340</v>
      </c>
      <c r="Q1905">
        <f t="shared" si="147"/>
        <v>340</v>
      </c>
      <c r="BI1905" t="str">
        <f t="shared" si="148"/>
        <v>No</v>
      </c>
      <c r="BJ1905" t="str">
        <f t="shared" si="149"/>
        <v>No</v>
      </c>
      <c r="BK1905" t="str">
        <f t="shared" si="150"/>
        <v>No</v>
      </c>
    </row>
    <row r="1906" spans="16:63" x14ac:dyDescent="0.25">
      <c r="P1906" t="str">
        <f t="shared" si="146"/>
        <v>341</v>
      </c>
      <c r="Q1906">
        <f t="shared" si="147"/>
        <v>341</v>
      </c>
      <c r="BI1906" t="str">
        <f t="shared" si="148"/>
        <v>No</v>
      </c>
      <c r="BJ1906" t="str">
        <f t="shared" si="149"/>
        <v>No</v>
      </c>
      <c r="BK1906" t="str">
        <f t="shared" si="150"/>
        <v>No</v>
      </c>
    </row>
    <row r="1907" spans="16:63" x14ac:dyDescent="0.25">
      <c r="P1907" t="str">
        <f t="shared" si="146"/>
        <v>342</v>
      </c>
      <c r="Q1907">
        <f t="shared" si="147"/>
        <v>342</v>
      </c>
      <c r="BI1907" t="str">
        <f t="shared" si="148"/>
        <v>No</v>
      </c>
      <c r="BJ1907" t="str">
        <f t="shared" si="149"/>
        <v>No</v>
      </c>
      <c r="BK1907" t="str">
        <f t="shared" si="150"/>
        <v>No</v>
      </c>
    </row>
    <row r="1908" spans="16:63" x14ac:dyDescent="0.25">
      <c r="P1908" t="str">
        <f t="shared" si="146"/>
        <v>343</v>
      </c>
      <c r="Q1908">
        <f t="shared" si="147"/>
        <v>343</v>
      </c>
      <c r="BI1908" t="str">
        <f t="shared" si="148"/>
        <v>No</v>
      </c>
      <c r="BJ1908" t="str">
        <f t="shared" si="149"/>
        <v>No</v>
      </c>
      <c r="BK1908" t="str">
        <f t="shared" si="150"/>
        <v>No</v>
      </c>
    </row>
    <row r="1909" spans="16:63" x14ac:dyDescent="0.25">
      <c r="P1909" t="str">
        <f t="shared" si="146"/>
        <v>344</v>
      </c>
      <c r="Q1909">
        <f t="shared" si="147"/>
        <v>344</v>
      </c>
      <c r="BI1909" t="str">
        <f t="shared" si="148"/>
        <v>No</v>
      </c>
      <c r="BJ1909" t="str">
        <f t="shared" si="149"/>
        <v>No</v>
      </c>
      <c r="BK1909" t="str">
        <f t="shared" si="150"/>
        <v>No</v>
      </c>
    </row>
    <row r="1910" spans="16:63" x14ac:dyDescent="0.25">
      <c r="P1910" t="str">
        <f t="shared" si="146"/>
        <v>345</v>
      </c>
      <c r="Q1910">
        <f t="shared" si="147"/>
        <v>345</v>
      </c>
      <c r="BI1910" t="str">
        <f t="shared" si="148"/>
        <v>No</v>
      </c>
      <c r="BJ1910" t="str">
        <f t="shared" si="149"/>
        <v>No</v>
      </c>
      <c r="BK1910" t="str">
        <f t="shared" si="150"/>
        <v>No</v>
      </c>
    </row>
    <row r="1911" spans="16:63" x14ac:dyDescent="0.25">
      <c r="P1911" t="str">
        <f t="shared" si="146"/>
        <v>346</v>
      </c>
      <c r="Q1911">
        <f t="shared" si="147"/>
        <v>346</v>
      </c>
      <c r="BI1911" t="str">
        <f t="shared" si="148"/>
        <v>No</v>
      </c>
      <c r="BJ1911" t="str">
        <f t="shared" si="149"/>
        <v>No</v>
      </c>
      <c r="BK1911" t="str">
        <f t="shared" si="150"/>
        <v>No</v>
      </c>
    </row>
    <row r="1912" spans="16:63" x14ac:dyDescent="0.25">
      <c r="P1912" t="str">
        <f t="shared" si="146"/>
        <v>347</v>
      </c>
      <c r="Q1912">
        <f t="shared" si="147"/>
        <v>347</v>
      </c>
      <c r="BI1912" t="str">
        <f t="shared" si="148"/>
        <v>No</v>
      </c>
      <c r="BJ1912" t="str">
        <f t="shared" si="149"/>
        <v>No</v>
      </c>
      <c r="BK1912" t="str">
        <f t="shared" si="150"/>
        <v>No</v>
      </c>
    </row>
    <row r="1913" spans="16:63" x14ac:dyDescent="0.25">
      <c r="P1913" t="str">
        <f t="shared" si="146"/>
        <v>348</v>
      </c>
      <c r="Q1913">
        <f t="shared" si="147"/>
        <v>348</v>
      </c>
      <c r="BI1913" t="str">
        <f t="shared" si="148"/>
        <v>No</v>
      </c>
      <c r="BJ1913" t="str">
        <f t="shared" si="149"/>
        <v>No</v>
      </c>
      <c r="BK1913" t="str">
        <f t="shared" si="150"/>
        <v>No</v>
      </c>
    </row>
    <row r="1914" spans="16:63" x14ac:dyDescent="0.25">
      <c r="P1914" t="str">
        <f t="shared" si="146"/>
        <v>349</v>
      </c>
      <c r="Q1914">
        <f t="shared" si="147"/>
        <v>349</v>
      </c>
      <c r="BI1914" t="str">
        <f t="shared" si="148"/>
        <v>No</v>
      </c>
      <c r="BJ1914" t="str">
        <f t="shared" si="149"/>
        <v>No</v>
      </c>
      <c r="BK1914" t="str">
        <f t="shared" si="150"/>
        <v>No</v>
      </c>
    </row>
    <row r="1915" spans="16:63" x14ac:dyDescent="0.25">
      <c r="P1915" t="str">
        <f t="shared" si="146"/>
        <v>350</v>
      </c>
      <c r="Q1915">
        <f t="shared" si="147"/>
        <v>350</v>
      </c>
      <c r="BI1915" t="str">
        <f t="shared" si="148"/>
        <v>No</v>
      </c>
      <c r="BJ1915" t="str">
        <f t="shared" si="149"/>
        <v>No</v>
      </c>
      <c r="BK1915" t="str">
        <f t="shared" si="150"/>
        <v>No</v>
      </c>
    </row>
    <row r="1916" spans="16:63" x14ac:dyDescent="0.25">
      <c r="P1916" t="str">
        <f t="shared" si="146"/>
        <v>351</v>
      </c>
      <c r="Q1916">
        <f t="shared" si="147"/>
        <v>351</v>
      </c>
      <c r="BI1916" t="str">
        <f t="shared" si="148"/>
        <v>No</v>
      </c>
      <c r="BJ1916" t="str">
        <f t="shared" si="149"/>
        <v>No</v>
      </c>
      <c r="BK1916" t="str">
        <f t="shared" si="150"/>
        <v>No</v>
      </c>
    </row>
    <row r="1917" spans="16:63" x14ac:dyDescent="0.25">
      <c r="P1917" t="str">
        <f t="shared" si="146"/>
        <v>352</v>
      </c>
      <c r="Q1917">
        <f t="shared" si="147"/>
        <v>352</v>
      </c>
      <c r="BI1917" t="str">
        <f t="shared" si="148"/>
        <v>No</v>
      </c>
      <c r="BJ1917" t="str">
        <f t="shared" si="149"/>
        <v>No</v>
      </c>
      <c r="BK1917" t="str">
        <f t="shared" si="150"/>
        <v>No</v>
      </c>
    </row>
    <row r="1918" spans="16:63" x14ac:dyDescent="0.25">
      <c r="P1918" t="str">
        <f t="shared" si="146"/>
        <v>353</v>
      </c>
      <c r="Q1918">
        <f t="shared" si="147"/>
        <v>353</v>
      </c>
      <c r="BI1918" t="str">
        <f t="shared" si="148"/>
        <v>No</v>
      </c>
      <c r="BJ1918" t="str">
        <f t="shared" si="149"/>
        <v>No</v>
      </c>
      <c r="BK1918" t="str">
        <f t="shared" si="150"/>
        <v>No</v>
      </c>
    </row>
    <row r="1919" spans="16:63" x14ac:dyDescent="0.25">
      <c r="P1919" t="str">
        <f t="shared" si="146"/>
        <v>354</v>
      </c>
      <c r="Q1919">
        <f t="shared" si="147"/>
        <v>354</v>
      </c>
      <c r="BI1919" t="str">
        <f t="shared" si="148"/>
        <v>No</v>
      </c>
      <c r="BJ1919" t="str">
        <f t="shared" si="149"/>
        <v>No</v>
      </c>
      <c r="BK1919" t="str">
        <f t="shared" si="150"/>
        <v>No</v>
      </c>
    </row>
    <row r="1920" spans="16:63" x14ac:dyDescent="0.25">
      <c r="P1920" t="str">
        <f t="shared" si="146"/>
        <v>355</v>
      </c>
      <c r="Q1920">
        <f t="shared" si="147"/>
        <v>355</v>
      </c>
      <c r="BI1920" t="str">
        <f t="shared" si="148"/>
        <v>No</v>
      </c>
      <c r="BJ1920" t="str">
        <f t="shared" si="149"/>
        <v>No</v>
      </c>
      <c r="BK1920" t="str">
        <f t="shared" si="150"/>
        <v>No</v>
      </c>
    </row>
    <row r="1921" spans="16:63" x14ac:dyDescent="0.25">
      <c r="P1921" t="str">
        <f t="shared" si="146"/>
        <v>356</v>
      </c>
      <c r="Q1921">
        <f t="shared" si="147"/>
        <v>356</v>
      </c>
      <c r="BI1921" t="str">
        <f t="shared" si="148"/>
        <v>No</v>
      </c>
      <c r="BJ1921" t="str">
        <f t="shared" si="149"/>
        <v>No</v>
      </c>
      <c r="BK1921" t="str">
        <f t="shared" si="150"/>
        <v>No</v>
      </c>
    </row>
    <row r="1922" spans="16:63" x14ac:dyDescent="0.25">
      <c r="P1922" t="str">
        <f t="shared" ref="P1922:P1985" si="151">R1922&amp;AD1922&amp;Q1922</f>
        <v>357</v>
      </c>
      <c r="Q1922">
        <f t="shared" ref="Q1922:Q1985" si="152">IF(R1921=R1922,Q1921+1,1)</f>
        <v>357</v>
      </c>
      <c r="BI1922" t="str">
        <f t="shared" si="148"/>
        <v>No</v>
      </c>
      <c r="BJ1922" t="str">
        <f t="shared" si="149"/>
        <v>No</v>
      </c>
      <c r="BK1922" t="str">
        <f t="shared" si="150"/>
        <v>No</v>
      </c>
    </row>
    <row r="1923" spans="16:63" x14ac:dyDescent="0.25">
      <c r="P1923" t="str">
        <f t="shared" si="151"/>
        <v>358</v>
      </c>
      <c r="Q1923">
        <f t="shared" si="152"/>
        <v>358</v>
      </c>
      <c r="BI1923" t="str">
        <f t="shared" ref="BI1923:BI1986" si="153">IF(OR(AR1923="Y",AS1923="Y"),"Yes","No")</f>
        <v>No</v>
      </c>
      <c r="BJ1923" t="str">
        <f t="shared" ref="BJ1923:BJ1986" si="154">IF(OR(AW1923="Y",AX1923="Y",AY1923="Y",AZ1923="Y",BA1923="Y",BB1923="Y",BC1923="Y"),"Yes","No")</f>
        <v>No</v>
      </c>
      <c r="BK1923" t="str">
        <f t="shared" ref="BK1923:BK1986" si="155">IF(OR(BD1923="Y",BE1923="Y",BF1923="Y",BG1923="Y",BH1923="Y"),"Yes","No")</f>
        <v>No</v>
      </c>
    </row>
    <row r="1924" spans="16:63" x14ac:dyDescent="0.25">
      <c r="P1924" t="str">
        <f t="shared" si="151"/>
        <v>359</v>
      </c>
      <c r="Q1924">
        <f t="shared" si="152"/>
        <v>359</v>
      </c>
      <c r="BI1924" t="str">
        <f t="shared" si="153"/>
        <v>No</v>
      </c>
      <c r="BJ1924" t="str">
        <f t="shared" si="154"/>
        <v>No</v>
      </c>
      <c r="BK1924" t="str">
        <f t="shared" si="155"/>
        <v>No</v>
      </c>
    </row>
    <row r="1925" spans="16:63" x14ac:dyDescent="0.25">
      <c r="P1925" t="str">
        <f t="shared" si="151"/>
        <v>360</v>
      </c>
      <c r="Q1925">
        <f t="shared" si="152"/>
        <v>360</v>
      </c>
      <c r="BI1925" t="str">
        <f t="shared" si="153"/>
        <v>No</v>
      </c>
      <c r="BJ1925" t="str">
        <f t="shared" si="154"/>
        <v>No</v>
      </c>
      <c r="BK1925" t="str">
        <f t="shared" si="155"/>
        <v>No</v>
      </c>
    </row>
    <row r="1926" spans="16:63" x14ac:dyDescent="0.25">
      <c r="P1926" t="str">
        <f t="shared" si="151"/>
        <v>361</v>
      </c>
      <c r="Q1926">
        <f t="shared" si="152"/>
        <v>361</v>
      </c>
      <c r="BI1926" t="str">
        <f t="shared" si="153"/>
        <v>No</v>
      </c>
      <c r="BJ1926" t="str">
        <f t="shared" si="154"/>
        <v>No</v>
      </c>
      <c r="BK1926" t="str">
        <f t="shared" si="155"/>
        <v>No</v>
      </c>
    </row>
    <row r="1927" spans="16:63" x14ac:dyDescent="0.25">
      <c r="P1927" t="str">
        <f t="shared" si="151"/>
        <v>362</v>
      </c>
      <c r="Q1927">
        <f t="shared" si="152"/>
        <v>362</v>
      </c>
      <c r="BI1927" t="str">
        <f t="shared" si="153"/>
        <v>No</v>
      </c>
      <c r="BJ1927" t="str">
        <f t="shared" si="154"/>
        <v>No</v>
      </c>
      <c r="BK1927" t="str">
        <f t="shared" si="155"/>
        <v>No</v>
      </c>
    </row>
    <row r="1928" spans="16:63" x14ac:dyDescent="0.25">
      <c r="P1928" t="str">
        <f t="shared" si="151"/>
        <v>363</v>
      </c>
      <c r="Q1928">
        <f t="shared" si="152"/>
        <v>363</v>
      </c>
      <c r="BI1928" t="str">
        <f t="shared" si="153"/>
        <v>No</v>
      </c>
      <c r="BJ1928" t="str">
        <f t="shared" si="154"/>
        <v>No</v>
      </c>
      <c r="BK1928" t="str">
        <f t="shared" si="155"/>
        <v>No</v>
      </c>
    </row>
    <row r="1929" spans="16:63" x14ac:dyDescent="0.25">
      <c r="P1929" t="str">
        <f t="shared" si="151"/>
        <v>364</v>
      </c>
      <c r="Q1929">
        <f t="shared" si="152"/>
        <v>364</v>
      </c>
      <c r="BI1929" t="str">
        <f t="shared" si="153"/>
        <v>No</v>
      </c>
      <c r="BJ1929" t="str">
        <f t="shared" si="154"/>
        <v>No</v>
      </c>
      <c r="BK1929" t="str">
        <f t="shared" si="155"/>
        <v>No</v>
      </c>
    </row>
    <row r="1930" spans="16:63" x14ac:dyDescent="0.25">
      <c r="P1930" t="str">
        <f t="shared" si="151"/>
        <v>365</v>
      </c>
      <c r="Q1930">
        <f t="shared" si="152"/>
        <v>365</v>
      </c>
      <c r="BI1930" t="str">
        <f t="shared" si="153"/>
        <v>No</v>
      </c>
      <c r="BJ1930" t="str">
        <f t="shared" si="154"/>
        <v>No</v>
      </c>
      <c r="BK1930" t="str">
        <f t="shared" si="155"/>
        <v>No</v>
      </c>
    </row>
    <row r="1931" spans="16:63" x14ac:dyDescent="0.25">
      <c r="P1931" t="str">
        <f t="shared" si="151"/>
        <v>366</v>
      </c>
      <c r="Q1931">
        <f t="shared" si="152"/>
        <v>366</v>
      </c>
      <c r="BI1931" t="str">
        <f t="shared" si="153"/>
        <v>No</v>
      </c>
      <c r="BJ1931" t="str">
        <f t="shared" si="154"/>
        <v>No</v>
      </c>
      <c r="BK1931" t="str">
        <f t="shared" si="155"/>
        <v>No</v>
      </c>
    </row>
    <row r="1932" spans="16:63" x14ac:dyDescent="0.25">
      <c r="P1932" t="str">
        <f t="shared" si="151"/>
        <v>367</v>
      </c>
      <c r="Q1932">
        <f t="shared" si="152"/>
        <v>367</v>
      </c>
      <c r="BI1932" t="str">
        <f t="shared" si="153"/>
        <v>No</v>
      </c>
      <c r="BJ1932" t="str">
        <f t="shared" si="154"/>
        <v>No</v>
      </c>
      <c r="BK1932" t="str">
        <f t="shared" si="155"/>
        <v>No</v>
      </c>
    </row>
    <row r="1933" spans="16:63" x14ac:dyDescent="0.25">
      <c r="P1933" t="str">
        <f t="shared" si="151"/>
        <v>368</v>
      </c>
      <c r="Q1933">
        <f t="shared" si="152"/>
        <v>368</v>
      </c>
      <c r="BI1933" t="str">
        <f t="shared" si="153"/>
        <v>No</v>
      </c>
      <c r="BJ1933" t="str">
        <f t="shared" si="154"/>
        <v>No</v>
      </c>
      <c r="BK1933" t="str">
        <f t="shared" si="155"/>
        <v>No</v>
      </c>
    </row>
    <row r="1934" spans="16:63" x14ac:dyDescent="0.25">
      <c r="P1934" t="str">
        <f t="shared" si="151"/>
        <v>369</v>
      </c>
      <c r="Q1934">
        <f t="shared" si="152"/>
        <v>369</v>
      </c>
      <c r="BI1934" t="str">
        <f t="shared" si="153"/>
        <v>No</v>
      </c>
      <c r="BJ1934" t="str">
        <f t="shared" si="154"/>
        <v>No</v>
      </c>
      <c r="BK1934" t="str">
        <f t="shared" si="155"/>
        <v>No</v>
      </c>
    </row>
    <row r="1935" spans="16:63" x14ac:dyDescent="0.25">
      <c r="P1935" t="str">
        <f t="shared" si="151"/>
        <v>370</v>
      </c>
      <c r="Q1935">
        <f t="shared" si="152"/>
        <v>370</v>
      </c>
      <c r="BI1935" t="str">
        <f t="shared" si="153"/>
        <v>No</v>
      </c>
      <c r="BJ1935" t="str">
        <f t="shared" si="154"/>
        <v>No</v>
      </c>
      <c r="BK1935" t="str">
        <f t="shared" si="155"/>
        <v>No</v>
      </c>
    </row>
    <row r="1936" spans="16:63" x14ac:dyDescent="0.25">
      <c r="P1936" t="str">
        <f t="shared" si="151"/>
        <v>371</v>
      </c>
      <c r="Q1936">
        <f t="shared" si="152"/>
        <v>371</v>
      </c>
      <c r="BI1936" t="str">
        <f t="shared" si="153"/>
        <v>No</v>
      </c>
      <c r="BJ1936" t="str">
        <f t="shared" si="154"/>
        <v>No</v>
      </c>
      <c r="BK1936" t="str">
        <f t="shared" si="155"/>
        <v>No</v>
      </c>
    </row>
    <row r="1937" spans="16:63" x14ac:dyDescent="0.25">
      <c r="P1937" t="str">
        <f t="shared" si="151"/>
        <v>372</v>
      </c>
      <c r="Q1937">
        <f t="shared" si="152"/>
        <v>372</v>
      </c>
      <c r="BI1937" t="str">
        <f t="shared" si="153"/>
        <v>No</v>
      </c>
      <c r="BJ1937" t="str">
        <f t="shared" si="154"/>
        <v>No</v>
      </c>
      <c r="BK1937" t="str">
        <f t="shared" si="155"/>
        <v>No</v>
      </c>
    </row>
    <row r="1938" spans="16:63" x14ac:dyDescent="0.25">
      <c r="P1938" t="str">
        <f t="shared" si="151"/>
        <v>373</v>
      </c>
      <c r="Q1938">
        <f t="shared" si="152"/>
        <v>373</v>
      </c>
      <c r="BI1938" t="str">
        <f t="shared" si="153"/>
        <v>No</v>
      </c>
      <c r="BJ1938" t="str">
        <f t="shared" si="154"/>
        <v>No</v>
      </c>
      <c r="BK1938" t="str">
        <f t="shared" si="155"/>
        <v>No</v>
      </c>
    </row>
    <row r="1939" spans="16:63" x14ac:dyDescent="0.25">
      <c r="P1939" t="str">
        <f t="shared" si="151"/>
        <v>374</v>
      </c>
      <c r="Q1939">
        <f t="shared" si="152"/>
        <v>374</v>
      </c>
      <c r="BI1939" t="str">
        <f t="shared" si="153"/>
        <v>No</v>
      </c>
      <c r="BJ1939" t="str">
        <f t="shared" si="154"/>
        <v>No</v>
      </c>
      <c r="BK1939" t="str">
        <f t="shared" si="155"/>
        <v>No</v>
      </c>
    </row>
    <row r="1940" spans="16:63" x14ac:dyDescent="0.25">
      <c r="P1940" t="str">
        <f t="shared" si="151"/>
        <v>375</v>
      </c>
      <c r="Q1940">
        <f t="shared" si="152"/>
        <v>375</v>
      </c>
      <c r="BI1940" t="str">
        <f t="shared" si="153"/>
        <v>No</v>
      </c>
      <c r="BJ1940" t="str">
        <f t="shared" si="154"/>
        <v>No</v>
      </c>
      <c r="BK1940" t="str">
        <f t="shared" si="155"/>
        <v>No</v>
      </c>
    </row>
    <row r="1941" spans="16:63" x14ac:dyDescent="0.25">
      <c r="P1941" t="str">
        <f t="shared" si="151"/>
        <v>376</v>
      </c>
      <c r="Q1941">
        <f t="shared" si="152"/>
        <v>376</v>
      </c>
      <c r="BI1941" t="str">
        <f t="shared" si="153"/>
        <v>No</v>
      </c>
      <c r="BJ1941" t="str">
        <f t="shared" si="154"/>
        <v>No</v>
      </c>
      <c r="BK1941" t="str">
        <f t="shared" si="155"/>
        <v>No</v>
      </c>
    </row>
    <row r="1942" spans="16:63" x14ac:dyDescent="0.25">
      <c r="P1942" t="str">
        <f t="shared" si="151"/>
        <v>377</v>
      </c>
      <c r="Q1942">
        <f t="shared" si="152"/>
        <v>377</v>
      </c>
      <c r="BI1942" t="str">
        <f t="shared" si="153"/>
        <v>No</v>
      </c>
      <c r="BJ1942" t="str">
        <f t="shared" si="154"/>
        <v>No</v>
      </c>
      <c r="BK1942" t="str">
        <f t="shared" si="155"/>
        <v>No</v>
      </c>
    </row>
    <row r="1943" spans="16:63" x14ac:dyDescent="0.25">
      <c r="P1943" t="str">
        <f t="shared" si="151"/>
        <v>378</v>
      </c>
      <c r="Q1943">
        <f t="shared" si="152"/>
        <v>378</v>
      </c>
      <c r="BI1943" t="str">
        <f t="shared" si="153"/>
        <v>No</v>
      </c>
      <c r="BJ1943" t="str">
        <f t="shared" si="154"/>
        <v>No</v>
      </c>
      <c r="BK1943" t="str">
        <f t="shared" si="155"/>
        <v>No</v>
      </c>
    </row>
    <row r="1944" spans="16:63" x14ac:dyDescent="0.25">
      <c r="P1944" t="str">
        <f t="shared" si="151"/>
        <v>379</v>
      </c>
      <c r="Q1944">
        <f t="shared" si="152"/>
        <v>379</v>
      </c>
      <c r="BI1944" t="str">
        <f t="shared" si="153"/>
        <v>No</v>
      </c>
      <c r="BJ1944" t="str">
        <f t="shared" si="154"/>
        <v>No</v>
      </c>
      <c r="BK1944" t="str">
        <f t="shared" si="155"/>
        <v>No</v>
      </c>
    </row>
    <row r="1945" spans="16:63" x14ac:dyDescent="0.25">
      <c r="P1945" t="str">
        <f t="shared" si="151"/>
        <v>380</v>
      </c>
      <c r="Q1945">
        <f t="shared" si="152"/>
        <v>380</v>
      </c>
      <c r="BI1945" t="str">
        <f t="shared" si="153"/>
        <v>No</v>
      </c>
      <c r="BJ1945" t="str">
        <f t="shared" si="154"/>
        <v>No</v>
      </c>
      <c r="BK1945" t="str">
        <f t="shared" si="155"/>
        <v>No</v>
      </c>
    </row>
    <row r="1946" spans="16:63" x14ac:dyDescent="0.25">
      <c r="P1946" t="str">
        <f t="shared" si="151"/>
        <v>381</v>
      </c>
      <c r="Q1946">
        <f t="shared" si="152"/>
        <v>381</v>
      </c>
      <c r="BI1946" t="str">
        <f t="shared" si="153"/>
        <v>No</v>
      </c>
      <c r="BJ1946" t="str">
        <f t="shared" si="154"/>
        <v>No</v>
      </c>
      <c r="BK1946" t="str">
        <f t="shared" si="155"/>
        <v>No</v>
      </c>
    </row>
    <row r="1947" spans="16:63" x14ac:dyDescent="0.25">
      <c r="P1947" t="str">
        <f t="shared" si="151"/>
        <v>382</v>
      </c>
      <c r="Q1947">
        <f t="shared" si="152"/>
        <v>382</v>
      </c>
      <c r="BI1947" t="str">
        <f t="shared" si="153"/>
        <v>No</v>
      </c>
      <c r="BJ1947" t="str">
        <f t="shared" si="154"/>
        <v>No</v>
      </c>
      <c r="BK1947" t="str">
        <f t="shared" si="155"/>
        <v>No</v>
      </c>
    </row>
    <row r="1948" spans="16:63" x14ac:dyDescent="0.25">
      <c r="P1948" t="str">
        <f t="shared" si="151"/>
        <v>383</v>
      </c>
      <c r="Q1948">
        <f t="shared" si="152"/>
        <v>383</v>
      </c>
      <c r="BI1948" t="str">
        <f t="shared" si="153"/>
        <v>No</v>
      </c>
      <c r="BJ1948" t="str">
        <f t="shared" si="154"/>
        <v>No</v>
      </c>
      <c r="BK1948" t="str">
        <f t="shared" si="155"/>
        <v>No</v>
      </c>
    </row>
    <row r="1949" spans="16:63" x14ac:dyDescent="0.25">
      <c r="P1949" t="str">
        <f t="shared" si="151"/>
        <v>384</v>
      </c>
      <c r="Q1949">
        <f t="shared" si="152"/>
        <v>384</v>
      </c>
      <c r="BI1949" t="str">
        <f t="shared" si="153"/>
        <v>No</v>
      </c>
      <c r="BJ1949" t="str">
        <f t="shared" si="154"/>
        <v>No</v>
      </c>
      <c r="BK1949" t="str">
        <f t="shared" si="155"/>
        <v>No</v>
      </c>
    </row>
    <row r="1950" spans="16:63" x14ac:dyDescent="0.25">
      <c r="P1950" t="str">
        <f t="shared" si="151"/>
        <v>385</v>
      </c>
      <c r="Q1950">
        <f t="shared" si="152"/>
        <v>385</v>
      </c>
      <c r="BI1950" t="str">
        <f t="shared" si="153"/>
        <v>No</v>
      </c>
      <c r="BJ1950" t="str">
        <f t="shared" si="154"/>
        <v>No</v>
      </c>
      <c r="BK1950" t="str">
        <f t="shared" si="155"/>
        <v>No</v>
      </c>
    </row>
    <row r="1951" spans="16:63" x14ac:dyDescent="0.25">
      <c r="P1951" t="str">
        <f t="shared" si="151"/>
        <v>386</v>
      </c>
      <c r="Q1951">
        <f t="shared" si="152"/>
        <v>386</v>
      </c>
      <c r="BI1951" t="str">
        <f t="shared" si="153"/>
        <v>No</v>
      </c>
      <c r="BJ1951" t="str">
        <f t="shared" si="154"/>
        <v>No</v>
      </c>
      <c r="BK1951" t="str">
        <f t="shared" si="155"/>
        <v>No</v>
      </c>
    </row>
    <row r="1952" spans="16:63" x14ac:dyDescent="0.25">
      <c r="P1952" t="str">
        <f t="shared" si="151"/>
        <v>387</v>
      </c>
      <c r="Q1952">
        <f t="shared" si="152"/>
        <v>387</v>
      </c>
      <c r="BI1952" t="str">
        <f t="shared" si="153"/>
        <v>No</v>
      </c>
      <c r="BJ1952" t="str">
        <f t="shared" si="154"/>
        <v>No</v>
      </c>
      <c r="BK1952" t="str">
        <f t="shared" si="155"/>
        <v>No</v>
      </c>
    </row>
    <row r="1953" spans="16:63" x14ac:dyDescent="0.25">
      <c r="P1953" t="str">
        <f t="shared" si="151"/>
        <v>388</v>
      </c>
      <c r="Q1953">
        <f t="shared" si="152"/>
        <v>388</v>
      </c>
      <c r="BI1953" t="str">
        <f t="shared" si="153"/>
        <v>No</v>
      </c>
      <c r="BJ1953" t="str">
        <f t="shared" si="154"/>
        <v>No</v>
      </c>
      <c r="BK1953" t="str">
        <f t="shared" si="155"/>
        <v>No</v>
      </c>
    </row>
    <row r="1954" spans="16:63" x14ac:dyDescent="0.25">
      <c r="P1954" t="str">
        <f t="shared" si="151"/>
        <v>389</v>
      </c>
      <c r="Q1954">
        <f t="shared" si="152"/>
        <v>389</v>
      </c>
      <c r="BI1954" t="str">
        <f t="shared" si="153"/>
        <v>No</v>
      </c>
      <c r="BJ1954" t="str">
        <f t="shared" si="154"/>
        <v>No</v>
      </c>
      <c r="BK1954" t="str">
        <f t="shared" si="155"/>
        <v>No</v>
      </c>
    </row>
    <row r="1955" spans="16:63" x14ac:dyDescent="0.25">
      <c r="P1955" t="str">
        <f t="shared" si="151"/>
        <v>390</v>
      </c>
      <c r="Q1955">
        <f t="shared" si="152"/>
        <v>390</v>
      </c>
      <c r="BI1955" t="str">
        <f t="shared" si="153"/>
        <v>No</v>
      </c>
      <c r="BJ1955" t="str">
        <f t="shared" si="154"/>
        <v>No</v>
      </c>
      <c r="BK1955" t="str">
        <f t="shared" si="155"/>
        <v>No</v>
      </c>
    </row>
    <row r="1956" spans="16:63" x14ac:dyDescent="0.25">
      <c r="P1956" t="str">
        <f t="shared" si="151"/>
        <v>391</v>
      </c>
      <c r="Q1956">
        <f t="shared" si="152"/>
        <v>391</v>
      </c>
      <c r="BI1956" t="str">
        <f t="shared" si="153"/>
        <v>No</v>
      </c>
      <c r="BJ1956" t="str">
        <f t="shared" si="154"/>
        <v>No</v>
      </c>
      <c r="BK1956" t="str">
        <f t="shared" si="155"/>
        <v>No</v>
      </c>
    </row>
    <row r="1957" spans="16:63" x14ac:dyDescent="0.25">
      <c r="P1957" t="str">
        <f t="shared" si="151"/>
        <v>392</v>
      </c>
      <c r="Q1957">
        <f t="shared" si="152"/>
        <v>392</v>
      </c>
      <c r="BI1957" t="str">
        <f t="shared" si="153"/>
        <v>No</v>
      </c>
      <c r="BJ1957" t="str">
        <f t="shared" si="154"/>
        <v>No</v>
      </c>
      <c r="BK1957" t="str">
        <f t="shared" si="155"/>
        <v>No</v>
      </c>
    </row>
    <row r="1958" spans="16:63" x14ac:dyDescent="0.25">
      <c r="P1958" t="str">
        <f t="shared" si="151"/>
        <v>393</v>
      </c>
      <c r="Q1958">
        <f t="shared" si="152"/>
        <v>393</v>
      </c>
      <c r="BI1958" t="str">
        <f t="shared" si="153"/>
        <v>No</v>
      </c>
      <c r="BJ1958" t="str">
        <f t="shared" si="154"/>
        <v>No</v>
      </c>
      <c r="BK1958" t="str">
        <f t="shared" si="155"/>
        <v>No</v>
      </c>
    </row>
    <row r="1959" spans="16:63" x14ac:dyDescent="0.25">
      <c r="P1959" t="str">
        <f t="shared" si="151"/>
        <v>394</v>
      </c>
      <c r="Q1959">
        <f t="shared" si="152"/>
        <v>394</v>
      </c>
      <c r="BI1959" t="str">
        <f t="shared" si="153"/>
        <v>No</v>
      </c>
      <c r="BJ1959" t="str">
        <f t="shared" si="154"/>
        <v>No</v>
      </c>
      <c r="BK1959" t="str">
        <f t="shared" si="155"/>
        <v>No</v>
      </c>
    </row>
    <row r="1960" spans="16:63" x14ac:dyDescent="0.25">
      <c r="P1960" t="str">
        <f t="shared" si="151"/>
        <v>395</v>
      </c>
      <c r="Q1960">
        <f t="shared" si="152"/>
        <v>395</v>
      </c>
      <c r="BI1960" t="str">
        <f t="shared" si="153"/>
        <v>No</v>
      </c>
      <c r="BJ1960" t="str">
        <f t="shared" si="154"/>
        <v>No</v>
      </c>
      <c r="BK1960" t="str">
        <f t="shared" si="155"/>
        <v>No</v>
      </c>
    </row>
    <row r="1961" spans="16:63" x14ac:dyDescent="0.25">
      <c r="P1961" t="str">
        <f t="shared" si="151"/>
        <v>396</v>
      </c>
      <c r="Q1961">
        <f t="shared" si="152"/>
        <v>396</v>
      </c>
      <c r="BI1961" t="str">
        <f t="shared" si="153"/>
        <v>No</v>
      </c>
      <c r="BJ1961" t="str">
        <f t="shared" si="154"/>
        <v>No</v>
      </c>
      <c r="BK1961" t="str">
        <f t="shared" si="155"/>
        <v>No</v>
      </c>
    </row>
    <row r="1962" spans="16:63" x14ac:dyDescent="0.25">
      <c r="P1962" t="str">
        <f t="shared" si="151"/>
        <v>397</v>
      </c>
      <c r="Q1962">
        <f t="shared" si="152"/>
        <v>397</v>
      </c>
      <c r="BI1962" t="str">
        <f t="shared" si="153"/>
        <v>No</v>
      </c>
      <c r="BJ1962" t="str">
        <f t="shared" si="154"/>
        <v>No</v>
      </c>
      <c r="BK1962" t="str">
        <f t="shared" si="155"/>
        <v>No</v>
      </c>
    </row>
    <row r="1963" spans="16:63" x14ac:dyDescent="0.25">
      <c r="P1963" t="str">
        <f t="shared" si="151"/>
        <v>398</v>
      </c>
      <c r="Q1963">
        <f t="shared" si="152"/>
        <v>398</v>
      </c>
      <c r="BI1963" t="str">
        <f t="shared" si="153"/>
        <v>No</v>
      </c>
      <c r="BJ1963" t="str">
        <f t="shared" si="154"/>
        <v>No</v>
      </c>
      <c r="BK1963" t="str">
        <f t="shared" si="155"/>
        <v>No</v>
      </c>
    </row>
    <row r="1964" spans="16:63" x14ac:dyDescent="0.25">
      <c r="P1964" t="str">
        <f t="shared" si="151"/>
        <v>399</v>
      </c>
      <c r="Q1964">
        <f t="shared" si="152"/>
        <v>399</v>
      </c>
      <c r="BI1964" t="str">
        <f t="shared" si="153"/>
        <v>No</v>
      </c>
      <c r="BJ1964" t="str">
        <f t="shared" si="154"/>
        <v>No</v>
      </c>
      <c r="BK1964" t="str">
        <f t="shared" si="155"/>
        <v>No</v>
      </c>
    </row>
    <row r="1965" spans="16:63" x14ac:dyDescent="0.25">
      <c r="P1965" t="str">
        <f t="shared" si="151"/>
        <v>400</v>
      </c>
      <c r="Q1965">
        <f t="shared" si="152"/>
        <v>400</v>
      </c>
      <c r="BI1965" t="str">
        <f t="shared" si="153"/>
        <v>No</v>
      </c>
      <c r="BJ1965" t="str">
        <f t="shared" si="154"/>
        <v>No</v>
      </c>
      <c r="BK1965" t="str">
        <f t="shared" si="155"/>
        <v>No</v>
      </c>
    </row>
    <row r="1966" spans="16:63" x14ac:dyDescent="0.25">
      <c r="P1966" t="str">
        <f t="shared" si="151"/>
        <v>401</v>
      </c>
      <c r="Q1966">
        <f t="shared" si="152"/>
        <v>401</v>
      </c>
      <c r="BI1966" t="str">
        <f t="shared" si="153"/>
        <v>No</v>
      </c>
      <c r="BJ1966" t="str">
        <f t="shared" si="154"/>
        <v>No</v>
      </c>
      <c r="BK1966" t="str">
        <f t="shared" si="155"/>
        <v>No</v>
      </c>
    </row>
    <row r="1967" spans="16:63" x14ac:dyDescent="0.25">
      <c r="P1967" t="str">
        <f t="shared" si="151"/>
        <v>402</v>
      </c>
      <c r="Q1967">
        <f t="shared" si="152"/>
        <v>402</v>
      </c>
      <c r="BI1967" t="str">
        <f t="shared" si="153"/>
        <v>No</v>
      </c>
      <c r="BJ1967" t="str">
        <f t="shared" si="154"/>
        <v>No</v>
      </c>
      <c r="BK1967" t="str">
        <f t="shared" si="155"/>
        <v>No</v>
      </c>
    </row>
    <row r="1968" spans="16:63" x14ac:dyDescent="0.25">
      <c r="P1968" t="str">
        <f t="shared" si="151"/>
        <v>403</v>
      </c>
      <c r="Q1968">
        <f t="shared" si="152"/>
        <v>403</v>
      </c>
      <c r="BI1968" t="str">
        <f t="shared" si="153"/>
        <v>No</v>
      </c>
      <c r="BJ1968" t="str">
        <f t="shared" si="154"/>
        <v>No</v>
      </c>
      <c r="BK1968" t="str">
        <f t="shared" si="155"/>
        <v>No</v>
      </c>
    </row>
    <row r="1969" spans="16:63" x14ac:dyDescent="0.25">
      <c r="P1969" t="str">
        <f t="shared" si="151"/>
        <v>404</v>
      </c>
      <c r="Q1969">
        <f t="shared" si="152"/>
        <v>404</v>
      </c>
      <c r="BI1969" t="str">
        <f t="shared" si="153"/>
        <v>No</v>
      </c>
      <c r="BJ1969" t="str">
        <f t="shared" si="154"/>
        <v>No</v>
      </c>
      <c r="BK1969" t="str">
        <f t="shared" si="155"/>
        <v>No</v>
      </c>
    </row>
    <row r="1970" spans="16:63" x14ac:dyDescent="0.25">
      <c r="P1970" t="str">
        <f t="shared" si="151"/>
        <v>405</v>
      </c>
      <c r="Q1970">
        <f t="shared" si="152"/>
        <v>405</v>
      </c>
      <c r="BI1970" t="str">
        <f t="shared" si="153"/>
        <v>No</v>
      </c>
      <c r="BJ1970" t="str">
        <f t="shared" si="154"/>
        <v>No</v>
      </c>
      <c r="BK1970" t="str">
        <f t="shared" si="155"/>
        <v>No</v>
      </c>
    </row>
    <row r="1971" spans="16:63" x14ac:dyDescent="0.25">
      <c r="P1971" t="str">
        <f t="shared" si="151"/>
        <v>406</v>
      </c>
      <c r="Q1971">
        <f t="shared" si="152"/>
        <v>406</v>
      </c>
      <c r="BI1971" t="str">
        <f t="shared" si="153"/>
        <v>No</v>
      </c>
      <c r="BJ1971" t="str">
        <f t="shared" si="154"/>
        <v>No</v>
      </c>
      <c r="BK1971" t="str">
        <f t="shared" si="155"/>
        <v>No</v>
      </c>
    </row>
    <row r="1972" spans="16:63" x14ac:dyDescent="0.25">
      <c r="P1972" t="str">
        <f t="shared" si="151"/>
        <v>407</v>
      </c>
      <c r="Q1972">
        <f t="shared" si="152"/>
        <v>407</v>
      </c>
      <c r="BI1972" t="str">
        <f t="shared" si="153"/>
        <v>No</v>
      </c>
      <c r="BJ1972" t="str">
        <f t="shared" si="154"/>
        <v>No</v>
      </c>
      <c r="BK1972" t="str">
        <f t="shared" si="155"/>
        <v>No</v>
      </c>
    </row>
    <row r="1973" spans="16:63" x14ac:dyDescent="0.25">
      <c r="P1973" t="str">
        <f t="shared" si="151"/>
        <v>408</v>
      </c>
      <c r="Q1973">
        <f t="shared" si="152"/>
        <v>408</v>
      </c>
      <c r="BI1973" t="str">
        <f t="shared" si="153"/>
        <v>No</v>
      </c>
      <c r="BJ1973" t="str">
        <f t="shared" si="154"/>
        <v>No</v>
      </c>
      <c r="BK1973" t="str">
        <f t="shared" si="155"/>
        <v>No</v>
      </c>
    </row>
    <row r="1974" spans="16:63" x14ac:dyDescent="0.25">
      <c r="P1974" t="str">
        <f t="shared" si="151"/>
        <v>409</v>
      </c>
      <c r="Q1974">
        <f t="shared" si="152"/>
        <v>409</v>
      </c>
      <c r="BI1974" t="str">
        <f t="shared" si="153"/>
        <v>No</v>
      </c>
      <c r="BJ1974" t="str">
        <f t="shared" si="154"/>
        <v>No</v>
      </c>
      <c r="BK1974" t="str">
        <f t="shared" si="155"/>
        <v>No</v>
      </c>
    </row>
    <row r="1975" spans="16:63" x14ac:dyDescent="0.25">
      <c r="P1975" t="str">
        <f t="shared" si="151"/>
        <v>410</v>
      </c>
      <c r="Q1975">
        <f t="shared" si="152"/>
        <v>410</v>
      </c>
      <c r="BI1975" t="str">
        <f t="shared" si="153"/>
        <v>No</v>
      </c>
      <c r="BJ1975" t="str">
        <f t="shared" si="154"/>
        <v>No</v>
      </c>
      <c r="BK1975" t="str">
        <f t="shared" si="155"/>
        <v>No</v>
      </c>
    </row>
    <row r="1976" spans="16:63" x14ac:dyDescent="0.25">
      <c r="P1976" t="str">
        <f t="shared" si="151"/>
        <v>411</v>
      </c>
      <c r="Q1976">
        <f t="shared" si="152"/>
        <v>411</v>
      </c>
      <c r="BI1976" t="str">
        <f t="shared" si="153"/>
        <v>No</v>
      </c>
      <c r="BJ1976" t="str">
        <f t="shared" si="154"/>
        <v>No</v>
      </c>
      <c r="BK1976" t="str">
        <f t="shared" si="155"/>
        <v>No</v>
      </c>
    </row>
    <row r="1977" spans="16:63" x14ac:dyDescent="0.25">
      <c r="P1977" t="str">
        <f t="shared" si="151"/>
        <v>412</v>
      </c>
      <c r="Q1977">
        <f t="shared" si="152"/>
        <v>412</v>
      </c>
      <c r="BI1977" t="str">
        <f t="shared" si="153"/>
        <v>No</v>
      </c>
      <c r="BJ1977" t="str">
        <f t="shared" si="154"/>
        <v>No</v>
      </c>
      <c r="BK1977" t="str">
        <f t="shared" si="155"/>
        <v>No</v>
      </c>
    </row>
    <row r="1978" spans="16:63" x14ac:dyDescent="0.25">
      <c r="P1978" t="str">
        <f t="shared" si="151"/>
        <v>413</v>
      </c>
      <c r="Q1978">
        <f t="shared" si="152"/>
        <v>413</v>
      </c>
      <c r="BI1978" t="str">
        <f t="shared" si="153"/>
        <v>No</v>
      </c>
      <c r="BJ1978" t="str">
        <f t="shared" si="154"/>
        <v>No</v>
      </c>
      <c r="BK1978" t="str">
        <f t="shared" si="155"/>
        <v>No</v>
      </c>
    </row>
    <row r="1979" spans="16:63" x14ac:dyDescent="0.25">
      <c r="P1979" t="str">
        <f t="shared" si="151"/>
        <v>414</v>
      </c>
      <c r="Q1979">
        <f t="shared" si="152"/>
        <v>414</v>
      </c>
      <c r="BI1979" t="str">
        <f t="shared" si="153"/>
        <v>No</v>
      </c>
      <c r="BJ1979" t="str">
        <f t="shared" si="154"/>
        <v>No</v>
      </c>
      <c r="BK1979" t="str">
        <f t="shared" si="155"/>
        <v>No</v>
      </c>
    </row>
    <row r="1980" spans="16:63" x14ac:dyDescent="0.25">
      <c r="P1980" t="str">
        <f t="shared" si="151"/>
        <v>415</v>
      </c>
      <c r="Q1980">
        <f t="shared" si="152"/>
        <v>415</v>
      </c>
      <c r="BI1980" t="str">
        <f t="shared" si="153"/>
        <v>No</v>
      </c>
      <c r="BJ1980" t="str">
        <f t="shared" si="154"/>
        <v>No</v>
      </c>
      <c r="BK1980" t="str">
        <f t="shared" si="155"/>
        <v>No</v>
      </c>
    </row>
    <row r="1981" spans="16:63" x14ac:dyDescent="0.25">
      <c r="P1981" t="str">
        <f t="shared" si="151"/>
        <v>416</v>
      </c>
      <c r="Q1981">
        <f t="shared" si="152"/>
        <v>416</v>
      </c>
      <c r="BI1981" t="str">
        <f t="shared" si="153"/>
        <v>No</v>
      </c>
      <c r="BJ1981" t="str">
        <f t="shared" si="154"/>
        <v>No</v>
      </c>
      <c r="BK1981" t="str">
        <f t="shared" si="155"/>
        <v>No</v>
      </c>
    </row>
    <row r="1982" spans="16:63" x14ac:dyDescent="0.25">
      <c r="P1982" t="str">
        <f t="shared" si="151"/>
        <v>417</v>
      </c>
      <c r="Q1982">
        <f t="shared" si="152"/>
        <v>417</v>
      </c>
      <c r="BI1982" t="str">
        <f t="shared" si="153"/>
        <v>No</v>
      </c>
      <c r="BJ1982" t="str">
        <f t="shared" si="154"/>
        <v>No</v>
      </c>
      <c r="BK1982" t="str">
        <f t="shared" si="155"/>
        <v>No</v>
      </c>
    </row>
    <row r="1983" spans="16:63" x14ac:dyDescent="0.25">
      <c r="P1983" t="str">
        <f t="shared" si="151"/>
        <v>418</v>
      </c>
      <c r="Q1983">
        <f t="shared" si="152"/>
        <v>418</v>
      </c>
      <c r="BI1983" t="str">
        <f t="shared" si="153"/>
        <v>No</v>
      </c>
      <c r="BJ1983" t="str">
        <f t="shared" si="154"/>
        <v>No</v>
      </c>
      <c r="BK1983" t="str">
        <f t="shared" si="155"/>
        <v>No</v>
      </c>
    </row>
    <row r="1984" spans="16:63" x14ac:dyDescent="0.25">
      <c r="P1984" t="str">
        <f t="shared" si="151"/>
        <v>419</v>
      </c>
      <c r="Q1984">
        <f t="shared" si="152"/>
        <v>419</v>
      </c>
      <c r="BI1984" t="str">
        <f t="shared" si="153"/>
        <v>No</v>
      </c>
      <c r="BJ1984" t="str">
        <f t="shared" si="154"/>
        <v>No</v>
      </c>
      <c r="BK1984" t="str">
        <f t="shared" si="155"/>
        <v>No</v>
      </c>
    </row>
    <row r="1985" spans="16:63" x14ac:dyDescent="0.25">
      <c r="P1985" t="str">
        <f t="shared" si="151"/>
        <v>420</v>
      </c>
      <c r="Q1985">
        <f t="shared" si="152"/>
        <v>420</v>
      </c>
      <c r="BI1985" t="str">
        <f t="shared" si="153"/>
        <v>No</v>
      </c>
      <c r="BJ1985" t="str">
        <f t="shared" si="154"/>
        <v>No</v>
      </c>
      <c r="BK1985" t="str">
        <f t="shared" si="155"/>
        <v>No</v>
      </c>
    </row>
    <row r="1986" spans="16:63" x14ac:dyDescent="0.25">
      <c r="P1986" t="str">
        <f t="shared" ref="P1986:P2049" si="156">R1986&amp;AD1986&amp;Q1986</f>
        <v>421</v>
      </c>
      <c r="Q1986">
        <f t="shared" ref="Q1986:Q2049" si="157">IF(R1985=R1986,Q1985+1,1)</f>
        <v>421</v>
      </c>
      <c r="BI1986" t="str">
        <f t="shared" si="153"/>
        <v>No</v>
      </c>
      <c r="BJ1986" t="str">
        <f t="shared" si="154"/>
        <v>No</v>
      </c>
      <c r="BK1986" t="str">
        <f t="shared" si="155"/>
        <v>No</v>
      </c>
    </row>
    <row r="1987" spans="16:63" x14ac:dyDescent="0.25">
      <c r="P1987" t="str">
        <f t="shared" si="156"/>
        <v>422</v>
      </c>
      <c r="Q1987">
        <f t="shared" si="157"/>
        <v>422</v>
      </c>
      <c r="BI1987" t="str">
        <f t="shared" ref="BI1987:BI2050" si="158">IF(OR(AR1987="Y",AS1987="Y"),"Yes","No")</f>
        <v>No</v>
      </c>
      <c r="BJ1987" t="str">
        <f t="shared" ref="BJ1987:BJ2002" si="159">IF(OR(AW1987="Y",AX1987="Y",AY1987="Y",AZ1987="Y",BA1987="Y",BB1987="Y",BC1987="Y"),"Yes","No")</f>
        <v>No</v>
      </c>
      <c r="BK1987" t="str">
        <f t="shared" ref="BK1987:BK2002" si="160">IF(OR(BD1987="Y",BE1987="Y",BF1987="Y",BG1987="Y",BH1987="Y"),"Yes","No")</f>
        <v>No</v>
      </c>
    </row>
    <row r="1988" spans="16:63" x14ac:dyDescent="0.25">
      <c r="P1988" t="str">
        <f t="shared" si="156"/>
        <v>423</v>
      </c>
      <c r="Q1988">
        <f t="shared" si="157"/>
        <v>423</v>
      </c>
      <c r="BI1988" t="str">
        <f t="shared" si="158"/>
        <v>No</v>
      </c>
      <c r="BJ1988" t="str">
        <f t="shared" si="159"/>
        <v>No</v>
      </c>
      <c r="BK1988" t="str">
        <f t="shared" si="160"/>
        <v>No</v>
      </c>
    </row>
    <row r="1989" spans="16:63" x14ac:dyDescent="0.25">
      <c r="P1989" t="str">
        <f t="shared" si="156"/>
        <v>424</v>
      </c>
      <c r="Q1989">
        <f t="shared" si="157"/>
        <v>424</v>
      </c>
      <c r="BI1989" t="str">
        <f t="shared" si="158"/>
        <v>No</v>
      </c>
      <c r="BJ1989" t="str">
        <f t="shared" si="159"/>
        <v>No</v>
      </c>
      <c r="BK1989" t="str">
        <f t="shared" si="160"/>
        <v>No</v>
      </c>
    </row>
    <row r="1990" spans="16:63" x14ac:dyDescent="0.25">
      <c r="P1990" t="str">
        <f t="shared" si="156"/>
        <v>425</v>
      </c>
      <c r="Q1990">
        <f t="shared" si="157"/>
        <v>425</v>
      </c>
      <c r="BI1990" t="str">
        <f t="shared" si="158"/>
        <v>No</v>
      </c>
      <c r="BJ1990" t="str">
        <f t="shared" si="159"/>
        <v>No</v>
      </c>
      <c r="BK1990" t="str">
        <f t="shared" si="160"/>
        <v>No</v>
      </c>
    </row>
    <row r="1991" spans="16:63" x14ac:dyDescent="0.25">
      <c r="P1991" t="str">
        <f t="shared" si="156"/>
        <v>426</v>
      </c>
      <c r="Q1991">
        <f t="shared" si="157"/>
        <v>426</v>
      </c>
      <c r="BI1991" t="str">
        <f t="shared" si="158"/>
        <v>No</v>
      </c>
      <c r="BJ1991" t="str">
        <f t="shared" si="159"/>
        <v>No</v>
      </c>
      <c r="BK1991" t="str">
        <f t="shared" si="160"/>
        <v>No</v>
      </c>
    </row>
    <row r="1992" spans="16:63" x14ac:dyDescent="0.25">
      <c r="P1992" t="str">
        <f t="shared" si="156"/>
        <v>427</v>
      </c>
      <c r="Q1992">
        <f t="shared" si="157"/>
        <v>427</v>
      </c>
      <c r="BI1992" t="str">
        <f t="shared" si="158"/>
        <v>No</v>
      </c>
      <c r="BJ1992" t="str">
        <f t="shared" si="159"/>
        <v>No</v>
      </c>
      <c r="BK1992" t="str">
        <f t="shared" si="160"/>
        <v>No</v>
      </c>
    </row>
    <row r="1993" spans="16:63" x14ac:dyDescent="0.25">
      <c r="P1993" t="str">
        <f t="shared" si="156"/>
        <v>428</v>
      </c>
      <c r="Q1993">
        <f t="shared" si="157"/>
        <v>428</v>
      </c>
      <c r="BI1993" t="str">
        <f t="shared" si="158"/>
        <v>No</v>
      </c>
      <c r="BJ1993" t="str">
        <f t="shared" si="159"/>
        <v>No</v>
      </c>
      <c r="BK1993" t="str">
        <f t="shared" si="160"/>
        <v>No</v>
      </c>
    </row>
    <row r="1994" spans="16:63" x14ac:dyDescent="0.25">
      <c r="P1994" t="str">
        <f t="shared" si="156"/>
        <v>429</v>
      </c>
      <c r="Q1994">
        <f t="shared" si="157"/>
        <v>429</v>
      </c>
      <c r="BI1994" t="str">
        <f t="shared" si="158"/>
        <v>No</v>
      </c>
      <c r="BJ1994" t="str">
        <f t="shared" si="159"/>
        <v>No</v>
      </c>
      <c r="BK1994" t="str">
        <f t="shared" si="160"/>
        <v>No</v>
      </c>
    </row>
    <row r="1995" spans="16:63" x14ac:dyDescent="0.25">
      <c r="P1995" t="str">
        <f t="shared" si="156"/>
        <v>430</v>
      </c>
      <c r="Q1995">
        <f t="shared" si="157"/>
        <v>430</v>
      </c>
      <c r="BI1995" t="str">
        <f t="shared" si="158"/>
        <v>No</v>
      </c>
      <c r="BJ1995" t="str">
        <f t="shared" si="159"/>
        <v>No</v>
      </c>
      <c r="BK1995" t="str">
        <f t="shared" si="160"/>
        <v>No</v>
      </c>
    </row>
    <row r="1996" spans="16:63" x14ac:dyDescent="0.25">
      <c r="P1996" t="str">
        <f t="shared" si="156"/>
        <v>431</v>
      </c>
      <c r="Q1996">
        <f t="shared" si="157"/>
        <v>431</v>
      </c>
      <c r="BI1996" t="str">
        <f t="shared" si="158"/>
        <v>No</v>
      </c>
      <c r="BJ1996" t="str">
        <f t="shared" si="159"/>
        <v>No</v>
      </c>
      <c r="BK1996" t="str">
        <f t="shared" si="160"/>
        <v>No</v>
      </c>
    </row>
    <row r="1997" spans="16:63" x14ac:dyDescent="0.25">
      <c r="P1997" t="str">
        <f t="shared" si="156"/>
        <v>432</v>
      </c>
      <c r="Q1997">
        <f t="shared" si="157"/>
        <v>432</v>
      </c>
      <c r="BI1997" t="str">
        <f t="shared" si="158"/>
        <v>No</v>
      </c>
      <c r="BJ1997" t="str">
        <f t="shared" si="159"/>
        <v>No</v>
      </c>
      <c r="BK1997" t="str">
        <f t="shared" si="160"/>
        <v>No</v>
      </c>
    </row>
    <row r="1998" spans="16:63" x14ac:dyDescent="0.25">
      <c r="P1998" t="str">
        <f t="shared" si="156"/>
        <v>433</v>
      </c>
      <c r="Q1998">
        <f t="shared" si="157"/>
        <v>433</v>
      </c>
      <c r="BI1998" t="str">
        <f t="shared" si="158"/>
        <v>No</v>
      </c>
      <c r="BJ1998" t="str">
        <f t="shared" si="159"/>
        <v>No</v>
      </c>
      <c r="BK1998" t="str">
        <f t="shared" si="160"/>
        <v>No</v>
      </c>
    </row>
    <row r="1999" spans="16:63" x14ac:dyDescent="0.25">
      <c r="P1999" t="str">
        <f t="shared" si="156"/>
        <v>434</v>
      </c>
      <c r="Q1999">
        <f t="shared" si="157"/>
        <v>434</v>
      </c>
      <c r="BI1999" t="str">
        <f t="shared" si="158"/>
        <v>No</v>
      </c>
      <c r="BJ1999" t="str">
        <f t="shared" si="159"/>
        <v>No</v>
      </c>
      <c r="BK1999" t="str">
        <f t="shared" si="160"/>
        <v>No</v>
      </c>
    </row>
    <row r="2000" spans="16:63" x14ac:dyDescent="0.25">
      <c r="P2000" t="str">
        <f t="shared" si="156"/>
        <v>435</v>
      </c>
      <c r="Q2000">
        <f t="shared" si="157"/>
        <v>435</v>
      </c>
      <c r="BI2000" t="str">
        <f t="shared" si="158"/>
        <v>No</v>
      </c>
      <c r="BJ2000" t="str">
        <f t="shared" si="159"/>
        <v>No</v>
      </c>
      <c r="BK2000" t="str">
        <f t="shared" si="160"/>
        <v>No</v>
      </c>
    </row>
    <row r="2001" spans="16:63" x14ac:dyDescent="0.25">
      <c r="P2001" t="str">
        <f t="shared" si="156"/>
        <v>436</v>
      </c>
      <c r="Q2001">
        <f t="shared" si="157"/>
        <v>436</v>
      </c>
      <c r="BI2001" t="str">
        <f t="shared" si="158"/>
        <v>No</v>
      </c>
      <c r="BJ2001" t="str">
        <f t="shared" si="159"/>
        <v>No</v>
      </c>
      <c r="BK2001" t="str">
        <f t="shared" si="160"/>
        <v>No</v>
      </c>
    </row>
    <row r="2002" spans="16:63" x14ac:dyDescent="0.25">
      <c r="P2002" t="str">
        <f t="shared" si="156"/>
        <v>437</v>
      </c>
      <c r="Q2002">
        <f t="shared" si="157"/>
        <v>437</v>
      </c>
      <c r="BI2002" t="str">
        <f t="shared" si="158"/>
        <v>No</v>
      </c>
      <c r="BJ2002" t="str">
        <f t="shared" si="159"/>
        <v>No</v>
      </c>
      <c r="BK2002" t="str">
        <f t="shared" si="160"/>
        <v>No</v>
      </c>
    </row>
    <row r="2003" spans="16:63" x14ac:dyDescent="0.25">
      <c r="P2003" t="str">
        <f t="shared" si="156"/>
        <v>438</v>
      </c>
      <c r="Q2003">
        <f t="shared" si="157"/>
        <v>438</v>
      </c>
      <c r="BI2003" t="str">
        <f t="shared" si="158"/>
        <v>No</v>
      </c>
    </row>
    <row r="2004" spans="16:63" x14ac:dyDescent="0.25">
      <c r="P2004" t="str">
        <f t="shared" si="156"/>
        <v>439</v>
      </c>
      <c r="Q2004">
        <f t="shared" si="157"/>
        <v>439</v>
      </c>
      <c r="BI2004" t="str">
        <f t="shared" si="158"/>
        <v>No</v>
      </c>
    </row>
    <row r="2005" spans="16:63" x14ac:dyDescent="0.25">
      <c r="P2005" t="str">
        <f t="shared" si="156"/>
        <v>440</v>
      </c>
      <c r="Q2005">
        <f t="shared" si="157"/>
        <v>440</v>
      </c>
      <c r="BI2005" t="str">
        <f t="shared" si="158"/>
        <v>No</v>
      </c>
    </row>
    <row r="2006" spans="16:63" x14ac:dyDescent="0.25">
      <c r="P2006" t="str">
        <f t="shared" si="156"/>
        <v>441</v>
      </c>
      <c r="Q2006">
        <f t="shared" si="157"/>
        <v>441</v>
      </c>
      <c r="BI2006" t="str">
        <f t="shared" si="158"/>
        <v>No</v>
      </c>
    </row>
    <row r="2007" spans="16:63" x14ac:dyDescent="0.25">
      <c r="P2007" t="str">
        <f t="shared" si="156"/>
        <v>442</v>
      </c>
      <c r="Q2007">
        <f t="shared" si="157"/>
        <v>442</v>
      </c>
      <c r="BI2007" t="str">
        <f t="shared" si="158"/>
        <v>No</v>
      </c>
    </row>
    <row r="2008" spans="16:63" x14ac:dyDescent="0.25">
      <c r="P2008" t="str">
        <f t="shared" si="156"/>
        <v>443</v>
      </c>
      <c r="Q2008">
        <f t="shared" si="157"/>
        <v>443</v>
      </c>
      <c r="BI2008" t="str">
        <f t="shared" si="158"/>
        <v>No</v>
      </c>
    </row>
    <row r="2009" spans="16:63" x14ac:dyDescent="0.25">
      <c r="P2009" t="str">
        <f t="shared" si="156"/>
        <v>444</v>
      </c>
      <c r="Q2009">
        <f t="shared" si="157"/>
        <v>444</v>
      </c>
      <c r="BI2009" t="str">
        <f t="shared" si="158"/>
        <v>No</v>
      </c>
    </row>
    <row r="2010" spans="16:63" x14ac:dyDescent="0.25">
      <c r="P2010" t="str">
        <f t="shared" si="156"/>
        <v>445</v>
      </c>
      <c r="Q2010">
        <f t="shared" si="157"/>
        <v>445</v>
      </c>
      <c r="BI2010" t="str">
        <f t="shared" si="158"/>
        <v>No</v>
      </c>
    </row>
    <row r="2011" spans="16:63" x14ac:dyDescent="0.25">
      <c r="P2011" t="str">
        <f t="shared" si="156"/>
        <v>446</v>
      </c>
      <c r="Q2011">
        <f t="shared" si="157"/>
        <v>446</v>
      </c>
      <c r="BI2011" t="str">
        <f t="shared" si="158"/>
        <v>No</v>
      </c>
    </row>
    <row r="2012" spans="16:63" x14ac:dyDescent="0.25">
      <c r="P2012" t="str">
        <f t="shared" si="156"/>
        <v>447</v>
      </c>
      <c r="Q2012">
        <f t="shared" si="157"/>
        <v>447</v>
      </c>
      <c r="BI2012" t="str">
        <f t="shared" si="158"/>
        <v>No</v>
      </c>
    </row>
    <row r="2013" spans="16:63" x14ac:dyDescent="0.25">
      <c r="P2013" t="str">
        <f t="shared" si="156"/>
        <v>448</v>
      </c>
      <c r="Q2013">
        <f t="shared" si="157"/>
        <v>448</v>
      </c>
      <c r="BI2013" t="str">
        <f t="shared" si="158"/>
        <v>No</v>
      </c>
    </row>
    <row r="2014" spans="16:63" x14ac:dyDescent="0.25">
      <c r="P2014" t="str">
        <f t="shared" si="156"/>
        <v>449</v>
      </c>
      <c r="Q2014">
        <f t="shared" si="157"/>
        <v>449</v>
      </c>
      <c r="BI2014" t="str">
        <f t="shared" si="158"/>
        <v>No</v>
      </c>
    </row>
    <row r="2015" spans="16:63" x14ac:dyDescent="0.25">
      <c r="P2015" t="str">
        <f t="shared" si="156"/>
        <v>450</v>
      </c>
      <c r="Q2015">
        <f t="shared" si="157"/>
        <v>450</v>
      </c>
      <c r="BI2015" t="str">
        <f t="shared" si="158"/>
        <v>No</v>
      </c>
    </row>
    <row r="2016" spans="16:63" x14ac:dyDescent="0.25">
      <c r="P2016" t="str">
        <f t="shared" si="156"/>
        <v>451</v>
      </c>
      <c r="Q2016">
        <f t="shared" si="157"/>
        <v>451</v>
      </c>
      <c r="BI2016" t="str">
        <f t="shared" si="158"/>
        <v>No</v>
      </c>
    </row>
    <row r="2017" spans="16:61" x14ac:dyDescent="0.25">
      <c r="P2017" t="str">
        <f t="shared" si="156"/>
        <v>452</v>
      </c>
      <c r="Q2017">
        <f t="shared" si="157"/>
        <v>452</v>
      </c>
      <c r="BI2017" t="str">
        <f t="shared" si="158"/>
        <v>No</v>
      </c>
    </row>
    <row r="2018" spans="16:61" x14ac:dyDescent="0.25">
      <c r="P2018" t="str">
        <f t="shared" si="156"/>
        <v>453</v>
      </c>
      <c r="Q2018">
        <f t="shared" si="157"/>
        <v>453</v>
      </c>
      <c r="BI2018" t="str">
        <f t="shared" si="158"/>
        <v>No</v>
      </c>
    </row>
    <row r="2019" spans="16:61" x14ac:dyDescent="0.25">
      <c r="P2019" t="str">
        <f t="shared" si="156"/>
        <v>454</v>
      </c>
      <c r="Q2019">
        <f t="shared" si="157"/>
        <v>454</v>
      </c>
      <c r="BI2019" t="str">
        <f t="shared" si="158"/>
        <v>No</v>
      </c>
    </row>
    <row r="2020" spans="16:61" x14ac:dyDescent="0.25">
      <c r="P2020" t="str">
        <f t="shared" si="156"/>
        <v>455</v>
      </c>
      <c r="Q2020">
        <f t="shared" si="157"/>
        <v>455</v>
      </c>
      <c r="BI2020" t="str">
        <f t="shared" si="158"/>
        <v>No</v>
      </c>
    </row>
    <row r="2021" spans="16:61" x14ac:dyDescent="0.25">
      <c r="P2021" t="str">
        <f t="shared" si="156"/>
        <v>456</v>
      </c>
      <c r="Q2021">
        <f t="shared" si="157"/>
        <v>456</v>
      </c>
      <c r="BI2021" t="str">
        <f t="shared" si="158"/>
        <v>No</v>
      </c>
    </row>
    <row r="2022" spans="16:61" x14ac:dyDescent="0.25">
      <c r="P2022" t="str">
        <f t="shared" si="156"/>
        <v>457</v>
      </c>
      <c r="Q2022">
        <f t="shared" si="157"/>
        <v>457</v>
      </c>
      <c r="BI2022" t="str">
        <f t="shared" si="158"/>
        <v>No</v>
      </c>
    </row>
    <row r="2023" spans="16:61" x14ac:dyDescent="0.25">
      <c r="P2023" t="str">
        <f t="shared" si="156"/>
        <v>458</v>
      </c>
      <c r="Q2023">
        <f t="shared" si="157"/>
        <v>458</v>
      </c>
      <c r="BI2023" t="str">
        <f t="shared" si="158"/>
        <v>No</v>
      </c>
    </row>
    <row r="2024" spans="16:61" x14ac:dyDescent="0.25">
      <c r="P2024" t="str">
        <f t="shared" si="156"/>
        <v>459</v>
      </c>
      <c r="Q2024">
        <f t="shared" si="157"/>
        <v>459</v>
      </c>
      <c r="BI2024" t="str">
        <f t="shared" si="158"/>
        <v>No</v>
      </c>
    </row>
    <row r="2025" spans="16:61" x14ac:dyDescent="0.25">
      <c r="P2025" t="str">
        <f t="shared" si="156"/>
        <v>460</v>
      </c>
      <c r="Q2025">
        <f t="shared" si="157"/>
        <v>460</v>
      </c>
      <c r="BI2025" t="str">
        <f t="shared" si="158"/>
        <v>No</v>
      </c>
    </row>
    <row r="2026" spans="16:61" x14ac:dyDescent="0.25">
      <c r="P2026" t="str">
        <f t="shared" si="156"/>
        <v>461</v>
      </c>
      <c r="Q2026">
        <f t="shared" si="157"/>
        <v>461</v>
      </c>
      <c r="BI2026" t="str">
        <f t="shared" si="158"/>
        <v>No</v>
      </c>
    </row>
    <row r="2027" spans="16:61" x14ac:dyDescent="0.25">
      <c r="P2027" t="str">
        <f t="shared" si="156"/>
        <v>462</v>
      </c>
      <c r="Q2027">
        <f t="shared" si="157"/>
        <v>462</v>
      </c>
      <c r="BI2027" t="str">
        <f t="shared" si="158"/>
        <v>No</v>
      </c>
    </row>
    <row r="2028" spans="16:61" x14ac:dyDescent="0.25">
      <c r="P2028" t="str">
        <f t="shared" si="156"/>
        <v>463</v>
      </c>
      <c r="Q2028">
        <f t="shared" si="157"/>
        <v>463</v>
      </c>
      <c r="BI2028" t="str">
        <f t="shared" si="158"/>
        <v>No</v>
      </c>
    </row>
    <row r="2029" spans="16:61" x14ac:dyDescent="0.25">
      <c r="P2029" t="str">
        <f t="shared" si="156"/>
        <v>464</v>
      </c>
      <c r="Q2029">
        <f t="shared" si="157"/>
        <v>464</v>
      </c>
      <c r="BI2029" t="str">
        <f t="shared" si="158"/>
        <v>No</v>
      </c>
    </row>
    <row r="2030" spans="16:61" x14ac:dyDescent="0.25">
      <c r="P2030" t="str">
        <f t="shared" si="156"/>
        <v>465</v>
      </c>
      <c r="Q2030">
        <f t="shared" si="157"/>
        <v>465</v>
      </c>
      <c r="BI2030" t="str">
        <f t="shared" si="158"/>
        <v>No</v>
      </c>
    </row>
    <row r="2031" spans="16:61" x14ac:dyDescent="0.25">
      <c r="P2031" t="str">
        <f t="shared" si="156"/>
        <v>466</v>
      </c>
      <c r="Q2031">
        <f t="shared" si="157"/>
        <v>466</v>
      </c>
      <c r="BI2031" t="str">
        <f t="shared" si="158"/>
        <v>No</v>
      </c>
    </row>
    <row r="2032" spans="16:61" x14ac:dyDescent="0.25">
      <c r="P2032" t="str">
        <f t="shared" si="156"/>
        <v>467</v>
      </c>
      <c r="Q2032">
        <f t="shared" si="157"/>
        <v>467</v>
      </c>
      <c r="BI2032" t="str">
        <f t="shared" si="158"/>
        <v>No</v>
      </c>
    </row>
    <row r="2033" spans="16:61" x14ac:dyDescent="0.25">
      <c r="P2033" t="str">
        <f t="shared" si="156"/>
        <v>468</v>
      </c>
      <c r="Q2033">
        <f t="shared" si="157"/>
        <v>468</v>
      </c>
      <c r="BI2033" t="str">
        <f t="shared" si="158"/>
        <v>No</v>
      </c>
    </row>
    <row r="2034" spans="16:61" x14ac:dyDescent="0.25">
      <c r="P2034" t="str">
        <f t="shared" si="156"/>
        <v>469</v>
      </c>
      <c r="Q2034">
        <f t="shared" si="157"/>
        <v>469</v>
      </c>
      <c r="BI2034" t="str">
        <f t="shared" si="158"/>
        <v>No</v>
      </c>
    </row>
    <row r="2035" spans="16:61" x14ac:dyDescent="0.25">
      <c r="P2035" t="str">
        <f t="shared" si="156"/>
        <v>470</v>
      </c>
      <c r="Q2035">
        <f t="shared" si="157"/>
        <v>470</v>
      </c>
      <c r="BI2035" t="str">
        <f t="shared" si="158"/>
        <v>No</v>
      </c>
    </row>
    <row r="2036" spans="16:61" x14ac:dyDescent="0.25">
      <c r="P2036" t="str">
        <f t="shared" si="156"/>
        <v>471</v>
      </c>
      <c r="Q2036">
        <f t="shared" si="157"/>
        <v>471</v>
      </c>
      <c r="BI2036" t="str">
        <f t="shared" si="158"/>
        <v>No</v>
      </c>
    </row>
    <row r="2037" spans="16:61" x14ac:dyDescent="0.25">
      <c r="P2037" t="str">
        <f t="shared" si="156"/>
        <v>472</v>
      </c>
      <c r="Q2037">
        <f t="shared" si="157"/>
        <v>472</v>
      </c>
      <c r="BI2037" t="str">
        <f t="shared" si="158"/>
        <v>No</v>
      </c>
    </row>
    <row r="2038" spans="16:61" x14ac:dyDescent="0.25">
      <c r="P2038" t="str">
        <f t="shared" si="156"/>
        <v>473</v>
      </c>
      <c r="Q2038">
        <f t="shared" si="157"/>
        <v>473</v>
      </c>
      <c r="BI2038" t="str">
        <f t="shared" si="158"/>
        <v>No</v>
      </c>
    </row>
    <row r="2039" spans="16:61" x14ac:dyDescent="0.25">
      <c r="P2039" t="str">
        <f t="shared" si="156"/>
        <v>474</v>
      </c>
      <c r="Q2039">
        <f t="shared" si="157"/>
        <v>474</v>
      </c>
      <c r="BI2039" t="str">
        <f t="shared" si="158"/>
        <v>No</v>
      </c>
    </row>
    <row r="2040" spans="16:61" x14ac:dyDescent="0.25">
      <c r="P2040" t="str">
        <f t="shared" si="156"/>
        <v>475</v>
      </c>
      <c r="Q2040">
        <f t="shared" si="157"/>
        <v>475</v>
      </c>
      <c r="BI2040" t="str">
        <f t="shared" si="158"/>
        <v>No</v>
      </c>
    </row>
    <row r="2041" spans="16:61" x14ac:dyDescent="0.25">
      <c r="P2041" t="str">
        <f t="shared" si="156"/>
        <v>476</v>
      </c>
      <c r="Q2041">
        <f t="shared" si="157"/>
        <v>476</v>
      </c>
      <c r="BI2041" t="str">
        <f t="shared" si="158"/>
        <v>No</v>
      </c>
    </row>
    <row r="2042" spans="16:61" x14ac:dyDescent="0.25">
      <c r="P2042" t="str">
        <f t="shared" si="156"/>
        <v>477</v>
      </c>
      <c r="Q2042">
        <f t="shared" si="157"/>
        <v>477</v>
      </c>
      <c r="BI2042" t="str">
        <f t="shared" si="158"/>
        <v>No</v>
      </c>
    </row>
    <row r="2043" spans="16:61" x14ac:dyDescent="0.25">
      <c r="P2043" t="str">
        <f t="shared" si="156"/>
        <v>478</v>
      </c>
      <c r="Q2043">
        <f t="shared" si="157"/>
        <v>478</v>
      </c>
      <c r="BI2043" t="str">
        <f t="shared" si="158"/>
        <v>No</v>
      </c>
    </row>
    <row r="2044" spans="16:61" x14ac:dyDescent="0.25">
      <c r="P2044" t="str">
        <f t="shared" si="156"/>
        <v>479</v>
      </c>
      <c r="Q2044">
        <f t="shared" si="157"/>
        <v>479</v>
      </c>
      <c r="BI2044" t="str">
        <f t="shared" si="158"/>
        <v>No</v>
      </c>
    </row>
    <row r="2045" spans="16:61" x14ac:dyDescent="0.25">
      <c r="P2045" t="str">
        <f t="shared" si="156"/>
        <v>480</v>
      </c>
      <c r="Q2045">
        <f t="shared" si="157"/>
        <v>480</v>
      </c>
      <c r="BI2045" t="str">
        <f t="shared" si="158"/>
        <v>No</v>
      </c>
    </row>
    <row r="2046" spans="16:61" x14ac:dyDescent="0.25">
      <c r="P2046" t="str">
        <f t="shared" si="156"/>
        <v>481</v>
      </c>
      <c r="Q2046">
        <f t="shared" si="157"/>
        <v>481</v>
      </c>
      <c r="BI2046" t="str">
        <f t="shared" si="158"/>
        <v>No</v>
      </c>
    </row>
    <row r="2047" spans="16:61" x14ac:dyDescent="0.25">
      <c r="P2047" t="str">
        <f t="shared" si="156"/>
        <v>482</v>
      </c>
      <c r="Q2047">
        <f t="shared" si="157"/>
        <v>482</v>
      </c>
      <c r="BI2047" t="str">
        <f t="shared" si="158"/>
        <v>No</v>
      </c>
    </row>
    <row r="2048" spans="16:61" x14ac:dyDescent="0.25">
      <c r="P2048" t="str">
        <f t="shared" si="156"/>
        <v>483</v>
      </c>
      <c r="Q2048">
        <f t="shared" si="157"/>
        <v>483</v>
      </c>
      <c r="BI2048" t="str">
        <f t="shared" si="158"/>
        <v>No</v>
      </c>
    </row>
    <row r="2049" spans="16:61" x14ac:dyDescent="0.25">
      <c r="P2049" t="str">
        <f t="shared" si="156"/>
        <v>484</v>
      </c>
      <c r="Q2049">
        <f t="shared" si="157"/>
        <v>484</v>
      </c>
      <c r="BI2049" t="str">
        <f t="shared" si="158"/>
        <v>No</v>
      </c>
    </row>
    <row r="2050" spans="16:61" x14ac:dyDescent="0.25">
      <c r="P2050" t="str">
        <f t="shared" ref="P2050:P2058" si="161">R2050&amp;AD2050&amp;Q2050</f>
        <v>485</v>
      </c>
      <c r="Q2050">
        <f t="shared" ref="Q2050:Q2058" si="162">IF(R2049=R2050,Q2049+1,1)</f>
        <v>485</v>
      </c>
      <c r="BI2050" t="str">
        <f t="shared" si="158"/>
        <v>No</v>
      </c>
    </row>
    <row r="2051" spans="16:61" x14ac:dyDescent="0.25">
      <c r="P2051" t="str">
        <f t="shared" si="161"/>
        <v>486</v>
      </c>
      <c r="Q2051">
        <f t="shared" si="162"/>
        <v>486</v>
      </c>
      <c r="BI2051" t="str">
        <f t="shared" ref="BI2051:BI2058" si="163">IF(OR(AR2051="Y",AS2051="Y"),"Yes","No")</f>
        <v>No</v>
      </c>
    </row>
    <row r="2052" spans="16:61" x14ac:dyDescent="0.25">
      <c r="P2052" t="str">
        <f t="shared" si="161"/>
        <v>487</v>
      </c>
      <c r="Q2052">
        <f t="shared" si="162"/>
        <v>487</v>
      </c>
      <c r="BI2052" t="str">
        <f t="shared" si="163"/>
        <v>No</v>
      </c>
    </row>
    <row r="2053" spans="16:61" x14ac:dyDescent="0.25">
      <c r="P2053" t="str">
        <f t="shared" si="161"/>
        <v>488</v>
      </c>
      <c r="Q2053">
        <f t="shared" si="162"/>
        <v>488</v>
      </c>
      <c r="BI2053" t="str">
        <f t="shared" si="163"/>
        <v>No</v>
      </c>
    </row>
    <row r="2054" spans="16:61" x14ac:dyDescent="0.25">
      <c r="P2054" t="str">
        <f t="shared" si="161"/>
        <v>489</v>
      </c>
      <c r="Q2054">
        <f t="shared" si="162"/>
        <v>489</v>
      </c>
      <c r="BI2054" t="str">
        <f t="shared" si="163"/>
        <v>No</v>
      </c>
    </row>
    <row r="2055" spans="16:61" x14ac:dyDescent="0.25">
      <c r="P2055" t="str">
        <f t="shared" si="161"/>
        <v>490</v>
      </c>
      <c r="Q2055">
        <f t="shared" si="162"/>
        <v>490</v>
      </c>
      <c r="BI2055" t="str">
        <f t="shared" si="163"/>
        <v>No</v>
      </c>
    </row>
    <row r="2056" spans="16:61" x14ac:dyDescent="0.25">
      <c r="P2056" t="str">
        <f t="shared" si="161"/>
        <v>491</v>
      </c>
      <c r="Q2056">
        <f t="shared" si="162"/>
        <v>491</v>
      </c>
      <c r="BI2056" t="str">
        <f t="shared" si="163"/>
        <v>No</v>
      </c>
    </row>
    <row r="2057" spans="16:61" x14ac:dyDescent="0.25">
      <c r="P2057" t="str">
        <f t="shared" si="161"/>
        <v>492</v>
      </c>
      <c r="Q2057">
        <f t="shared" si="162"/>
        <v>492</v>
      </c>
      <c r="BI2057" t="str">
        <f t="shared" si="163"/>
        <v>No</v>
      </c>
    </row>
    <row r="2058" spans="16:61" x14ac:dyDescent="0.25">
      <c r="P2058" t="str">
        <f t="shared" si="161"/>
        <v>493</v>
      </c>
      <c r="Q2058">
        <f t="shared" si="162"/>
        <v>493</v>
      </c>
      <c r="BI2058" t="str">
        <f t="shared" si="163"/>
        <v>No</v>
      </c>
    </row>
  </sheetData>
  <autoFilter ref="P1:BH2058" xr:uid="{5F293C7B-B52B-4253-AC1C-9A7155EEEB67}"/>
  <sortState xmlns:xlrd2="http://schemas.microsoft.com/office/spreadsheetml/2017/richdata2" ref="R2:BK2412">
    <sortCondition ref="S2:S2412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indexed="31"/>
  </sheetPr>
  <dimension ref="A1:Y216"/>
  <sheetViews>
    <sheetView zoomScaleNormal="100" zoomScalePageLayoutView="150" workbookViewId="0">
      <selection activeCell="D5" sqref="D5"/>
    </sheetView>
  </sheetViews>
  <sheetFormatPr defaultColWidth="0" defaultRowHeight="13.2" zeroHeight="1" x14ac:dyDescent="0.25"/>
  <cols>
    <col min="1" max="1" width="10.44140625" style="20" customWidth="1"/>
    <col min="2" max="2" width="10.6640625" style="20" customWidth="1"/>
    <col min="3" max="3" width="26.109375" style="20" customWidth="1"/>
    <col min="4" max="4" width="16.6640625" style="20" customWidth="1"/>
    <col min="5" max="6" width="12.6640625" style="20" customWidth="1"/>
    <col min="7" max="7" width="0.33203125" style="20" customWidth="1"/>
    <col min="8" max="8" width="5.109375" style="20" hidden="1" customWidth="1"/>
    <col min="9" max="9" width="5.6640625" style="20" hidden="1" customWidth="1"/>
    <col min="10" max="10" width="3.6640625" style="20" hidden="1" customWidth="1"/>
    <col min="11" max="16" width="5.109375" style="20" hidden="1" customWidth="1"/>
    <col min="17" max="17" width="4.6640625" style="20" hidden="1" customWidth="1"/>
    <col min="18" max="18" width="6.33203125" style="20" hidden="1" customWidth="1"/>
    <col min="19" max="19" width="1.44140625" style="20" hidden="1" customWidth="1"/>
    <col min="20" max="20" width="2.109375" style="20" hidden="1" customWidth="1"/>
    <col min="21" max="21" width="1.6640625" style="20" hidden="1" customWidth="1"/>
    <col min="22" max="23" width="2.44140625" style="20" hidden="1" customWidth="1"/>
    <col min="24" max="24" width="4.6640625" style="20" hidden="1" customWidth="1"/>
    <col min="25" max="25" width="14.6640625" style="20" hidden="1" customWidth="1"/>
    <col min="26" max="16384" width="9.109375" style="20" hidden="1"/>
  </cols>
  <sheetData>
    <row r="1" spans="1:19" ht="50.4" customHeight="1" x14ac:dyDescent="0.45">
      <c r="A1" s="211" t="s">
        <v>1994</v>
      </c>
      <c r="B1" s="211"/>
      <c r="C1" s="211"/>
      <c r="D1" s="211"/>
      <c r="E1" s="211"/>
      <c r="F1" s="211"/>
      <c r="G1"/>
    </row>
    <row r="2" spans="1:19" ht="6" customHeight="1" x14ac:dyDescent="0.4">
      <c r="B2" s="22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</row>
    <row r="3" spans="1:19" ht="19.95" customHeight="1" x14ac:dyDescent="0.35">
      <c r="A3" s="218" t="s">
        <v>1853</v>
      </c>
      <c r="B3" s="219"/>
      <c r="C3" s="219"/>
      <c r="D3" s="219"/>
      <c r="E3" s="219"/>
      <c r="F3" s="21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24"/>
      <c r="S3" s="24"/>
    </row>
    <row r="4" spans="1:19" ht="16.95" customHeight="1" x14ac:dyDescent="0.35">
      <c r="A4" s="56"/>
      <c r="B4" s="57"/>
      <c r="C4" s="57"/>
      <c r="D4" s="57"/>
      <c r="E4" s="57"/>
      <c r="F4" s="57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24"/>
      <c r="S4" s="24"/>
    </row>
    <row r="5" spans="1:19" ht="15.45" customHeight="1" x14ac:dyDescent="0.35">
      <c r="A5" s="52"/>
      <c r="B5" s="53"/>
      <c r="C5" s="52" t="s">
        <v>1854</v>
      </c>
      <c r="D5" s="83" t="s">
        <v>9642</v>
      </c>
      <c r="E5" s="55"/>
      <c r="F5" s="55"/>
      <c r="R5" s="30"/>
      <c r="S5" s="30"/>
    </row>
    <row r="6" spans="1:19" ht="14.25" customHeight="1" x14ac:dyDescent="0.25">
      <c r="A6" s="33"/>
      <c r="B6" s="48"/>
      <c r="D6" s="54" t="s">
        <v>1855</v>
      </c>
      <c r="E6" s="27"/>
      <c r="F6" s="27"/>
      <c r="R6" s="30"/>
      <c r="S6" s="30"/>
    </row>
    <row r="7" spans="1:19" ht="13.2" customHeight="1" x14ac:dyDescent="0.25">
      <c r="A7" s="29"/>
      <c r="B7" s="29"/>
      <c r="C7" s="29"/>
      <c r="D7" s="26"/>
      <c r="E7" s="27"/>
      <c r="F7" s="27"/>
      <c r="R7" s="30"/>
      <c r="S7" s="30"/>
    </row>
    <row r="8" spans="1:19" ht="18" customHeight="1" x14ac:dyDescent="0.25">
      <c r="A8" s="220" t="s">
        <v>1842</v>
      </c>
      <c r="B8" s="220"/>
      <c r="C8" s="220"/>
      <c r="D8" s="220"/>
      <c r="E8" s="220"/>
      <c r="F8" s="220"/>
    </row>
    <row r="9" spans="1:19" ht="33" customHeight="1" x14ac:dyDescent="0.25">
      <c r="A9" s="221" t="s">
        <v>1851</v>
      </c>
      <c r="B9" s="222"/>
      <c r="C9" s="222"/>
      <c r="D9" s="222"/>
      <c r="E9" s="222"/>
      <c r="F9" s="222"/>
    </row>
    <row r="10" spans="1:19" ht="14.25" customHeight="1" x14ac:dyDescent="0.25">
      <c r="A10" s="38" t="s">
        <v>81</v>
      </c>
      <c r="B10" s="38" t="s">
        <v>1841</v>
      </c>
      <c r="C10" s="38" t="s">
        <v>37</v>
      </c>
      <c r="D10" s="39" t="s">
        <v>1843</v>
      </c>
      <c r="E10" s="39" t="s">
        <v>1844</v>
      </c>
      <c r="F10" s="39" t="s">
        <v>1845</v>
      </c>
    </row>
    <row r="11" spans="1:19" ht="14.25" customHeight="1" x14ac:dyDescent="0.25">
      <c r="A11" s="59">
        <v>1</v>
      </c>
      <c r="B11" s="60" t="str">
        <f>IF(ISNA(VLOOKUP(MID($D$5,1,3)&amp;$A$10&amp;A11,'district and school data'!$P$2:$BP$2491,4,FALSE))," ",VLOOKUP(MID($D$5,1,3)&amp;$A$10&amp;A11,'district and school data'!$P$2:$BP$2491,4,FALSE))</f>
        <v>00599078</v>
      </c>
      <c r="C11" s="60" t="str">
        <f>IF(ISNA(VLOOKUP(MID($D$5,1,3)&amp;$A$10&amp;A11,'district and school data'!$P$2:$BP$2491,5,FALSE))," ",VLOOKUP(MID($D$5,1,3)&amp;$A$10&amp;A11,'district and school data'!$P$2:$BP$2491,5,FALSE))</f>
        <v>Kootenay Educational Services</v>
      </c>
      <c r="D11" s="61" t="str">
        <f>IF(ISNA(VLOOKUP(MID($D$5,1,3)&amp;$A$10&amp;A11,'district and school data'!$P$2:$BP$2491,46,FALSE))," ",VLOOKUP(MID($D$5,1,3)&amp;$A$10&amp;A11,'district and school data'!$P$2:$BP$2491,46,FALSE))</f>
        <v>No</v>
      </c>
      <c r="E11" s="61" t="str">
        <f>IF(ISNA(VLOOKUP(MID($D$5,1,3)&amp;$A$10&amp;A11,'district and school data'!$P$2:$BP$2491,47,FALSE))," ",VLOOKUP(MID($D$5,1,3)&amp;$A$10&amp;A11,'district and school data'!$P$2:$BP$2491,47,FALSE))</f>
        <v>No</v>
      </c>
      <c r="F11" s="62" t="str">
        <f>IF(ISNA(VLOOKUP(MID($D$5,1,3)&amp;$A$10&amp;A11,'district and school data'!$P$2:$BP$2491,48,FALSE))," ",VLOOKUP(MID($D$5,1,3)&amp;$A$10&amp;A11,'district and school data'!$P$2:$BP$2491,48,FALSE))</f>
        <v>Yes</v>
      </c>
    </row>
    <row r="12" spans="1:19" ht="14.25" customHeight="1" x14ac:dyDescent="0.25">
      <c r="A12" s="63">
        <v>2</v>
      </c>
      <c r="B12" s="64" t="str">
        <f>IF(ISNA(VLOOKUP(MID($D$5,1,3)&amp;$A$10&amp;A12,'district and school data'!$P$2:$BP$2491,4,FALSE))," ",VLOOKUP(MID($D$5,1,3)&amp;$A$10&amp;A12,'district and school data'!$P$2:$BP$2491,4,FALSE))</f>
        <v>00505000</v>
      </c>
      <c r="C12" s="64" t="str">
        <f>IF(ISNA(VLOOKUP(MID($D$5,1,3)&amp;$A$10&amp;A12,'district and school data'!$P$2:$BP$2491,5,FALSE))," ",VLOOKUP(MID($D$5,1,3)&amp;$A$10&amp;A12,'district and school data'!$P$2:$BP$2491,5,FALSE))</f>
        <v>Kootenay Learning Campus (KLC)</v>
      </c>
      <c r="D12" s="61" t="str">
        <f>IF(ISNA(VLOOKUP(MID($D$5,1,3)&amp;$A$10&amp;A12,'district and school data'!$P$2:$BP$2491,46,FALSE))," ",VLOOKUP(MID($D$5,1,3)&amp;$A$10&amp;A12,'district and school data'!$P$2:$BP$2491,46,FALSE))</f>
        <v>No</v>
      </c>
      <c r="E12" s="65" t="str">
        <f>IF(ISNA(VLOOKUP(MID($D$5,1,3)&amp;$A$10&amp;A12,'district and school data'!$P$2:$BP$2491,47,FALSE))," ",VLOOKUP(MID($D$5,1,3)&amp;$A$10&amp;A12,'district and school data'!$P$2:$BP$2491,47,FALSE))</f>
        <v>No</v>
      </c>
      <c r="F12" s="66" t="str">
        <f>IF(ISNA(VLOOKUP(MID($D$5,1,3)&amp;$A$10&amp;A12,'district and school data'!$P$2:$BP$2491,48,FALSE))," ",VLOOKUP(MID($D$5,1,3)&amp;$A$10&amp;A12,'district and school data'!$P$2:$BP$2491,48,FALSE))</f>
        <v>Yes</v>
      </c>
    </row>
    <row r="13" spans="1:19" ht="14.25" customHeight="1" x14ac:dyDescent="0.25">
      <c r="A13" s="63">
        <v>3</v>
      </c>
      <c r="B13" s="64" t="str">
        <f>IF(ISNA(VLOOKUP(MID($D$5,1,3)&amp;$A$10&amp;A13,'district and school data'!$P$2:$BP$2491,4,FALSE))," ",VLOOKUP(MID($D$5,1,3)&amp;$A$10&amp;A13,'district and school data'!$P$2:$BP$2491,4,FALSE))</f>
        <v>00501007</v>
      </c>
      <c r="C13" s="64" t="str">
        <f>IF(ISNA(VLOOKUP(MID($D$5,1,3)&amp;$A$10&amp;A13,'district and school data'!$P$2:$BP$2491,5,FALSE))," ",VLOOKUP(MID($D$5,1,3)&amp;$A$10&amp;A13,'district and school data'!$P$2:$BP$2491,5,FALSE))</f>
        <v>Jaffray Elem-Jr Secondary</v>
      </c>
      <c r="D13" s="61" t="str">
        <f>IF(ISNA(VLOOKUP(MID($D$5,1,3)&amp;$A$10&amp;A13,'district and school data'!$P$2:$BP$2491,46,FALSE))," ",VLOOKUP(MID($D$5,1,3)&amp;$A$10&amp;A13,'district and school data'!$P$2:$BP$2491,46,FALSE))</f>
        <v>Yes</v>
      </c>
      <c r="E13" s="65" t="str">
        <f>IF(ISNA(VLOOKUP(MID($D$5,1,3)&amp;$A$10&amp;A13,'district and school data'!$P$2:$BP$2491,47,FALSE))," ",VLOOKUP(MID($D$5,1,3)&amp;$A$10&amp;A13,'district and school data'!$P$2:$BP$2491,47,FALSE))</f>
        <v>Yes</v>
      </c>
      <c r="F13" s="66" t="str">
        <f>IF(ISNA(VLOOKUP(MID($D$5,1,3)&amp;$A$10&amp;A13,'district and school data'!$P$2:$BP$2491,48,FALSE))," ",VLOOKUP(MID($D$5,1,3)&amp;$A$10&amp;A13,'district and school data'!$P$2:$BP$2491,48,FALSE))</f>
        <v>Yes</v>
      </c>
    </row>
    <row r="14" spans="1:19" ht="14.25" customHeight="1" x14ac:dyDescent="0.25">
      <c r="A14" s="67">
        <v>4</v>
      </c>
      <c r="B14" s="64" t="str">
        <f>IF(ISNA(VLOOKUP(MID($D$5,1,3)&amp;$A$10&amp;A14,'district and school data'!$P$2:$BP$2491,4,FALSE))," ",VLOOKUP(MID($D$5,1,3)&amp;$A$10&amp;A14,'district and school data'!$P$2:$BP$2491,4,FALSE))</f>
        <v>00501009</v>
      </c>
      <c r="C14" s="64" t="str">
        <f>IF(ISNA(VLOOKUP(MID($D$5,1,3)&amp;$A$10&amp;A14,'district and school data'!$P$2:$BP$2491,5,FALSE))," ",VLOOKUP(MID($D$5,1,3)&amp;$A$10&amp;A14,'district and school data'!$P$2:$BP$2491,5,FALSE))</f>
        <v>Isabella Dicken Elementary</v>
      </c>
      <c r="D14" s="61" t="str">
        <f>IF(ISNA(VLOOKUP(MID($D$5,1,3)&amp;$A$10&amp;A14,'district and school data'!$P$2:$BP$2491,46,FALSE))," ",VLOOKUP(MID($D$5,1,3)&amp;$A$10&amp;A14,'district and school data'!$P$2:$BP$2491,46,FALSE))</f>
        <v>Yes</v>
      </c>
      <c r="E14" s="65" t="str">
        <f>IF(ISNA(VLOOKUP(MID($D$5,1,3)&amp;$A$10&amp;A14,'district and school data'!$P$2:$BP$2491,47,FALSE))," ",VLOOKUP(MID($D$5,1,3)&amp;$A$10&amp;A14,'district and school data'!$P$2:$BP$2491,47,FALSE))</f>
        <v>Yes</v>
      </c>
      <c r="F14" s="66" t="str">
        <f>IF(ISNA(VLOOKUP(MID($D$5,1,3)&amp;$A$10&amp;A14,'district and school data'!$P$2:$BP$2491,48,FALSE))," ",VLOOKUP(MID($D$5,1,3)&amp;$A$10&amp;A14,'district and school data'!$P$2:$BP$2491,48,FALSE))</f>
        <v>No</v>
      </c>
    </row>
    <row r="15" spans="1:19" ht="14.25" customHeight="1" x14ac:dyDescent="0.25">
      <c r="A15" s="63">
        <v>5</v>
      </c>
      <c r="B15" s="64" t="str">
        <f>IF(ISNA(VLOOKUP(MID($D$5,1,3)&amp;$A$10&amp;A15,'district and school data'!$P$2:$BP$2491,4,FALSE))," ",VLOOKUP(MID($D$5,1,3)&amp;$A$10&amp;A15,'district and school data'!$P$2:$BP$2491,4,FALSE))</f>
        <v>00501010</v>
      </c>
      <c r="C15" s="64" t="str">
        <f>IF(ISNA(VLOOKUP(MID($D$5,1,3)&amp;$A$10&amp;A15,'district and school data'!$P$2:$BP$2491,5,FALSE))," ",VLOOKUP(MID($D$5,1,3)&amp;$A$10&amp;A15,'district and school data'!$P$2:$BP$2491,5,FALSE))</f>
        <v>Frank J Mitchell Elementary</v>
      </c>
      <c r="D15" s="61" t="str">
        <f>IF(ISNA(VLOOKUP(MID($D$5,1,3)&amp;$A$10&amp;A15,'district and school data'!$P$2:$BP$2491,46,FALSE))," ",VLOOKUP(MID($D$5,1,3)&amp;$A$10&amp;A15,'district and school data'!$P$2:$BP$2491,46,FALSE))</f>
        <v>Yes</v>
      </c>
      <c r="E15" s="65" t="str">
        <f>IF(ISNA(VLOOKUP(MID($D$5,1,3)&amp;$A$10&amp;A15,'district and school data'!$P$2:$BP$2491,47,FALSE))," ",VLOOKUP(MID($D$5,1,3)&amp;$A$10&amp;A15,'district and school data'!$P$2:$BP$2491,47,FALSE))</f>
        <v>Yes</v>
      </c>
      <c r="F15" s="66" t="str">
        <f>IF(ISNA(VLOOKUP(MID($D$5,1,3)&amp;$A$10&amp;A15,'district and school data'!$P$2:$BP$2491,48,FALSE))," ",VLOOKUP(MID($D$5,1,3)&amp;$A$10&amp;A15,'district and school data'!$P$2:$BP$2491,48,FALSE))</f>
        <v>No</v>
      </c>
    </row>
    <row r="16" spans="1:19" ht="14.25" customHeight="1" x14ac:dyDescent="0.25">
      <c r="A16" s="63">
        <v>6</v>
      </c>
      <c r="B16" s="64" t="str">
        <f>IF(ISNA(VLOOKUP(MID($D$5,1,3)&amp;$A$10&amp;A16,'district and school data'!$P$2:$BP$2491,4,FALSE))," ",VLOOKUP(MID($D$5,1,3)&amp;$A$10&amp;A16,'district and school data'!$P$2:$BP$2491,4,FALSE))</f>
        <v>00501017</v>
      </c>
      <c r="C16" s="64" t="str">
        <f>IF(ISNA(VLOOKUP(MID($D$5,1,3)&amp;$A$10&amp;A16,'district and school data'!$P$2:$BP$2491,5,FALSE))," ",VLOOKUP(MID($D$5,1,3)&amp;$A$10&amp;A16,'district and school data'!$P$2:$BP$2491,5,FALSE))</f>
        <v>Rocky Mountain Elementary</v>
      </c>
      <c r="D16" s="61" t="str">
        <f>IF(ISNA(VLOOKUP(MID($D$5,1,3)&amp;$A$10&amp;A16,'district and school data'!$P$2:$BP$2491,46,FALSE))," ",VLOOKUP(MID($D$5,1,3)&amp;$A$10&amp;A16,'district and school data'!$P$2:$BP$2491,46,FALSE))</f>
        <v>Yes</v>
      </c>
      <c r="E16" s="65" t="str">
        <f>IF(ISNA(VLOOKUP(MID($D$5,1,3)&amp;$A$10&amp;A16,'district and school data'!$P$2:$BP$2491,47,FALSE))," ",VLOOKUP(MID($D$5,1,3)&amp;$A$10&amp;A16,'district and school data'!$P$2:$BP$2491,47,FALSE))</f>
        <v>Yes</v>
      </c>
      <c r="F16" s="66" t="str">
        <f>IF(ISNA(VLOOKUP(MID($D$5,1,3)&amp;$A$10&amp;A16,'district and school data'!$P$2:$BP$2491,48,FALSE))," ",VLOOKUP(MID($D$5,1,3)&amp;$A$10&amp;A16,'district and school data'!$P$2:$BP$2491,48,FALSE))</f>
        <v>No</v>
      </c>
    </row>
    <row r="17" spans="1:6" ht="14.25" customHeight="1" x14ac:dyDescent="0.25">
      <c r="A17" s="67">
        <v>7</v>
      </c>
      <c r="B17" s="64" t="str">
        <f>IF(ISNA(VLOOKUP(MID($D$5,1,3)&amp;$A$10&amp;A17,'district and school data'!$P$2:$BP$2491,4,FALSE))," ",VLOOKUP(MID($D$5,1,3)&amp;$A$10&amp;A17,'district and school data'!$P$2:$BP$2491,4,FALSE))</f>
        <v>00502001</v>
      </c>
      <c r="C17" s="64" t="str">
        <f>IF(ISNA(VLOOKUP(MID($D$5,1,3)&amp;$A$10&amp;A17,'district and school data'!$P$2:$BP$2491,5,FALSE))," ",VLOOKUP(MID($D$5,1,3)&amp;$A$10&amp;A17,'district and school data'!$P$2:$BP$2491,5,FALSE))</f>
        <v>Mount Baker Secondary</v>
      </c>
      <c r="D17" s="61" t="str">
        <f>IF(ISNA(VLOOKUP(MID($D$5,1,3)&amp;$A$10&amp;A17,'district and school data'!$P$2:$BP$2491,46,FALSE))," ",VLOOKUP(MID($D$5,1,3)&amp;$A$10&amp;A17,'district and school data'!$P$2:$BP$2491,46,FALSE))</f>
        <v>No</v>
      </c>
      <c r="E17" s="65" t="str">
        <f>IF(ISNA(VLOOKUP(MID($D$5,1,3)&amp;$A$10&amp;A17,'district and school data'!$P$2:$BP$2491,47,FALSE))," ",VLOOKUP(MID($D$5,1,3)&amp;$A$10&amp;A17,'district and school data'!$P$2:$BP$2491,47,FALSE))</f>
        <v>No</v>
      </c>
      <c r="F17" s="66" t="str">
        <f>IF(ISNA(VLOOKUP(MID($D$5,1,3)&amp;$A$10&amp;A17,'district and school data'!$P$2:$BP$2491,48,FALSE))," ",VLOOKUP(MID($D$5,1,3)&amp;$A$10&amp;A17,'district and school data'!$P$2:$BP$2491,48,FALSE))</f>
        <v>Yes</v>
      </c>
    </row>
    <row r="18" spans="1:6" ht="14.25" customHeight="1" x14ac:dyDescent="0.25">
      <c r="A18" s="63">
        <v>8</v>
      </c>
      <c r="B18" s="64" t="str">
        <f>IF(ISNA(VLOOKUP(MID($D$5,1,3)&amp;$A$10&amp;A18,'district and school data'!$P$2:$BP$2491,4,FALSE))," ",VLOOKUP(MID($D$5,1,3)&amp;$A$10&amp;A18,'district and school data'!$P$2:$BP$2491,4,FALSE))</f>
        <v>00502011</v>
      </c>
      <c r="C18" s="64" t="str">
        <f>IF(ISNA(VLOOKUP(MID($D$5,1,3)&amp;$A$10&amp;A18,'district and school data'!$P$2:$BP$2491,5,FALSE))," ",VLOOKUP(MID($D$5,1,3)&amp;$A$10&amp;A18,'district and school data'!$P$2:$BP$2491,5,FALSE))</f>
        <v>Laurie Middle School</v>
      </c>
      <c r="D18" s="61" t="str">
        <f>IF(ISNA(VLOOKUP(MID($D$5,1,3)&amp;$A$10&amp;A18,'district and school data'!$P$2:$BP$2491,46,FALSE))," ",VLOOKUP(MID($D$5,1,3)&amp;$A$10&amp;A18,'district and school data'!$P$2:$BP$2491,46,FALSE))</f>
        <v>No</v>
      </c>
      <c r="E18" s="65" t="str">
        <f>IF(ISNA(VLOOKUP(MID($D$5,1,3)&amp;$A$10&amp;A18,'district and school data'!$P$2:$BP$2491,47,FALSE))," ",VLOOKUP(MID($D$5,1,3)&amp;$A$10&amp;A18,'district and school data'!$P$2:$BP$2491,47,FALSE))</f>
        <v>Yes</v>
      </c>
      <c r="F18" s="66" t="str">
        <f>IF(ISNA(VLOOKUP(MID($D$5,1,3)&amp;$A$10&amp;A18,'district and school data'!$P$2:$BP$2491,48,FALSE))," ",VLOOKUP(MID($D$5,1,3)&amp;$A$10&amp;A18,'district and school data'!$P$2:$BP$2491,48,FALSE))</f>
        <v>Yes</v>
      </c>
    </row>
    <row r="19" spans="1:6" ht="14.25" customHeight="1" x14ac:dyDescent="0.25">
      <c r="A19" s="63">
        <v>9</v>
      </c>
      <c r="B19" s="64" t="str">
        <f>IF(ISNA(VLOOKUP(MID($D$5,1,3)&amp;$A$10&amp;A19,'district and school data'!$P$2:$BP$2491,4,FALSE))," ",VLOOKUP(MID($D$5,1,3)&amp;$A$10&amp;A19,'district and school data'!$P$2:$BP$2491,4,FALSE))</f>
        <v>00502024</v>
      </c>
      <c r="C19" s="64" t="str">
        <f>IF(ISNA(VLOOKUP(MID($D$5,1,3)&amp;$A$10&amp;A19,'district and school data'!$P$2:$BP$2491,5,FALSE))," ",VLOOKUP(MID($D$5,1,3)&amp;$A$10&amp;A19,'district and school data'!$P$2:$BP$2491,5,FALSE))</f>
        <v>T M Roberts Elementary</v>
      </c>
      <c r="D19" s="61" t="str">
        <f>IF(ISNA(VLOOKUP(MID($D$5,1,3)&amp;$A$10&amp;A19,'district and school data'!$P$2:$BP$2491,46,FALSE))," ",VLOOKUP(MID($D$5,1,3)&amp;$A$10&amp;A19,'district and school data'!$P$2:$BP$2491,46,FALSE))</f>
        <v>Yes</v>
      </c>
      <c r="E19" s="65" t="str">
        <f>IF(ISNA(VLOOKUP(MID($D$5,1,3)&amp;$A$10&amp;A19,'district and school data'!$P$2:$BP$2491,47,FALSE))," ",VLOOKUP(MID($D$5,1,3)&amp;$A$10&amp;A19,'district and school data'!$P$2:$BP$2491,47,FALSE))</f>
        <v>Yes</v>
      </c>
      <c r="F19" s="66" t="str">
        <f>IF(ISNA(VLOOKUP(MID($D$5,1,3)&amp;$A$10&amp;A19,'district and school data'!$P$2:$BP$2491,48,FALSE))," ",VLOOKUP(MID($D$5,1,3)&amp;$A$10&amp;A19,'district and school data'!$P$2:$BP$2491,48,FALSE))</f>
        <v>No</v>
      </c>
    </row>
    <row r="20" spans="1:6" ht="14.25" customHeight="1" x14ac:dyDescent="0.25">
      <c r="A20" s="67">
        <v>10</v>
      </c>
      <c r="B20" s="64" t="str">
        <f>IF(ISNA(VLOOKUP(MID($D$5,1,3)&amp;$A$10&amp;A20,'district and school data'!$P$2:$BP$2491,4,FALSE))," ",VLOOKUP(MID($D$5,1,3)&amp;$A$10&amp;A20,'district and school data'!$P$2:$BP$2491,4,FALSE))</f>
        <v>00502028</v>
      </c>
      <c r="C20" s="64" t="str">
        <f>IF(ISNA(VLOOKUP(MID($D$5,1,3)&amp;$A$10&amp;A20,'district and school data'!$P$2:$BP$2491,5,FALSE))," ",VLOOKUP(MID($D$5,1,3)&amp;$A$10&amp;A20,'district and school data'!$P$2:$BP$2491,5,FALSE))</f>
        <v>Gordon Terrace Elementary</v>
      </c>
      <c r="D20" s="61" t="str">
        <f>IF(ISNA(VLOOKUP(MID($D$5,1,3)&amp;$A$10&amp;A20,'district and school data'!$P$2:$BP$2491,46,FALSE))," ",VLOOKUP(MID($D$5,1,3)&amp;$A$10&amp;A20,'district and school data'!$P$2:$BP$2491,46,FALSE))</f>
        <v>Yes</v>
      </c>
      <c r="E20" s="65" t="str">
        <f>IF(ISNA(VLOOKUP(MID($D$5,1,3)&amp;$A$10&amp;A20,'district and school data'!$P$2:$BP$2491,47,FALSE))," ",VLOOKUP(MID($D$5,1,3)&amp;$A$10&amp;A20,'district and school data'!$P$2:$BP$2491,47,FALSE))</f>
        <v>Yes</v>
      </c>
      <c r="F20" s="66" t="str">
        <f>IF(ISNA(VLOOKUP(MID($D$5,1,3)&amp;$A$10&amp;A20,'district and school data'!$P$2:$BP$2491,48,FALSE))," ",VLOOKUP(MID($D$5,1,3)&amp;$A$10&amp;A20,'district and school data'!$P$2:$BP$2491,48,FALSE))</f>
        <v>No</v>
      </c>
    </row>
    <row r="21" spans="1:6" ht="14.25" customHeight="1" x14ac:dyDescent="0.25">
      <c r="A21" s="63">
        <v>11</v>
      </c>
      <c r="B21" s="64" t="str">
        <f>IF(ISNA(VLOOKUP(MID($D$5,1,3)&amp;$A$10&amp;A21,'district and school data'!$P$2:$BP$2491,4,FALSE))," ",VLOOKUP(MID($D$5,1,3)&amp;$A$10&amp;A21,'district and school data'!$P$2:$BP$2491,4,FALSE))</f>
        <v>00502029</v>
      </c>
      <c r="C21" s="64" t="str">
        <f>IF(ISNA(VLOOKUP(MID($D$5,1,3)&amp;$A$10&amp;A21,'district and school data'!$P$2:$BP$2491,5,FALSE))," ",VLOOKUP(MID($D$5,1,3)&amp;$A$10&amp;A21,'district and school data'!$P$2:$BP$2491,5,FALSE))</f>
        <v>Highlands Elementary</v>
      </c>
      <c r="D21" s="61" t="str">
        <f>IF(ISNA(VLOOKUP(MID($D$5,1,3)&amp;$A$10&amp;A21,'district and school data'!$P$2:$BP$2491,46,FALSE))," ",VLOOKUP(MID($D$5,1,3)&amp;$A$10&amp;A21,'district and school data'!$P$2:$BP$2491,46,FALSE))</f>
        <v>Yes</v>
      </c>
      <c r="E21" s="65" t="str">
        <f>IF(ISNA(VLOOKUP(MID($D$5,1,3)&amp;$A$10&amp;A21,'district and school data'!$P$2:$BP$2491,47,FALSE))," ",VLOOKUP(MID($D$5,1,3)&amp;$A$10&amp;A21,'district and school data'!$P$2:$BP$2491,47,FALSE))</f>
        <v>Yes</v>
      </c>
      <c r="F21" s="66" t="str">
        <f>IF(ISNA(VLOOKUP(MID($D$5,1,3)&amp;$A$10&amp;A21,'district and school data'!$P$2:$BP$2491,48,FALSE))," ",VLOOKUP(MID($D$5,1,3)&amp;$A$10&amp;A21,'district and school data'!$P$2:$BP$2491,48,FALSE))</f>
        <v>No</v>
      </c>
    </row>
    <row r="22" spans="1:6" ht="14.25" customHeight="1" x14ac:dyDescent="0.25">
      <c r="A22" s="63">
        <v>12</v>
      </c>
      <c r="B22" s="64" t="str">
        <f>IF(ISNA(VLOOKUP(MID($D$5,1,3)&amp;$A$10&amp;A22,'district and school data'!$P$2:$BP$2491,4,FALSE))," ",VLOOKUP(MID($D$5,1,3)&amp;$A$10&amp;A22,'district and school data'!$P$2:$BP$2491,4,FALSE))</f>
        <v>00502030</v>
      </c>
      <c r="C22" s="64" t="str">
        <f>IF(ISNA(VLOOKUP(MID($D$5,1,3)&amp;$A$10&amp;A22,'district and school data'!$P$2:$BP$2491,5,FALSE))," ",VLOOKUP(MID($D$5,1,3)&amp;$A$10&amp;A22,'district and school data'!$P$2:$BP$2491,5,FALSE))</f>
        <v>Pinewood Elementary</v>
      </c>
      <c r="D22" s="61" t="str">
        <f>IF(ISNA(VLOOKUP(MID($D$5,1,3)&amp;$A$10&amp;A22,'district and school data'!$P$2:$BP$2491,46,FALSE))," ",VLOOKUP(MID($D$5,1,3)&amp;$A$10&amp;A22,'district and school data'!$P$2:$BP$2491,46,FALSE))</f>
        <v>Yes</v>
      </c>
      <c r="E22" s="65" t="str">
        <f>IF(ISNA(VLOOKUP(MID($D$5,1,3)&amp;$A$10&amp;A22,'district and school data'!$P$2:$BP$2491,47,FALSE))," ",VLOOKUP(MID($D$5,1,3)&amp;$A$10&amp;A22,'district and school data'!$P$2:$BP$2491,47,FALSE))</f>
        <v>Yes</v>
      </c>
      <c r="F22" s="66" t="str">
        <f>IF(ISNA(VLOOKUP(MID($D$5,1,3)&amp;$A$10&amp;A22,'district and school data'!$P$2:$BP$2491,48,FALSE))," ",VLOOKUP(MID($D$5,1,3)&amp;$A$10&amp;A22,'district and school data'!$P$2:$BP$2491,48,FALSE))</f>
        <v>No</v>
      </c>
    </row>
    <row r="23" spans="1:6" ht="14.25" customHeight="1" x14ac:dyDescent="0.25">
      <c r="A23" s="67">
        <v>13</v>
      </c>
      <c r="B23" s="64" t="str">
        <f>IF(ISNA(VLOOKUP(MID($D$5,1,3)&amp;$A$10&amp;A23,'district and school data'!$P$2:$BP$2491,4,FALSE))," ",VLOOKUP(MID($D$5,1,3)&amp;$A$10&amp;A23,'district and school data'!$P$2:$BP$2491,4,FALSE))</f>
        <v>00502031</v>
      </c>
      <c r="C23" s="64" t="str">
        <f>IF(ISNA(VLOOKUP(MID($D$5,1,3)&amp;$A$10&amp;A23,'district and school data'!$P$2:$BP$2491,5,FALSE))," ",VLOOKUP(MID($D$5,1,3)&amp;$A$10&amp;A23,'district and school data'!$P$2:$BP$2491,5,FALSE))</f>
        <v>Steeples Elementary</v>
      </c>
      <c r="D23" s="61" t="str">
        <f>IF(ISNA(VLOOKUP(MID($D$5,1,3)&amp;$A$10&amp;A23,'district and school data'!$P$2:$BP$2491,46,FALSE))," ",VLOOKUP(MID($D$5,1,3)&amp;$A$10&amp;A23,'district and school data'!$P$2:$BP$2491,46,FALSE))</f>
        <v>Yes</v>
      </c>
      <c r="E23" s="65" t="str">
        <f>IF(ISNA(VLOOKUP(MID($D$5,1,3)&amp;$A$10&amp;A23,'district and school data'!$P$2:$BP$2491,47,FALSE))," ",VLOOKUP(MID($D$5,1,3)&amp;$A$10&amp;A23,'district and school data'!$P$2:$BP$2491,47,FALSE))</f>
        <v>Yes</v>
      </c>
      <c r="F23" s="66" t="str">
        <f>IF(ISNA(VLOOKUP(MID($D$5,1,3)&amp;$A$10&amp;A23,'district and school data'!$P$2:$BP$2491,48,FALSE))," ",VLOOKUP(MID($D$5,1,3)&amp;$A$10&amp;A23,'district and school data'!$P$2:$BP$2491,48,FALSE))</f>
        <v>No</v>
      </c>
    </row>
    <row r="24" spans="1:6" ht="14.25" customHeight="1" x14ac:dyDescent="0.25">
      <c r="A24" s="63">
        <v>14</v>
      </c>
      <c r="B24" s="64" t="str">
        <f>IF(ISNA(VLOOKUP(MID($D$5,1,3)&amp;$A$10&amp;A24,'district and school data'!$P$2:$BP$2491,4,FALSE))," ",VLOOKUP(MID($D$5,1,3)&amp;$A$10&amp;A24,'district and school data'!$P$2:$BP$2491,4,FALSE))</f>
        <v>00502032</v>
      </c>
      <c r="C24" s="64" t="str">
        <f>IF(ISNA(VLOOKUP(MID($D$5,1,3)&amp;$A$10&amp;A24,'district and school data'!$P$2:$BP$2491,5,FALSE))," ",VLOOKUP(MID($D$5,1,3)&amp;$A$10&amp;A24,'district and school data'!$P$2:$BP$2491,5,FALSE))</f>
        <v>Kootenay Orchards Elementary</v>
      </c>
      <c r="D24" s="61" t="str">
        <f>IF(ISNA(VLOOKUP(MID($D$5,1,3)&amp;$A$10&amp;A24,'district and school data'!$P$2:$BP$2491,46,FALSE))," ",VLOOKUP(MID($D$5,1,3)&amp;$A$10&amp;A24,'district and school data'!$P$2:$BP$2491,46,FALSE))</f>
        <v>Yes</v>
      </c>
      <c r="E24" s="65" t="str">
        <f>IF(ISNA(VLOOKUP(MID($D$5,1,3)&amp;$A$10&amp;A24,'district and school data'!$P$2:$BP$2491,47,FALSE))," ",VLOOKUP(MID($D$5,1,3)&amp;$A$10&amp;A24,'district and school data'!$P$2:$BP$2491,47,FALSE))</f>
        <v>Yes</v>
      </c>
      <c r="F24" s="66" t="str">
        <f>IF(ISNA(VLOOKUP(MID($D$5,1,3)&amp;$A$10&amp;A24,'district and school data'!$P$2:$BP$2491,48,FALSE))," ",VLOOKUP(MID($D$5,1,3)&amp;$A$10&amp;A24,'district and school data'!$P$2:$BP$2491,48,FALSE))</f>
        <v>No</v>
      </c>
    </row>
    <row r="25" spans="1:6" ht="14.25" customHeight="1" x14ac:dyDescent="0.25">
      <c r="A25" s="63">
        <v>15</v>
      </c>
      <c r="B25" s="64" t="str">
        <f>IF(ISNA(VLOOKUP(MID($D$5,1,3)&amp;$A$10&amp;A25,'district and school data'!$P$2:$BP$2491,4,FALSE))," ",VLOOKUP(MID($D$5,1,3)&amp;$A$10&amp;A25,'district and school data'!$P$2:$BP$2491,4,FALSE))</f>
        <v>00505018</v>
      </c>
      <c r="C25" s="64" t="str">
        <f>IF(ISNA(VLOOKUP(MID($D$5,1,3)&amp;$A$10&amp;A25,'district and school data'!$P$2:$BP$2491,5,FALSE))," ",VLOOKUP(MID($D$5,1,3)&amp;$A$10&amp;A25,'district and school data'!$P$2:$BP$2491,5,FALSE))</f>
        <v>Parkland Middle School</v>
      </c>
      <c r="D25" s="61" t="str">
        <f>IF(ISNA(VLOOKUP(MID($D$5,1,3)&amp;$A$10&amp;A25,'district and school data'!$P$2:$BP$2491,46,FALSE))," ",VLOOKUP(MID($D$5,1,3)&amp;$A$10&amp;A25,'district and school data'!$P$2:$BP$2491,46,FALSE))</f>
        <v>No</v>
      </c>
      <c r="E25" s="65" t="str">
        <f>IF(ISNA(VLOOKUP(MID($D$5,1,3)&amp;$A$10&amp;A25,'district and school data'!$P$2:$BP$2491,47,FALSE))," ",VLOOKUP(MID($D$5,1,3)&amp;$A$10&amp;A25,'district and school data'!$P$2:$BP$2491,47,FALSE))</f>
        <v>Yes</v>
      </c>
      <c r="F25" s="66" t="str">
        <f>IF(ISNA(VLOOKUP(MID($D$5,1,3)&amp;$A$10&amp;A25,'district and school data'!$P$2:$BP$2491,48,FALSE))," ",VLOOKUP(MID($D$5,1,3)&amp;$A$10&amp;A25,'district and school data'!$P$2:$BP$2491,48,FALSE))</f>
        <v>Yes</v>
      </c>
    </row>
    <row r="26" spans="1:6" ht="14.25" customHeight="1" x14ac:dyDescent="0.25">
      <c r="A26" s="67">
        <v>16</v>
      </c>
      <c r="B26" s="64" t="str">
        <f>IF(ISNA(VLOOKUP(MID($D$5,1,3)&amp;$A$10&amp;A26,'district and school data'!$P$2:$BP$2491,4,FALSE))," ",VLOOKUP(MID($D$5,1,3)&amp;$A$10&amp;A26,'district and school data'!$P$2:$BP$2491,4,FALSE))</f>
        <v>00505033</v>
      </c>
      <c r="C26" s="64" t="str">
        <f>IF(ISNA(VLOOKUP(MID($D$5,1,3)&amp;$A$10&amp;A26,'district and school data'!$P$2:$BP$2491,5,FALSE))," ",VLOOKUP(MID($D$5,1,3)&amp;$A$10&amp;A26,'district and school data'!$P$2:$BP$2491,5,FALSE))</f>
        <v>Elkford Elementary Secondary</v>
      </c>
      <c r="D26" s="61" t="str">
        <f>IF(ISNA(VLOOKUP(MID($D$5,1,3)&amp;$A$10&amp;A26,'district and school data'!$P$2:$BP$2491,46,FALSE))," ",VLOOKUP(MID($D$5,1,3)&amp;$A$10&amp;A26,'district and school data'!$P$2:$BP$2491,46,FALSE))</f>
        <v>No</v>
      </c>
      <c r="E26" s="65" t="str">
        <f>IF(ISNA(VLOOKUP(MID($D$5,1,3)&amp;$A$10&amp;A26,'district and school data'!$P$2:$BP$2491,47,FALSE))," ",VLOOKUP(MID($D$5,1,3)&amp;$A$10&amp;A26,'district and school data'!$P$2:$BP$2491,47,FALSE))</f>
        <v>Yes</v>
      </c>
      <c r="F26" s="66" t="str">
        <f>IF(ISNA(VLOOKUP(MID($D$5,1,3)&amp;$A$10&amp;A26,'district and school data'!$P$2:$BP$2491,48,FALSE))," ",VLOOKUP(MID($D$5,1,3)&amp;$A$10&amp;A26,'district and school data'!$P$2:$BP$2491,48,FALSE))</f>
        <v>Yes</v>
      </c>
    </row>
    <row r="27" spans="1:6" ht="14.25" customHeight="1" x14ac:dyDescent="0.25">
      <c r="A27" s="63">
        <v>17</v>
      </c>
      <c r="B27" s="64" t="str">
        <f>IF(ISNA(VLOOKUP(MID($D$5,1,3)&amp;$A$10&amp;A27,'district and school data'!$P$2:$BP$2491,4,FALSE))," ",VLOOKUP(MID($D$5,1,3)&amp;$A$10&amp;A27,'district and school data'!$P$2:$BP$2491,4,FALSE))</f>
        <v>00505034</v>
      </c>
      <c r="C27" s="64" t="str">
        <f>IF(ISNA(VLOOKUP(MID($D$5,1,3)&amp;$A$10&amp;A27,'district and school data'!$P$2:$BP$2491,5,FALSE))," ",VLOOKUP(MID($D$5,1,3)&amp;$A$10&amp;A27,'district and school data'!$P$2:$BP$2491,5,FALSE))</f>
        <v>Fernie Secondary</v>
      </c>
      <c r="D27" s="61" t="str">
        <f>IF(ISNA(VLOOKUP(MID($D$5,1,3)&amp;$A$10&amp;A27,'district and school data'!$P$2:$BP$2491,46,FALSE))," ",VLOOKUP(MID($D$5,1,3)&amp;$A$10&amp;A27,'district and school data'!$P$2:$BP$2491,46,FALSE))</f>
        <v>No</v>
      </c>
      <c r="E27" s="65" t="str">
        <f>IF(ISNA(VLOOKUP(MID($D$5,1,3)&amp;$A$10&amp;A27,'district and school data'!$P$2:$BP$2491,47,FALSE))," ",VLOOKUP(MID($D$5,1,3)&amp;$A$10&amp;A27,'district and school data'!$P$2:$BP$2491,47,FALSE))</f>
        <v>Yes</v>
      </c>
      <c r="F27" s="66" t="str">
        <f>IF(ISNA(VLOOKUP(MID($D$5,1,3)&amp;$A$10&amp;A27,'district and school data'!$P$2:$BP$2491,48,FALSE))," ",VLOOKUP(MID($D$5,1,3)&amp;$A$10&amp;A27,'district and school data'!$P$2:$BP$2491,48,FALSE))</f>
        <v>Yes</v>
      </c>
    </row>
    <row r="28" spans="1:6" ht="14.25" customHeight="1" x14ac:dyDescent="0.25">
      <c r="A28" s="63">
        <v>18</v>
      </c>
      <c r="B28" s="64" t="str">
        <f>IF(ISNA(VLOOKUP(MID($D$5,1,3)&amp;$A$10&amp;A28,'district and school data'!$P$2:$BP$2491,4,FALSE))," ",VLOOKUP(MID($D$5,1,3)&amp;$A$10&amp;A28,'district and school data'!$P$2:$BP$2491,4,FALSE))</f>
        <v>00505035</v>
      </c>
      <c r="C28" s="64" t="str">
        <f>IF(ISNA(VLOOKUP(MID($D$5,1,3)&amp;$A$10&amp;A28,'district and school data'!$P$2:$BP$2491,5,FALSE))," ",VLOOKUP(MID($D$5,1,3)&amp;$A$10&amp;A28,'district and school data'!$P$2:$BP$2491,5,FALSE))</f>
        <v>Sparwood Secondary</v>
      </c>
      <c r="D28" s="61" t="str">
        <f>IF(ISNA(VLOOKUP(MID($D$5,1,3)&amp;$A$10&amp;A28,'district and school data'!$P$2:$BP$2491,46,FALSE))," ",VLOOKUP(MID($D$5,1,3)&amp;$A$10&amp;A28,'district and school data'!$P$2:$BP$2491,46,FALSE))</f>
        <v>No</v>
      </c>
      <c r="E28" s="65" t="str">
        <f>IF(ISNA(VLOOKUP(MID($D$5,1,3)&amp;$A$10&amp;A28,'district and school data'!$P$2:$BP$2491,47,FALSE))," ",VLOOKUP(MID($D$5,1,3)&amp;$A$10&amp;A28,'district and school data'!$P$2:$BP$2491,47,FALSE))</f>
        <v>Yes</v>
      </c>
      <c r="F28" s="66" t="str">
        <f>IF(ISNA(VLOOKUP(MID($D$5,1,3)&amp;$A$10&amp;A28,'district and school data'!$P$2:$BP$2491,48,FALSE))," ",VLOOKUP(MID($D$5,1,3)&amp;$A$10&amp;A28,'district and school data'!$P$2:$BP$2491,48,FALSE))</f>
        <v>Yes</v>
      </c>
    </row>
    <row r="29" spans="1:6" ht="14.25" customHeight="1" x14ac:dyDescent="0.25">
      <c r="A29" s="67">
        <v>19</v>
      </c>
      <c r="B29" s="64" t="str">
        <f>IF(ISNA(VLOOKUP(MID($D$5,1,3)&amp;$A$10&amp;A29,'district and school data'!$P$2:$BP$2491,4,FALSE))," ",VLOOKUP(MID($D$5,1,3)&amp;$A$10&amp;A29,'district and school data'!$P$2:$BP$2491,4,FALSE))</f>
        <v xml:space="preserve"> </v>
      </c>
      <c r="C29" s="64" t="str">
        <f>IF(ISNA(VLOOKUP(MID($D$5,1,3)&amp;$A$10&amp;A29,'district and school data'!$P$2:$BP$2491,5,FALSE))," ",VLOOKUP(MID($D$5,1,3)&amp;$A$10&amp;A29,'district and school data'!$P$2:$BP$2491,5,FALSE))</f>
        <v xml:space="preserve"> </v>
      </c>
      <c r="D29" s="61" t="str">
        <f>IF(ISNA(VLOOKUP(MID($D$5,1,3)&amp;$A$10&amp;A29,'district and school data'!$P$2:$BP$2491,46,FALSE))," ",VLOOKUP(MID($D$5,1,3)&amp;$A$10&amp;A29,'district and school data'!$P$2:$BP$2491,46,FALSE))</f>
        <v xml:space="preserve"> </v>
      </c>
      <c r="E29" s="65" t="str">
        <f>IF(ISNA(VLOOKUP(MID($D$5,1,3)&amp;$A$10&amp;A29,'district and school data'!$P$2:$BP$2491,47,FALSE))," ",VLOOKUP(MID($D$5,1,3)&amp;$A$10&amp;A29,'district and school data'!$P$2:$BP$2491,47,FALSE))</f>
        <v xml:space="preserve"> </v>
      </c>
      <c r="F29" s="66" t="str">
        <f>IF(ISNA(VLOOKUP(MID($D$5,1,3)&amp;$A$10&amp;A29,'district and school data'!$P$2:$BP$2491,48,FALSE))," ",VLOOKUP(MID($D$5,1,3)&amp;$A$10&amp;A29,'district and school data'!$P$2:$BP$2491,48,FALSE))</f>
        <v xml:space="preserve"> </v>
      </c>
    </row>
    <row r="30" spans="1:6" ht="14.25" customHeight="1" x14ac:dyDescent="0.25">
      <c r="A30" s="63">
        <v>20</v>
      </c>
      <c r="B30" s="64" t="str">
        <f>IF(ISNA(VLOOKUP(MID($D$5,1,3)&amp;$A$10&amp;A30,'district and school data'!$P$2:$BP$2491,4,FALSE))," ",VLOOKUP(MID($D$5,1,3)&amp;$A$10&amp;A30,'district and school data'!$P$2:$BP$2491,4,FALSE))</f>
        <v xml:space="preserve"> </v>
      </c>
      <c r="C30" s="64" t="str">
        <f>IF(ISNA(VLOOKUP(MID($D$5,1,3)&amp;$A$10&amp;A30,'district and school data'!$P$2:$BP$2491,5,FALSE))," ",VLOOKUP(MID($D$5,1,3)&amp;$A$10&amp;A30,'district and school data'!$P$2:$BP$2491,5,FALSE))</f>
        <v xml:space="preserve"> </v>
      </c>
      <c r="D30" s="61" t="str">
        <f>IF(ISNA(VLOOKUP(MID($D$5,1,3)&amp;$A$10&amp;A30,'district and school data'!$P$2:$BP$2491,46,FALSE))," ",VLOOKUP(MID($D$5,1,3)&amp;$A$10&amp;A30,'district and school data'!$P$2:$BP$2491,46,FALSE))</f>
        <v xml:space="preserve"> </v>
      </c>
      <c r="E30" s="65" t="str">
        <f>IF(ISNA(VLOOKUP(MID($D$5,1,3)&amp;$A$10&amp;A30,'district and school data'!$P$2:$BP$2491,47,FALSE))," ",VLOOKUP(MID($D$5,1,3)&amp;$A$10&amp;A30,'district and school data'!$P$2:$BP$2491,47,FALSE))</f>
        <v xml:space="preserve"> </v>
      </c>
      <c r="F30" s="66" t="str">
        <f>IF(ISNA(VLOOKUP(MID($D$5,1,3)&amp;$A$10&amp;A30,'district and school data'!$P$2:$BP$2491,48,FALSE))," ",VLOOKUP(MID($D$5,1,3)&amp;$A$10&amp;A30,'district and school data'!$P$2:$BP$2491,48,FALSE))</f>
        <v xml:space="preserve"> </v>
      </c>
    </row>
    <row r="31" spans="1:6" ht="14.25" customHeight="1" x14ac:dyDescent="0.25">
      <c r="A31" s="63">
        <v>21</v>
      </c>
      <c r="B31" s="64" t="str">
        <f>IF(ISNA(VLOOKUP(MID($D$5,1,3)&amp;$A$10&amp;A31,'district and school data'!$P$2:$BP$2491,4,FALSE))," ",VLOOKUP(MID($D$5,1,3)&amp;$A$10&amp;A31,'district and school data'!$P$2:$BP$2491,4,FALSE))</f>
        <v xml:space="preserve"> </v>
      </c>
      <c r="C31" s="64" t="str">
        <f>IF(ISNA(VLOOKUP(MID($D$5,1,3)&amp;$A$10&amp;A31,'district and school data'!$P$2:$BP$2491,5,FALSE))," ",VLOOKUP(MID($D$5,1,3)&amp;$A$10&amp;A31,'district and school data'!$P$2:$BP$2491,5,FALSE))</f>
        <v xml:space="preserve"> </v>
      </c>
      <c r="D31" s="61" t="str">
        <f>IF(ISNA(VLOOKUP(MID($D$5,1,3)&amp;$A$10&amp;A31,'district and school data'!$P$2:$BP$2491,46,FALSE))," ",VLOOKUP(MID($D$5,1,3)&amp;$A$10&amp;A31,'district and school data'!$P$2:$BP$2491,46,FALSE))</f>
        <v xml:space="preserve"> </v>
      </c>
      <c r="E31" s="65" t="str">
        <f>IF(ISNA(VLOOKUP(MID($D$5,1,3)&amp;$A$10&amp;A31,'district and school data'!$P$2:$BP$2491,47,FALSE))," ",VLOOKUP(MID($D$5,1,3)&amp;$A$10&amp;A31,'district and school data'!$P$2:$BP$2491,47,FALSE))</f>
        <v xml:space="preserve"> </v>
      </c>
      <c r="F31" s="66" t="str">
        <f>IF(ISNA(VLOOKUP(MID($D$5,1,3)&amp;$A$10&amp;A31,'district and school data'!$P$2:$BP$2491,48,FALSE))," ",VLOOKUP(MID($D$5,1,3)&amp;$A$10&amp;A31,'district and school data'!$P$2:$BP$2491,48,FALSE))</f>
        <v xml:space="preserve"> </v>
      </c>
    </row>
    <row r="32" spans="1:6" ht="14.25" customHeight="1" x14ac:dyDescent="0.25">
      <c r="A32" s="67">
        <v>22</v>
      </c>
      <c r="B32" s="64" t="str">
        <f>IF(ISNA(VLOOKUP(MID($D$5,1,3)&amp;$A$10&amp;A32,'district and school data'!$P$2:$BP$2491,4,FALSE))," ",VLOOKUP(MID($D$5,1,3)&amp;$A$10&amp;A32,'district and school data'!$P$2:$BP$2491,4,FALSE))</f>
        <v xml:space="preserve"> </v>
      </c>
      <c r="C32" s="64" t="str">
        <f>IF(ISNA(VLOOKUP(MID($D$5,1,3)&amp;$A$10&amp;A32,'district and school data'!$P$2:$BP$2491,5,FALSE))," ",VLOOKUP(MID($D$5,1,3)&amp;$A$10&amp;A32,'district and school data'!$P$2:$BP$2491,5,FALSE))</f>
        <v xml:space="preserve"> </v>
      </c>
      <c r="D32" s="61" t="str">
        <f>IF(ISNA(VLOOKUP(MID($D$5,1,3)&amp;$A$10&amp;A32,'district and school data'!$P$2:$BP$2491,46,FALSE))," ",VLOOKUP(MID($D$5,1,3)&amp;$A$10&amp;A32,'district and school data'!$P$2:$BP$2491,46,FALSE))</f>
        <v xml:space="preserve"> </v>
      </c>
      <c r="E32" s="65" t="str">
        <f>IF(ISNA(VLOOKUP(MID($D$5,1,3)&amp;$A$10&amp;A32,'district and school data'!$P$2:$BP$2491,47,FALSE))," ",VLOOKUP(MID($D$5,1,3)&amp;$A$10&amp;A32,'district and school data'!$P$2:$BP$2491,47,FALSE))</f>
        <v xml:space="preserve"> </v>
      </c>
      <c r="F32" s="66" t="str">
        <f>IF(ISNA(VLOOKUP(MID($D$5,1,3)&amp;$A$10&amp;A32,'district and school data'!$P$2:$BP$2491,48,FALSE))," ",VLOOKUP(MID($D$5,1,3)&amp;$A$10&amp;A32,'district and school data'!$P$2:$BP$2491,48,FALSE))</f>
        <v xml:space="preserve"> </v>
      </c>
    </row>
    <row r="33" spans="1:6" ht="14.25" customHeight="1" x14ac:dyDescent="0.25">
      <c r="A33" s="63">
        <v>23</v>
      </c>
      <c r="B33" s="64" t="str">
        <f>IF(ISNA(VLOOKUP(MID($D$5,1,3)&amp;$A$10&amp;A33,'district and school data'!$P$2:$BP$2491,4,FALSE))," ",VLOOKUP(MID($D$5,1,3)&amp;$A$10&amp;A33,'district and school data'!$P$2:$BP$2491,4,FALSE))</f>
        <v xml:space="preserve"> </v>
      </c>
      <c r="C33" s="64" t="str">
        <f>IF(ISNA(VLOOKUP(MID($D$5,1,3)&amp;$A$10&amp;A33,'district and school data'!$P$2:$BP$2491,5,FALSE))," ",VLOOKUP(MID($D$5,1,3)&amp;$A$10&amp;A33,'district and school data'!$P$2:$BP$2491,5,FALSE))</f>
        <v xml:space="preserve"> </v>
      </c>
      <c r="D33" s="61" t="str">
        <f>IF(ISNA(VLOOKUP(MID($D$5,1,3)&amp;$A$10&amp;A33,'district and school data'!$P$2:$BP$2491,46,FALSE))," ",VLOOKUP(MID($D$5,1,3)&amp;$A$10&amp;A33,'district and school data'!$P$2:$BP$2491,46,FALSE))</f>
        <v xml:space="preserve"> </v>
      </c>
      <c r="E33" s="65" t="str">
        <f>IF(ISNA(VLOOKUP(MID($D$5,1,3)&amp;$A$10&amp;A33,'district and school data'!$P$2:$BP$2491,47,FALSE))," ",VLOOKUP(MID($D$5,1,3)&amp;$A$10&amp;A33,'district and school data'!$P$2:$BP$2491,47,FALSE))</f>
        <v xml:space="preserve"> </v>
      </c>
      <c r="F33" s="66" t="str">
        <f>IF(ISNA(VLOOKUP(MID($D$5,1,3)&amp;$A$10&amp;A33,'district and school data'!$P$2:$BP$2491,48,FALSE))," ",VLOOKUP(MID($D$5,1,3)&amp;$A$10&amp;A33,'district and school data'!$P$2:$BP$2491,48,FALSE))</f>
        <v xml:space="preserve"> </v>
      </c>
    </row>
    <row r="34" spans="1:6" ht="14.25" customHeight="1" x14ac:dyDescent="0.25">
      <c r="A34" s="63">
        <v>24</v>
      </c>
      <c r="B34" s="64" t="str">
        <f>IF(ISNA(VLOOKUP(MID($D$5,1,3)&amp;$A$10&amp;A34,'district and school data'!$P$2:$BP$2491,4,FALSE))," ",VLOOKUP(MID($D$5,1,3)&amp;$A$10&amp;A34,'district and school data'!$P$2:$BP$2491,4,FALSE))</f>
        <v xml:space="preserve"> </v>
      </c>
      <c r="C34" s="64" t="str">
        <f>IF(ISNA(VLOOKUP(MID($D$5,1,3)&amp;$A$10&amp;A34,'district and school data'!$P$2:$BP$2491,5,FALSE))," ",VLOOKUP(MID($D$5,1,3)&amp;$A$10&amp;A34,'district and school data'!$P$2:$BP$2491,5,FALSE))</f>
        <v xml:space="preserve"> </v>
      </c>
      <c r="D34" s="61" t="str">
        <f>IF(ISNA(VLOOKUP(MID($D$5,1,3)&amp;$A$10&amp;A34,'district and school data'!$P$2:$BP$2491,46,FALSE))," ",VLOOKUP(MID($D$5,1,3)&amp;$A$10&amp;A34,'district and school data'!$P$2:$BP$2491,46,FALSE))</f>
        <v xml:space="preserve"> </v>
      </c>
      <c r="E34" s="65" t="str">
        <f>IF(ISNA(VLOOKUP(MID($D$5,1,3)&amp;$A$10&amp;A34,'district and school data'!$P$2:$BP$2491,47,FALSE))," ",VLOOKUP(MID($D$5,1,3)&amp;$A$10&amp;A34,'district and school data'!$P$2:$BP$2491,47,FALSE))</f>
        <v xml:space="preserve"> </v>
      </c>
      <c r="F34" s="66" t="str">
        <f>IF(ISNA(VLOOKUP(MID($D$5,1,3)&amp;$A$10&amp;A34,'district and school data'!$P$2:$BP$2491,48,FALSE))," ",VLOOKUP(MID($D$5,1,3)&amp;$A$10&amp;A34,'district and school data'!$P$2:$BP$2491,48,FALSE))</f>
        <v xml:space="preserve"> </v>
      </c>
    </row>
    <row r="35" spans="1:6" ht="14.25" customHeight="1" x14ac:dyDescent="0.25">
      <c r="A35" s="67">
        <v>25</v>
      </c>
      <c r="B35" s="64" t="str">
        <f>IF(ISNA(VLOOKUP(MID($D$5,1,3)&amp;$A$10&amp;A35,'district and school data'!$P$2:$BP$2491,4,FALSE))," ",VLOOKUP(MID($D$5,1,3)&amp;$A$10&amp;A35,'district and school data'!$P$2:$BP$2491,4,FALSE))</f>
        <v xml:space="preserve"> </v>
      </c>
      <c r="C35" s="64" t="str">
        <f>IF(ISNA(VLOOKUP(MID($D$5,1,3)&amp;$A$10&amp;A35,'district and school data'!$P$2:$BP$2491,5,FALSE))," ",VLOOKUP(MID($D$5,1,3)&amp;$A$10&amp;A35,'district and school data'!$P$2:$BP$2491,5,FALSE))</f>
        <v xml:space="preserve"> </v>
      </c>
      <c r="D35" s="61" t="str">
        <f>IF(ISNA(VLOOKUP(MID($D$5,1,3)&amp;$A$10&amp;A35,'district and school data'!$P$2:$BP$2491,46,FALSE))," ",VLOOKUP(MID($D$5,1,3)&amp;$A$10&amp;A35,'district and school data'!$P$2:$BP$2491,46,FALSE))</f>
        <v xml:space="preserve"> </v>
      </c>
      <c r="E35" s="65" t="str">
        <f>IF(ISNA(VLOOKUP(MID($D$5,1,3)&amp;$A$10&amp;A35,'district and school data'!$P$2:$BP$2491,47,FALSE))," ",VLOOKUP(MID($D$5,1,3)&amp;$A$10&amp;A35,'district and school data'!$P$2:$BP$2491,47,FALSE))</f>
        <v xml:space="preserve"> </v>
      </c>
      <c r="F35" s="66" t="str">
        <f>IF(ISNA(VLOOKUP(MID($D$5,1,3)&amp;$A$10&amp;A35,'district and school data'!$P$2:$BP$2491,48,FALSE))," ",VLOOKUP(MID($D$5,1,3)&amp;$A$10&amp;A35,'district and school data'!$P$2:$BP$2491,48,FALSE))</f>
        <v xml:space="preserve"> </v>
      </c>
    </row>
    <row r="36" spans="1:6" ht="14.25" customHeight="1" x14ac:dyDescent="0.25">
      <c r="A36" s="63">
        <v>26</v>
      </c>
      <c r="B36" s="64" t="str">
        <f>IF(ISNA(VLOOKUP(MID($D$5,1,3)&amp;$A$10&amp;A36,'district and school data'!$P$2:$BP$2491,4,FALSE))," ",VLOOKUP(MID($D$5,1,3)&amp;$A$10&amp;A36,'district and school data'!$P$2:$BP$2491,4,FALSE))</f>
        <v xml:space="preserve"> </v>
      </c>
      <c r="C36" s="64" t="str">
        <f>IF(ISNA(VLOOKUP(MID($D$5,1,3)&amp;$A$10&amp;A36,'district and school data'!$P$2:$BP$2491,5,FALSE))," ",VLOOKUP(MID($D$5,1,3)&amp;$A$10&amp;A36,'district and school data'!$P$2:$BP$2491,5,FALSE))</f>
        <v xml:space="preserve"> </v>
      </c>
      <c r="D36" s="61" t="str">
        <f>IF(ISNA(VLOOKUP(MID($D$5,1,3)&amp;$A$10&amp;A36,'district and school data'!$P$2:$BP$2491,46,FALSE))," ",VLOOKUP(MID($D$5,1,3)&amp;$A$10&amp;A36,'district and school data'!$P$2:$BP$2491,46,FALSE))</f>
        <v xml:space="preserve"> </v>
      </c>
      <c r="E36" s="65" t="str">
        <f>IF(ISNA(VLOOKUP(MID($D$5,1,3)&amp;$A$10&amp;A36,'district and school data'!$P$2:$BP$2491,47,FALSE))," ",VLOOKUP(MID($D$5,1,3)&amp;$A$10&amp;A36,'district and school data'!$P$2:$BP$2491,47,FALSE))</f>
        <v xml:space="preserve"> </v>
      </c>
      <c r="F36" s="66" t="str">
        <f>IF(ISNA(VLOOKUP(MID($D$5,1,3)&amp;$A$10&amp;A36,'district and school data'!$P$2:$BP$2491,48,FALSE))," ",VLOOKUP(MID($D$5,1,3)&amp;$A$10&amp;A36,'district and school data'!$P$2:$BP$2491,48,FALSE))</f>
        <v xml:space="preserve"> </v>
      </c>
    </row>
    <row r="37" spans="1:6" ht="14.25" customHeight="1" x14ac:dyDescent="0.25">
      <c r="A37" s="63">
        <v>27</v>
      </c>
      <c r="B37" s="64" t="str">
        <f>IF(ISNA(VLOOKUP(MID($D$5,1,3)&amp;$A$10&amp;A37,'district and school data'!$P$2:$BP$2491,4,FALSE))," ",VLOOKUP(MID($D$5,1,3)&amp;$A$10&amp;A37,'district and school data'!$P$2:$BP$2491,4,FALSE))</f>
        <v xml:space="preserve"> </v>
      </c>
      <c r="C37" s="64" t="str">
        <f>IF(ISNA(VLOOKUP(MID($D$5,1,3)&amp;$A$10&amp;A37,'district and school data'!$P$2:$BP$2491,5,FALSE))," ",VLOOKUP(MID($D$5,1,3)&amp;$A$10&amp;A37,'district and school data'!$P$2:$BP$2491,5,FALSE))</f>
        <v xml:space="preserve"> </v>
      </c>
      <c r="D37" s="61" t="str">
        <f>IF(ISNA(VLOOKUP(MID($D$5,1,3)&amp;$A$10&amp;A37,'district and school data'!$P$2:$BP$2491,46,FALSE))," ",VLOOKUP(MID($D$5,1,3)&amp;$A$10&amp;A37,'district and school data'!$P$2:$BP$2491,46,FALSE))</f>
        <v xml:space="preserve"> </v>
      </c>
      <c r="E37" s="65" t="str">
        <f>IF(ISNA(VLOOKUP(MID($D$5,1,3)&amp;$A$10&amp;A37,'district and school data'!$P$2:$BP$2491,47,FALSE))," ",VLOOKUP(MID($D$5,1,3)&amp;$A$10&amp;A37,'district and school data'!$P$2:$BP$2491,47,FALSE))</f>
        <v xml:space="preserve"> </v>
      </c>
      <c r="F37" s="66" t="str">
        <f>IF(ISNA(VLOOKUP(MID($D$5,1,3)&amp;$A$10&amp;A37,'district and school data'!$P$2:$BP$2491,48,FALSE))," ",VLOOKUP(MID($D$5,1,3)&amp;$A$10&amp;A37,'district and school data'!$P$2:$BP$2491,48,FALSE))</f>
        <v xml:space="preserve"> </v>
      </c>
    </row>
    <row r="38" spans="1:6" ht="14.25" customHeight="1" x14ac:dyDescent="0.25">
      <c r="A38" s="67">
        <v>28</v>
      </c>
      <c r="B38" s="64" t="str">
        <f>IF(ISNA(VLOOKUP(MID($D$5,1,3)&amp;$A$10&amp;A38,'district and school data'!$P$2:$BP$2491,4,FALSE))," ",VLOOKUP(MID($D$5,1,3)&amp;$A$10&amp;A38,'district and school data'!$P$2:$BP$2491,4,FALSE))</f>
        <v xml:space="preserve"> </v>
      </c>
      <c r="C38" s="64" t="str">
        <f>IF(ISNA(VLOOKUP(MID($D$5,1,3)&amp;$A$10&amp;A38,'district and school data'!$P$2:$BP$2491,5,FALSE))," ",VLOOKUP(MID($D$5,1,3)&amp;$A$10&amp;A38,'district and school data'!$P$2:$BP$2491,5,FALSE))</f>
        <v xml:space="preserve"> </v>
      </c>
      <c r="D38" s="61" t="str">
        <f>IF(ISNA(VLOOKUP(MID($D$5,1,3)&amp;$A$10&amp;A38,'district and school data'!$P$2:$BP$2491,46,FALSE))," ",VLOOKUP(MID($D$5,1,3)&amp;$A$10&amp;A38,'district and school data'!$P$2:$BP$2491,46,FALSE))</f>
        <v xml:space="preserve"> </v>
      </c>
      <c r="E38" s="65" t="str">
        <f>IF(ISNA(VLOOKUP(MID($D$5,1,3)&amp;$A$10&amp;A38,'district and school data'!$P$2:$BP$2491,47,FALSE))," ",VLOOKUP(MID($D$5,1,3)&amp;$A$10&amp;A38,'district and school data'!$P$2:$BP$2491,47,FALSE))</f>
        <v xml:space="preserve"> </v>
      </c>
      <c r="F38" s="66" t="str">
        <f>IF(ISNA(VLOOKUP(MID($D$5,1,3)&amp;$A$10&amp;A38,'district and school data'!$P$2:$BP$2491,48,FALSE))," ",VLOOKUP(MID($D$5,1,3)&amp;$A$10&amp;A38,'district and school data'!$P$2:$BP$2491,48,FALSE))</f>
        <v xml:space="preserve"> </v>
      </c>
    </row>
    <row r="39" spans="1:6" x14ac:dyDescent="0.25">
      <c r="A39" s="63">
        <v>29</v>
      </c>
      <c r="B39" s="64" t="str">
        <f>IF(ISNA(VLOOKUP(MID($D$5,1,3)&amp;$A$10&amp;A39,'district and school data'!$P$2:$BP$2491,4,FALSE))," ",VLOOKUP(MID($D$5,1,3)&amp;$A$10&amp;A39,'district and school data'!$P$2:$BP$2491,4,FALSE))</f>
        <v xml:space="preserve"> </v>
      </c>
      <c r="C39" s="64" t="str">
        <f>IF(ISNA(VLOOKUP(MID($D$5,1,3)&amp;$A$10&amp;A39,'district and school data'!$P$2:$BP$2491,5,FALSE))," ",VLOOKUP(MID($D$5,1,3)&amp;$A$10&amp;A39,'district and school data'!$P$2:$BP$2491,5,FALSE))</f>
        <v xml:space="preserve"> </v>
      </c>
      <c r="D39" s="61" t="str">
        <f>IF(ISNA(VLOOKUP(MID($D$5,1,3)&amp;$A$10&amp;A39,'district and school data'!$P$2:$BP$2491,46,FALSE))," ",VLOOKUP(MID($D$5,1,3)&amp;$A$10&amp;A39,'district and school data'!$P$2:$BP$2491,46,FALSE))</f>
        <v xml:space="preserve"> </v>
      </c>
      <c r="E39" s="65" t="str">
        <f>IF(ISNA(VLOOKUP(MID($D$5,1,3)&amp;$A$10&amp;A39,'district and school data'!$P$2:$BP$2491,47,FALSE))," ",VLOOKUP(MID($D$5,1,3)&amp;$A$10&amp;A39,'district and school data'!$P$2:$BP$2491,47,FALSE))</f>
        <v xml:space="preserve"> </v>
      </c>
      <c r="F39" s="66" t="str">
        <f>IF(ISNA(VLOOKUP(MID($D$5,1,3)&amp;$A$10&amp;A39,'district and school data'!$P$2:$BP$2491,48,FALSE))," ",VLOOKUP(MID($D$5,1,3)&amp;$A$10&amp;A39,'district and school data'!$P$2:$BP$2491,48,FALSE))</f>
        <v xml:space="preserve"> </v>
      </c>
    </row>
    <row r="40" spans="1:6" x14ac:dyDescent="0.25">
      <c r="A40" s="63">
        <v>30</v>
      </c>
      <c r="B40" s="64" t="str">
        <f>IF(ISNA(VLOOKUP(MID($D$5,1,3)&amp;$A$10&amp;A40,'district and school data'!$P$2:$BP$2491,4,FALSE))," ",VLOOKUP(MID($D$5,1,3)&amp;$A$10&amp;A40,'district and school data'!$P$2:$BP$2491,4,FALSE))</f>
        <v xml:space="preserve"> </v>
      </c>
      <c r="C40" s="64" t="str">
        <f>IF(ISNA(VLOOKUP(MID($D$5,1,3)&amp;$A$10&amp;A40,'district and school data'!$P$2:$BP$2491,5,FALSE))," ",VLOOKUP(MID($D$5,1,3)&amp;$A$10&amp;A40,'district and school data'!$P$2:$BP$2491,5,FALSE))</f>
        <v xml:space="preserve"> </v>
      </c>
      <c r="D40" s="61" t="str">
        <f>IF(ISNA(VLOOKUP(MID($D$5,1,3)&amp;$A$10&amp;A40,'district and school data'!$P$2:$BP$2491,46,FALSE))," ",VLOOKUP(MID($D$5,1,3)&amp;$A$10&amp;A40,'district and school data'!$P$2:$BP$2491,46,FALSE))</f>
        <v xml:space="preserve"> </v>
      </c>
      <c r="E40" s="65" t="str">
        <f>IF(ISNA(VLOOKUP(MID($D$5,1,3)&amp;$A$10&amp;A40,'district and school data'!$P$2:$BP$2491,47,FALSE))," ",VLOOKUP(MID($D$5,1,3)&amp;$A$10&amp;A40,'district and school data'!$P$2:$BP$2491,47,FALSE))</f>
        <v xml:space="preserve"> </v>
      </c>
      <c r="F40" s="66" t="str">
        <f>IF(ISNA(VLOOKUP(MID($D$5,1,3)&amp;$A$10&amp;A40,'district and school data'!$P$2:$BP$2491,48,FALSE))," ",VLOOKUP(MID($D$5,1,3)&amp;$A$10&amp;A40,'district and school data'!$P$2:$BP$2491,48,FALSE))</f>
        <v xml:space="preserve"> </v>
      </c>
    </row>
    <row r="41" spans="1:6" x14ac:dyDescent="0.25">
      <c r="A41" s="67">
        <v>31</v>
      </c>
      <c r="B41" s="64" t="str">
        <f>IF(ISNA(VLOOKUP(MID($D$5,1,3)&amp;$A$10&amp;A41,'district and school data'!$P$2:$BP$2491,4,FALSE))," ",VLOOKUP(MID($D$5,1,3)&amp;$A$10&amp;A41,'district and school data'!$P$2:$BP$2491,4,FALSE))</f>
        <v xml:space="preserve"> </v>
      </c>
      <c r="C41" s="64" t="str">
        <f>IF(ISNA(VLOOKUP(MID($D$5,1,3)&amp;$A$10&amp;A41,'district and school data'!$P$2:$BP$2491,5,FALSE))," ",VLOOKUP(MID($D$5,1,3)&amp;$A$10&amp;A41,'district and school data'!$P$2:$BP$2491,5,FALSE))</f>
        <v xml:space="preserve"> </v>
      </c>
      <c r="D41" s="61" t="str">
        <f>IF(ISNA(VLOOKUP(MID($D$5,1,3)&amp;$A$10&amp;A41,'district and school data'!$P$2:$BP$2491,46,FALSE))," ",VLOOKUP(MID($D$5,1,3)&amp;$A$10&amp;A41,'district and school data'!$P$2:$BP$2491,46,FALSE))</f>
        <v xml:space="preserve"> </v>
      </c>
      <c r="E41" s="65" t="str">
        <f>IF(ISNA(VLOOKUP(MID($D$5,1,3)&amp;$A$10&amp;A41,'district and school data'!$P$2:$BP$2491,47,FALSE))," ",VLOOKUP(MID($D$5,1,3)&amp;$A$10&amp;A41,'district and school data'!$P$2:$BP$2491,47,FALSE))</f>
        <v xml:space="preserve"> </v>
      </c>
      <c r="F41" s="66" t="str">
        <f>IF(ISNA(VLOOKUP(MID($D$5,1,3)&amp;$A$10&amp;A41,'district and school data'!$P$2:$BP$2491,48,FALSE))," ",VLOOKUP(MID($D$5,1,3)&amp;$A$10&amp;A41,'district and school data'!$P$2:$BP$2491,48,FALSE))</f>
        <v xml:space="preserve"> </v>
      </c>
    </row>
    <row r="42" spans="1:6" x14ac:dyDescent="0.25">
      <c r="A42" s="63">
        <v>32</v>
      </c>
      <c r="B42" s="64" t="str">
        <f>IF(ISNA(VLOOKUP(MID($D$5,1,3)&amp;$A$10&amp;A42,'district and school data'!$P$2:$BP$2491,4,FALSE))," ",VLOOKUP(MID($D$5,1,3)&amp;$A$10&amp;A42,'district and school data'!$P$2:$BP$2491,4,FALSE))</f>
        <v xml:space="preserve"> </v>
      </c>
      <c r="C42" s="64" t="str">
        <f>IF(ISNA(VLOOKUP(MID($D$5,1,3)&amp;$A$10&amp;A42,'district and school data'!$P$2:$BP$2491,5,FALSE))," ",VLOOKUP(MID($D$5,1,3)&amp;$A$10&amp;A42,'district and school data'!$P$2:$BP$2491,5,FALSE))</f>
        <v xml:space="preserve"> </v>
      </c>
      <c r="D42" s="61" t="str">
        <f>IF(ISNA(VLOOKUP(MID($D$5,1,3)&amp;$A$10&amp;A42,'district and school data'!$P$2:$BP$2491,46,FALSE))," ",VLOOKUP(MID($D$5,1,3)&amp;$A$10&amp;A42,'district and school data'!$P$2:$BP$2491,46,FALSE))</f>
        <v xml:space="preserve"> </v>
      </c>
      <c r="E42" s="65" t="str">
        <f>IF(ISNA(VLOOKUP(MID($D$5,1,3)&amp;$A$10&amp;A42,'district and school data'!$P$2:$BP$2491,47,FALSE))," ",VLOOKUP(MID($D$5,1,3)&amp;$A$10&amp;A42,'district and school data'!$P$2:$BP$2491,47,FALSE))</f>
        <v xml:space="preserve"> </v>
      </c>
      <c r="F42" s="66" t="str">
        <f>IF(ISNA(VLOOKUP(MID($D$5,1,3)&amp;$A$10&amp;A42,'district and school data'!$P$2:$BP$2491,48,FALSE))," ",VLOOKUP(MID($D$5,1,3)&amp;$A$10&amp;A42,'district and school data'!$P$2:$BP$2491,48,FALSE))</f>
        <v xml:space="preserve"> </v>
      </c>
    </row>
    <row r="43" spans="1:6" x14ac:dyDescent="0.25">
      <c r="A43" s="63">
        <v>33</v>
      </c>
      <c r="B43" s="64" t="str">
        <f>IF(ISNA(VLOOKUP(MID($D$5,1,3)&amp;$A$10&amp;A43,'district and school data'!$P$2:$BP$2491,4,FALSE))," ",VLOOKUP(MID($D$5,1,3)&amp;$A$10&amp;A43,'district and school data'!$P$2:$BP$2491,4,FALSE))</f>
        <v xml:space="preserve"> </v>
      </c>
      <c r="C43" s="64" t="str">
        <f>IF(ISNA(VLOOKUP(MID($D$5,1,3)&amp;$A$10&amp;A43,'district and school data'!$P$2:$BP$2491,5,FALSE))," ",VLOOKUP(MID($D$5,1,3)&amp;$A$10&amp;A43,'district and school data'!$P$2:$BP$2491,5,FALSE))</f>
        <v xml:space="preserve"> </v>
      </c>
      <c r="D43" s="61" t="str">
        <f>IF(ISNA(VLOOKUP(MID($D$5,1,3)&amp;$A$10&amp;A43,'district and school data'!$P$2:$BP$2491,46,FALSE))," ",VLOOKUP(MID($D$5,1,3)&amp;$A$10&amp;A43,'district and school data'!$P$2:$BP$2491,46,FALSE))</f>
        <v xml:space="preserve"> </v>
      </c>
      <c r="E43" s="65" t="str">
        <f>IF(ISNA(VLOOKUP(MID($D$5,1,3)&amp;$A$10&amp;A43,'district and school data'!$P$2:$BP$2491,47,FALSE))," ",VLOOKUP(MID($D$5,1,3)&amp;$A$10&amp;A43,'district and school data'!$P$2:$BP$2491,47,FALSE))</f>
        <v xml:space="preserve"> </v>
      </c>
      <c r="F43" s="66" t="str">
        <f>IF(ISNA(VLOOKUP(MID($D$5,1,3)&amp;$A$10&amp;A43,'district and school data'!$P$2:$BP$2491,48,FALSE))," ",VLOOKUP(MID($D$5,1,3)&amp;$A$10&amp;A43,'district and school data'!$P$2:$BP$2491,48,FALSE))</f>
        <v xml:space="preserve"> </v>
      </c>
    </row>
    <row r="44" spans="1:6" x14ac:dyDescent="0.25">
      <c r="A44" s="67">
        <v>34</v>
      </c>
      <c r="B44" s="64" t="str">
        <f>IF(ISNA(VLOOKUP(MID($D$5,1,3)&amp;$A$10&amp;A44,'district and school data'!$P$2:$BP$2491,4,FALSE))," ",VLOOKUP(MID($D$5,1,3)&amp;$A$10&amp;A44,'district and school data'!$P$2:$BP$2491,4,FALSE))</f>
        <v xml:space="preserve"> </v>
      </c>
      <c r="C44" s="64" t="str">
        <f>IF(ISNA(VLOOKUP(MID($D$5,1,3)&amp;$A$10&amp;A44,'district and school data'!$P$2:$BP$2491,5,FALSE))," ",VLOOKUP(MID($D$5,1,3)&amp;$A$10&amp;A44,'district and school data'!$P$2:$BP$2491,5,FALSE))</f>
        <v xml:space="preserve"> </v>
      </c>
      <c r="D44" s="61" t="str">
        <f>IF(ISNA(VLOOKUP(MID($D$5,1,3)&amp;$A$10&amp;A44,'district and school data'!$P$2:$BP$2491,46,FALSE))," ",VLOOKUP(MID($D$5,1,3)&amp;$A$10&amp;A44,'district and school data'!$P$2:$BP$2491,46,FALSE))</f>
        <v xml:space="preserve"> </v>
      </c>
      <c r="E44" s="65" t="str">
        <f>IF(ISNA(VLOOKUP(MID($D$5,1,3)&amp;$A$10&amp;A44,'district and school data'!$P$2:$BP$2491,47,FALSE))," ",VLOOKUP(MID($D$5,1,3)&amp;$A$10&amp;A44,'district and school data'!$P$2:$BP$2491,47,FALSE))</f>
        <v xml:space="preserve"> </v>
      </c>
      <c r="F44" s="66" t="str">
        <f>IF(ISNA(VLOOKUP(MID($D$5,1,3)&amp;$A$10&amp;A44,'district and school data'!$P$2:$BP$2491,48,FALSE))," ",VLOOKUP(MID($D$5,1,3)&amp;$A$10&amp;A44,'district and school data'!$P$2:$BP$2491,48,FALSE))</f>
        <v xml:space="preserve"> </v>
      </c>
    </row>
    <row r="45" spans="1:6" x14ac:dyDescent="0.25">
      <c r="A45" s="63">
        <v>35</v>
      </c>
      <c r="B45" s="64" t="str">
        <f>IF(ISNA(VLOOKUP(MID($D$5,1,3)&amp;$A$10&amp;A45,'district and school data'!$P$2:$BP$2491,4,FALSE))," ",VLOOKUP(MID($D$5,1,3)&amp;$A$10&amp;A45,'district and school data'!$P$2:$BP$2491,4,FALSE))</f>
        <v xml:space="preserve"> </v>
      </c>
      <c r="C45" s="64" t="str">
        <f>IF(ISNA(VLOOKUP(MID($D$5,1,3)&amp;$A$10&amp;A45,'district and school data'!$P$2:$BP$2491,5,FALSE))," ",VLOOKUP(MID($D$5,1,3)&amp;$A$10&amp;A45,'district and school data'!$P$2:$BP$2491,5,FALSE))</f>
        <v xml:space="preserve"> </v>
      </c>
      <c r="D45" s="61" t="str">
        <f>IF(ISNA(VLOOKUP(MID($D$5,1,3)&amp;$A$10&amp;A45,'district and school data'!$P$2:$BP$2491,46,FALSE))," ",VLOOKUP(MID($D$5,1,3)&amp;$A$10&amp;A45,'district and school data'!$P$2:$BP$2491,46,FALSE))</f>
        <v xml:space="preserve"> </v>
      </c>
      <c r="E45" s="65" t="str">
        <f>IF(ISNA(VLOOKUP(MID($D$5,1,3)&amp;$A$10&amp;A45,'district and school data'!$P$2:$BP$2491,47,FALSE))," ",VLOOKUP(MID($D$5,1,3)&amp;$A$10&amp;A45,'district and school data'!$P$2:$BP$2491,47,FALSE))</f>
        <v xml:space="preserve"> </v>
      </c>
      <c r="F45" s="66" t="str">
        <f>IF(ISNA(VLOOKUP(MID($D$5,1,3)&amp;$A$10&amp;A45,'district and school data'!$P$2:$BP$2491,48,FALSE))," ",VLOOKUP(MID($D$5,1,3)&amp;$A$10&amp;A45,'district and school data'!$P$2:$BP$2491,48,FALSE))</f>
        <v xml:space="preserve"> </v>
      </c>
    </row>
    <row r="46" spans="1:6" x14ac:dyDescent="0.25">
      <c r="A46" s="63">
        <v>36</v>
      </c>
      <c r="B46" s="64" t="str">
        <f>IF(ISNA(VLOOKUP(MID($D$5,1,3)&amp;$A$10&amp;A46,'district and school data'!$P$2:$BP$2491,4,FALSE))," ",VLOOKUP(MID($D$5,1,3)&amp;$A$10&amp;A46,'district and school data'!$P$2:$BP$2491,4,FALSE))</f>
        <v xml:space="preserve"> </v>
      </c>
      <c r="C46" s="64" t="str">
        <f>IF(ISNA(VLOOKUP(MID($D$5,1,3)&amp;$A$10&amp;A46,'district and school data'!$P$2:$BP$2491,5,FALSE))," ",VLOOKUP(MID($D$5,1,3)&amp;$A$10&amp;A46,'district and school data'!$P$2:$BP$2491,5,FALSE))</f>
        <v xml:space="preserve"> </v>
      </c>
      <c r="D46" s="61" t="str">
        <f>IF(ISNA(VLOOKUP(MID($D$5,1,3)&amp;$A$10&amp;A46,'district and school data'!$P$2:$BP$2491,46,FALSE))," ",VLOOKUP(MID($D$5,1,3)&amp;$A$10&amp;A46,'district and school data'!$P$2:$BP$2491,46,FALSE))</f>
        <v xml:space="preserve"> </v>
      </c>
      <c r="E46" s="65" t="str">
        <f>IF(ISNA(VLOOKUP(MID($D$5,1,3)&amp;$A$10&amp;A46,'district and school data'!$P$2:$BP$2491,47,FALSE))," ",VLOOKUP(MID($D$5,1,3)&amp;$A$10&amp;A46,'district and school data'!$P$2:$BP$2491,47,FALSE))</f>
        <v xml:space="preserve"> </v>
      </c>
      <c r="F46" s="66" t="str">
        <f>IF(ISNA(VLOOKUP(MID($D$5,1,3)&amp;$A$10&amp;A46,'district and school data'!$P$2:$BP$2491,48,FALSE))," ",VLOOKUP(MID($D$5,1,3)&amp;$A$10&amp;A46,'district and school data'!$P$2:$BP$2491,48,FALSE))</f>
        <v xml:space="preserve"> </v>
      </c>
    </row>
    <row r="47" spans="1:6" ht="13.2" customHeight="1" x14ac:dyDescent="0.25">
      <c r="A47" s="67">
        <v>37</v>
      </c>
      <c r="B47" s="64" t="str">
        <f>IF(ISNA(VLOOKUP(MID($D$5,1,3)&amp;$A$10&amp;A47,'district and school data'!$P$2:$BP$2491,4,FALSE))," ",VLOOKUP(MID($D$5,1,3)&amp;$A$10&amp;A47,'district and school data'!$P$2:$BP$2491,4,FALSE))</f>
        <v xml:space="preserve"> </v>
      </c>
      <c r="C47" s="64" t="str">
        <f>IF(ISNA(VLOOKUP(MID($D$5,1,3)&amp;$A$10&amp;A47,'district and school data'!$P$2:$BP$2491,5,FALSE))," ",VLOOKUP(MID($D$5,1,3)&amp;$A$10&amp;A47,'district and school data'!$P$2:$BP$2491,5,FALSE))</f>
        <v xml:space="preserve"> </v>
      </c>
      <c r="D47" s="61" t="str">
        <f>IF(ISNA(VLOOKUP(MID($D$5,1,3)&amp;$A$10&amp;A47,'district and school data'!$P$2:$BP$2491,46,FALSE))," ",VLOOKUP(MID($D$5,1,3)&amp;$A$10&amp;A47,'district and school data'!$P$2:$BP$2491,46,FALSE))</f>
        <v xml:space="preserve"> </v>
      </c>
      <c r="E47" s="65" t="str">
        <f>IF(ISNA(VLOOKUP(MID($D$5,1,3)&amp;$A$10&amp;A47,'district and school data'!$P$2:$BP$2491,47,FALSE))," ",VLOOKUP(MID($D$5,1,3)&amp;$A$10&amp;A47,'district and school data'!$P$2:$BP$2491,47,FALSE))</f>
        <v xml:space="preserve"> </v>
      </c>
      <c r="F47" s="66" t="str">
        <f>IF(ISNA(VLOOKUP(MID($D$5,1,3)&amp;$A$10&amp;A47,'district and school data'!$P$2:$BP$2491,48,FALSE))," ",VLOOKUP(MID($D$5,1,3)&amp;$A$10&amp;A47,'district and school data'!$P$2:$BP$2491,48,FALSE))</f>
        <v xml:space="preserve"> </v>
      </c>
    </row>
    <row r="48" spans="1:6" x14ac:dyDescent="0.25">
      <c r="A48" s="63">
        <v>38</v>
      </c>
      <c r="B48" s="64" t="str">
        <f>IF(ISNA(VLOOKUP(MID($D$5,1,3)&amp;$A$10&amp;A48,'district and school data'!$P$2:$BP$2491,4,FALSE))," ",VLOOKUP(MID($D$5,1,3)&amp;$A$10&amp;A48,'district and school data'!$P$2:$BP$2491,4,FALSE))</f>
        <v xml:space="preserve"> </v>
      </c>
      <c r="C48" s="64" t="str">
        <f>IF(ISNA(VLOOKUP(MID($D$5,1,3)&amp;$A$10&amp;A48,'district and school data'!$P$2:$BP$2491,5,FALSE))," ",VLOOKUP(MID($D$5,1,3)&amp;$A$10&amp;A48,'district and school data'!$P$2:$BP$2491,5,FALSE))</f>
        <v xml:space="preserve"> </v>
      </c>
      <c r="D48" s="61" t="str">
        <f>IF(ISNA(VLOOKUP(MID($D$5,1,3)&amp;$A$10&amp;A48,'district and school data'!$P$2:$BP$2491,46,FALSE))," ",VLOOKUP(MID($D$5,1,3)&amp;$A$10&amp;A48,'district and school data'!$P$2:$BP$2491,46,FALSE))</f>
        <v xml:space="preserve"> </v>
      </c>
      <c r="E48" s="65" t="str">
        <f>IF(ISNA(VLOOKUP(MID($D$5,1,3)&amp;$A$10&amp;A48,'district and school data'!$P$2:$BP$2491,47,FALSE))," ",VLOOKUP(MID($D$5,1,3)&amp;$A$10&amp;A48,'district and school data'!$P$2:$BP$2491,47,FALSE))</f>
        <v xml:space="preserve"> </v>
      </c>
      <c r="F48" s="66" t="str">
        <f>IF(ISNA(VLOOKUP(MID($D$5,1,3)&amp;$A$10&amp;A48,'district and school data'!$P$2:$BP$2491,48,FALSE))," ",VLOOKUP(MID($D$5,1,3)&amp;$A$10&amp;A48,'district and school data'!$P$2:$BP$2491,48,FALSE))</f>
        <v xml:space="preserve"> </v>
      </c>
    </row>
    <row r="49" spans="1:6" x14ac:dyDescent="0.25">
      <c r="A49" s="63">
        <v>39</v>
      </c>
      <c r="B49" s="64" t="str">
        <f>IF(ISNA(VLOOKUP(MID($D$5,1,3)&amp;$A$10&amp;A49,'district and school data'!$P$2:$BP$2491,4,FALSE))," ",VLOOKUP(MID($D$5,1,3)&amp;$A$10&amp;A49,'district and school data'!$P$2:$BP$2491,4,FALSE))</f>
        <v xml:space="preserve"> </v>
      </c>
      <c r="C49" s="64" t="str">
        <f>IF(ISNA(VLOOKUP(MID($D$5,1,3)&amp;$A$10&amp;A49,'district and school data'!$P$2:$BP$2491,5,FALSE))," ",VLOOKUP(MID($D$5,1,3)&amp;$A$10&amp;A49,'district and school data'!$P$2:$BP$2491,5,FALSE))</f>
        <v xml:space="preserve"> </v>
      </c>
      <c r="D49" s="61" t="str">
        <f>IF(ISNA(VLOOKUP(MID($D$5,1,3)&amp;$A$10&amp;A49,'district and school data'!$P$2:$BP$2491,46,FALSE))," ",VLOOKUP(MID($D$5,1,3)&amp;$A$10&amp;A49,'district and school data'!$P$2:$BP$2491,46,FALSE))</f>
        <v xml:space="preserve"> </v>
      </c>
      <c r="E49" s="65" t="str">
        <f>IF(ISNA(VLOOKUP(MID($D$5,1,3)&amp;$A$10&amp;A49,'district and school data'!$P$2:$BP$2491,47,FALSE))," ",VLOOKUP(MID($D$5,1,3)&amp;$A$10&amp;A49,'district and school data'!$P$2:$BP$2491,47,FALSE))</f>
        <v xml:space="preserve"> </v>
      </c>
      <c r="F49" s="66" t="str">
        <f>IF(ISNA(VLOOKUP(MID($D$5,1,3)&amp;$A$10&amp;A49,'district and school data'!$P$2:$BP$2491,48,FALSE))," ",VLOOKUP(MID($D$5,1,3)&amp;$A$10&amp;A49,'district and school data'!$P$2:$BP$2491,48,FALSE))</f>
        <v xml:space="preserve"> </v>
      </c>
    </row>
    <row r="50" spans="1:6" x14ac:dyDescent="0.25">
      <c r="A50" s="67">
        <v>40</v>
      </c>
      <c r="B50" s="64" t="str">
        <f>IF(ISNA(VLOOKUP(MID($D$5,1,3)&amp;$A$10&amp;A50,'district and school data'!$P$2:$BP$2491,4,FALSE))," ",VLOOKUP(MID($D$5,1,3)&amp;$A$10&amp;A50,'district and school data'!$P$2:$BP$2491,4,FALSE))</f>
        <v xml:space="preserve"> </v>
      </c>
      <c r="C50" s="64" t="str">
        <f>IF(ISNA(VLOOKUP(MID($D$5,1,3)&amp;$A$10&amp;A50,'district and school data'!$P$2:$BP$2491,5,FALSE))," ",VLOOKUP(MID($D$5,1,3)&amp;$A$10&amp;A50,'district and school data'!$P$2:$BP$2491,5,FALSE))</f>
        <v xml:space="preserve"> </v>
      </c>
      <c r="D50" s="61" t="str">
        <f>IF(ISNA(VLOOKUP(MID($D$5,1,3)&amp;$A$10&amp;A50,'district and school data'!$P$2:$BP$2491,46,FALSE))," ",VLOOKUP(MID($D$5,1,3)&amp;$A$10&amp;A50,'district and school data'!$P$2:$BP$2491,46,FALSE))</f>
        <v xml:space="preserve"> </v>
      </c>
      <c r="E50" s="65" t="str">
        <f>IF(ISNA(VLOOKUP(MID($D$5,1,3)&amp;$A$10&amp;A50,'district and school data'!$P$2:$BP$2491,47,FALSE))," ",VLOOKUP(MID($D$5,1,3)&amp;$A$10&amp;A50,'district and school data'!$P$2:$BP$2491,47,FALSE))</f>
        <v xml:space="preserve"> </v>
      </c>
      <c r="F50" s="66" t="str">
        <f>IF(ISNA(VLOOKUP(MID($D$5,1,3)&amp;$A$10&amp;A50,'district and school data'!$P$2:$BP$2491,48,FALSE))," ",VLOOKUP(MID($D$5,1,3)&amp;$A$10&amp;A50,'district and school data'!$P$2:$BP$2491,48,FALSE))</f>
        <v xml:space="preserve"> </v>
      </c>
    </row>
    <row r="51" spans="1:6" x14ac:dyDescent="0.25">
      <c r="A51" s="63">
        <v>41</v>
      </c>
      <c r="B51" s="64" t="str">
        <f>IF(ISNA(VLOOKUP(MID($D$5,1,3)&amp;$A$10&amp;A51,'district and school data'!$P$2:$BP$2491,4,FALSE))," ",VLOOKUP(MID($D$5,1,3)&amp;$A$10&amp;A51,'district and school data'!$P$2:$BP$2491,4,FALSE))</f>
        <v xml:space="preserve"> </v>
      </c>
      <c r="C51" s="64" t="str">
        <f>IF(ISNA(VLOOKUP(MID($D$5,1,3)&amp;$A$10&amp;A51,'district and school data'!$P$2:$BP$2491,5,FALSE))," ",VLOOKUP(MID($D$5,1,3)&amp;$A$10&amp;A51,'district and school data'!$P$2:$BP$2491,5,FALSE))</f>
        <v xml:space="preserve"> </v>
      </c>
      <c r="D51" s="61" t="str">
        <f>IF(ISNA(VLOOKUP(MID($D$5,1,3)&amp;$A$10&amp;A51,'district and school data'!$P$2:$BP$2491,46,FALSE))," ",VLOOKUP(MID($D$5,1,3)&amp;$A$10&amp;A51,'district and school data'!$P$2:$BP$2491,46,FALSE))</f>
        <v xml:space="preserve"> </v>
      </c>
      <c r="E51" s="65" t="str">
        <f>IF(ISNA(VLOOKUP(MID($D$5,1,3)&amp;$A$10&amp;A51,'district and school data'!$P$2:$BP$2491,47,FALSE))," ",VLOOKUP(MID($D$5,1,3)&amp;$A$10&amp;A51,'district and school data'!$P$2:$BP$2491,47,FALSE))</f>
        <v xml:space="preserve"> </v>
      </c>
      <c r="F51" s="66" t="str">
        <f>IF(ISNA(VLOOKUP(MID($D$5,1,3)&amp;$A$10&amp;A51,'district and school data'!$P$2:$BP$2491,48,FALSE))," ",VLOOKUP(MID($D$5,1,3)&amp;$A$10&amp;A51,'district and school data'!$P$2:$BP$2491,48,FALSE))</f>
        <v xml:space="preserve"> </v>
      </c>
    </row>
    <row r="52" spans="1:6" x14ac:dyDescent="0.25">
      <c r="A52" s="63">
        <v>42</v>
      </c>
      <c r="B52" s="64" t="str">
        <f>IF(ISNA(VLOOKUP(MID($D$5,1,3)&amp;$A$10&amp;A52,'district and school data'!$P$2:$BP$2491,4,FALSE))," ",VLOOKUP(MID($D$5,1,3)&amp;$A$10&amp;A52,'district and school data'!$P$2:$BP$2491,4,FALSE))</f>
        <v xml:space="preserve"> </v>
      </c>
      <c r="C52" s="64" t="str">
        <f>IF(ISNA(VLOOKUP(MID($D$5,1,3)&amp;$A$10&amp;A52,'district and school data'!$P$2:$BP$2491,5,FALSE))," ",VLOOKUP(MID($D$5,1,3)&amp;$A$10&amp;A52,'district and school data'!$P$2:$BP$2491,5,FALSE))</f>
        <v xml:space="preserve"> </v>
      </c>
      <c r="D52" s="61" t="str">
        <f>IF(ISNA(VLOOKUP(MID($D$5,1,3)&amp;$A$10&amp;A52,'district and school data'!$P$2:$BP$2491,46,FALSE))," ",VLOOKUP(MID($D$5,1,3)&amp;$A$10&amp;A52,'district and school data'!$P$2:$BP$2491,46,FALSE))</f>
        <v xml:space="preserve"> </v>
      </c>
      <c r="E52" s="65" t="str">
        <f>IF(ISNA(VLOOKUP(MID($D$5,1,3)&amp;$A$10&amp;A52,'district and school data'!$P$2:$BP$2491,47,FALSE))," ",VLOOKUP(MID($D$5,1,3)&amp;$A$10&amp;A52,'district and school data'!$P$2:$BP$2491,47,FALSE))</f>
        <v xml:space="preserve"> </v>
      </c>
      <c r="F52" s="66" t="str">
        <f>IF(ISNA(VLOOKUP(MID($D$5,1,3)&amp;$A$10&amp;A52,'district and school data'!$P$2:$BP$2491,48,FALSE))," ",VLOOKUP(MID($D$5,1,3)&amp;$A$10&amp;A52,'district and school data'!$P$2:$BP$2491,48,FALSE))</f>
        <v xml:space="preserve"> </v>
      </c>
    </row>
    <row r="53" spans="1:6" x14ac:dyDescent="0.25">
      <c r="A53" s="67">
        <v>43</v>
      </c>
      <c r="B53" s="64" t="str">
        <f>IF(ISNA(VLOOKUP(MID($D$5,1,3)&amp;$A$10&amp;A53,'district and school data'!$P$2:$BP$2491,4,FALSE))," ",VLOOKUP(MID($D$5,1,3)&amp;$A$10&amp;A53,'district and school data'!$P$2:$BP$2491,4,FALSE))</f>
        <v xml:space="preserve"> </v>
      </c>
      <c r="C53" s="64" t="str">
        <f>IF(ISNA(VLOOKUP(MID($D$5,1,3)&amp;$A$10&amp;A53,'district and school data'!$P$2:$BP$2491,5,FALSE))," ",VLOOKUP(MID($D$5,1,3)&amp;$A$10&amp;A53,'district and school data'!$P$2:$BP$2491,5,FALSE))</f>
        <v xml:space="preserve"> </v>
      </c>
      <c r="D53" s="61" t="str">
        <f>IF(ISNA(VLOOKUP(MID($D$5,1,3)&amp;$A$10&amp;A53,'district and school data'!$P$2:$BP$2491,46,FALSE))," ",VLOOKUP(MID($D$5,1,3)&amp;$A$10&amp;A53,'district and school data'!$P$2:$BP$2491,46,FALSE))</f>
        <v xml:space="preserve"> </v>
      </c>
      <c r="E53" s="65" t="str">
        <f>IF(ISNA(VLOOKUP(MID($D$5,1,3)&amp;$A$10&amp;A53,'district and school data'!$P$2:$BP$2491,47,FALSE))," ",VLOOKUP(MID($D$5,1,3)&amp;$A$10&amp;A53,'district and school data'!$P$2:$BP$2491,47,FALSE))</f>
        <v xml:space="preserve"> </v>
      </c>
      <c r="F53" s="66" t="str">
        <f>IF(ISNA(VLOOKUP(MID($D$5,1,3)&amp;$A$10&amp;A53,'district and school data'!$P$2:$BP$2491,48,FALSE))," ",VLOOKUP(MID($D$5,1,3)&amp;$A$10&amp;A53,'district and school data'!$P$2:$BP$2491,48,FALSE))</f>
        <v xml:space="preserve"> </v>
      </c>
    </row>
    <row r="54" spans="1:6" x14ac:dyDescent="0.25">
      <c r="A54" s="63">
        <v>44</v>
      </c>
      <c r="B54" s="64" t="str">
        <f>IF(ISNA(VLOOKUP(MID($D$5,1,3)&amp;$A$10&amp;A54,'district and school data'!$P$2:$BP$2491,4,FALSE))," ",VLOOKUP(MID($D$5,1,3)&amp;$A$10&amp;A54,'district and school data'!$P$2:$BP$2491,4,FALSE))</f>
        <v xml:space="preserve"> </v>
      </c>
      <c r="C54" s="64" t="str">
        <f>IF(ISNA(VLOOKUP(MID($D$5,1,3)&amp;$A$10&amp;A54,'district and school data'!$P$2:$BP$2491,5,FALSE))," ",VLOOKUP(MID($D$5,1,3)&amp;$A$10&amp;A54,'district and school data'!$P$2:$BP$2491,5,FALSE))</f>
        <v xml:space="preserve"> </v>
      </c>
      <c r="D54" s="61" t="str">
        <f>IF(ISNA(VLOOKUP(MID($D$5,1,3)&amp;$A$10&amp;A54,'district and school data'!$P$2:$BP$2491,46,FALSE))," ",VLOOKUP(MID($D$5,1,3)&amp;$A$10&amp;A54,'district and school data'!$P$2:$BP$2491,46,FALSE))</f>
        <v xml:space="preserve"> </v>
      </c>
      <c r="E54" s="65" t="str">
        <f>IF(ISNA(VLOOKUP(MID($D$5,1,3)&amp;$A$10&amp;A54,'district and school data'!$P$2:$BP$2491,47,FALSE))," ",VLOOKUP(MID($D$5,1,3)&amp;$A$10&amp;A54,'district and school data'!$P$2:$BP$2491,47,FALSE))</f>
        <v xml:space="preserve"> </v>
      </c>
      <c r="F54" s="66" t="str">
        <f>IF(ISNA(VLOOKUP(MID($D$5,1,3)&amp;$A$10&amp;A54,'district and school data'!$P$2:$BP$2491,48,FALSE))," ",VLOOKUP(MID($D$5,1,3)&amp;$A$10&amp;A54,'district and school data'!$P$2:$BP$2491,48,FALSE))</f>
        <v xml:space="preserve"> </v>
      </c>
    </row>
    <row r="55" spans="1:6" x14ac:dyDescent="0.25">
      <c r="A55" s="63">
        <v>45</v>
      </c>
      <c r="B55" s="64" t="str">
        <f>IF(ISNA(VLOOKUP(MID($D$5,1,3)&amp;$A$10&amp;A55,'district and school data'!$P$2:$BP$2491,4,FALSE))," ",VLOOKUP(MID($D$5,1,3)&amp;$A$10&amp;A55,'district and school data'!$P$2:$BP$2491,4,FALSE))</f>
        <v xml:space="preserve"> </v>
      </c>
      <c r="C55" s="64" t="str">
        <f>IF(ISNA(VLOOKUP(MID($D$5,1,3)&amp;$A$10&amp;A55,'district and school data'!$P$2:$BP$2491,5,FALSE))," ",VLOOKUP(MID($D$5,1,3)&amp;$A$10&amp;A55,'district and school data'!$P$2:$BP$2491,5,FALSE))</f>
        <v xml:space="preserve"> </v>
      </c>
      <c r="D55" s="61" t="str">
        <f>IF(ISNA(VLOOKUP(MID($D$5,1,3)&amp;$A$10&amp;A55,'district and school data'!$P$2:$BP$2491,46,FALSE))," ",VLOOKUP(MID($D$5,1,3)&amp;$A$10&amp;A55,'district and school data'!$P$2:$BP$2491,46,FALSE))</f>
        <v xml:space="preserve"> </v>
      </c>
      <c r="E55" s="65" t="str">
        <f>IF(ISNA(VLOOKUP(MID($D$5,1,3)&amp;$A$10&amp;A55,'district and school data'!$P$2:$BP$2491,47,FALSE))," ",VLOOKUP(MID($D$5,1,3)&amp;$A$10&amp;A55,'district and school data'!$P$2:$BP$2491,47,FALSE))</f>
        <v xml:space="preserve"> </v>
      </c>
      <c r="F55" s="66" t="str">
        <f>IF(ISNA(VLOOKUP(MID($D$5,1,3)&amp;$A$10&amp;A55,'district and school data'!$P$2:$BP$2491,48,FALSE))," ",VLOOKUP(MID($D$5,1,3)&amp;$A$10&amp;A55,'district and school data'!$P$2:$BP$2491,48,FALSE))</f>
        <v xml:space="preserve"> </v>
      </c>
    </row>
    <row r="56" spans="1:6" x14ac:dyDescent="0.25">
      <c r="A56" s="67">
        <v>46</v>
      </c>
      <c r="B56" s="64" t="str">
        <f>IF(ISNA(VLOOKUP(MID($D$5,1,3)&amp;$A$10&amp;A56,'district and school data'!$P$2:$BP$2491,4,FALSE))," ",VLOOKUP(MID($D$5,1,3)&amp;$A$10&amp;A56,'district and school data'!$P$2:$BP$2491,4,FALSE))</f>
        <v xml:space="preserve"> </v>
      </c>
      <c r="C56" s="64" t="str">
        <f>IF(ISNA(VLOOKUP(MID($D$5,1,3)&amp;$A$10&amp;A56,'district and school data'!$P$2:$BP$2491,5,FALSE))," ",VLOOKUP(MID($D$5,1,3)&amp;$A$10&amp;A56,'district and school data'!$P$2:$BP$2491,5,FALSE))</f>
        <v xml:space="preserve"> </v>
      </c>
      <c r="D56" s="61" t="str">
        <f>IF(ISNA(VLOOKUP(MID($D$5,1,3)&amp;$A$10&amp;A56,'district and school data'!$P$2:$BP$2491,46,FALSE))," ",VLOOKUP(MID($D$5,1,3)&amp;$A$10&amp;A56,'district and school data'!$P$2:$BP$2491,46,FALSE))</f>
        <v xml:space="preserve"> </v>
      </c>
      <c r="E56" s="65" t="str">
        <f>IF(ISNA(VLOOKUP(MID($D$5,1,3)&amp;$A$10&amp;A56,'district and school data'!$P$2:$BP$2491,47,FALSE))," ",VLOOKUP(MID($D$5,1,3)&amp;$A$10&amp;A56,'district and school data'!$P$2:$BP$2491,47,FALSE))</f>
        <v xml:space="preserve"> </v>
      </c>
      <c r="F56" s="66" t="str">
        <f>IF(ISNA(VLOOKUP(MID($D$5,1,3)&amp;$A$10&amp;A56,'district and school data'!$P$2:$BP$2491,48,FALSE))," ",VLOOKUP(MID($D$5,1,3)&amp;$A$10&amp;A56,'district and school data'!$P$2:$BP$2491,48,FALSE))</f>
        <v xml:space="preserve"> </v>
      </c>
    </row>
    <row r="57" spans="1:6" x14ac:dyDescent="0.25">
      <c r="A57" s="63">
        <v>47</v>
      </c>
      <c r="B57" s="64" t="str">
        <f>IF(ISNA(VLOOKUP(MID($D$5,1,3)&amp;$A$10&amp;A57,'district and school data'!$P$2:$BP$2491,4,FALSE))," ",VLOOKUP(MID($D$5,1,3)&amp;$A$10&amp;A57,'district and school data'!$P$2:$BP$2491,4,FALSE))</f>
        <v xml:space="preserve"> </v>
      </c>
      <c r="C57" s="64" t="str">
        <f>IF(ISNA(VLOOKUP(MID($D$5,1,3)&amp;$A$10&amp;A57,'district and school data'!$P$2:$BP$2491,5,FALSE))," ",VLOOKUP(MID($D$5,1,3)&amp;$A$10&amp;A57,'district and school data'!$P$2:$BP$2491,5,FALSE))</f>
        <v xml:space="preserve"> </v>
      </c>
      <c r="D57" s="61" t="str">
        <f>IF(ISNA(VLOOKUP(MID($D$5,1,3)&amp;$A$10&amp;A57,'district and school data'!$P$2:$BP$2491,46,FALSE))," ",VLOOKUP(MID($D$5,1,3)&amp;$A$10&amp;A57,'district and school data'!$P$2:$BP$2491,46,FALSE))</f>
        <v xml:space="preserve"> </v>
      </c>
      <c r="E57" s="65" t="str">
        <f>IF(ISNA(VLOOKUP(MID($D$5,1,3)&amp;$A$10&amp;A57,'district and school data'!$P$2:$BP$2491,47,FALSE))," ",VLOOKUP(MID($D$5,1,3)&amp;$A$10&amp;A57,'district and school data'!$P$2:$BP$2491,47,FALSE))</f>
        <v xml:space="preserve"> </v>
      </c>
      <c r="F57" s="66" t="str">
        <f>IF(ISNA(VLOOKUP(MID($D$5,1,3)&amp;$A$10&amp;A57,'district and school data'!$P$2:$BP$2491,48,FALSE))," ",VLOOKUP(MID($D$5,1,3)&amp;$A$10&amp;A57,'district and school data'!$P$2:$BP$2491,48,FALSE))</f>
        <v xml:space="preserve"> </v>
      </c>
    </row>
    <row r="58" spans="1:6" x14ac:dyDescent="0.25">
      <c r="A58" s="63">
        <v>48</v>
      </c>
      <c r="B58" s="64" t="str">
        <f>IF(ISNA(VLOOKUP(MID($D$5,1,3)&amp;$A$10&amp;A58,'district and school data'!$P$2:$BP$2491,4,FALSE))," ",VLOOKUP(MID($D$5,1,3)&amp;$A$10&amp;A58,'district and school data'!$P$2:$BP$2491,4,FALSE))</f>
        <v xml:space="preserve"> </v>
      </c>
      <c r="C58" s="64" t="str">
        <f>IF(ISNA(VLOOKUP(MID($D$5,1,3)&amp;$A$10&amp;A58,'district and school data'!$P$2:$BP$2491,5,FALSE))," ",VLOOKUP(MID($D$5,1,3)&amp;$A$10&amp;A58,'district and school data'!$P$2:$BP$2491,5,FALSE))</f>
        <v xml:space="preserve"> </v>
      </c>
      <c r="D58" s="61" t="str">
        <f>IF(ISNA(VLOOKUP(MID($D$5,1,3)&amp;$A$10&amp;A58,'district and school data'!$P$2:$BP$2491,46,FALSE))," ",VLOOKUP(MID($D$5,1,3)&amp;$A$10&amp;A58,'district and school data'!$P$2:$BP$2491,46,FALSE))</f>
        <v xml:space="preserve"> </v>
      </c>
      <c r="E58" s="65" t="str">
        <f>IF(ISNA(VLOOKUP(MID($D$5,1,3)&amp;$A$10&amp;A58,'district and school data'!$P$2:$BP$2491,47,FALSE))," ",VLOOKUP(MID($D$5,1,3)&amp;$A$10&amp;A58,'district and school data'!$P$2:$BP$2491,47,FALSE))</f>
        <v xml:space="preserve"> </v>
      </c>
      <c r="F58" s="66" t="str">
        <f>IF(ISNA(VLOOKUP(MID($D$5,1,3)&amp;$A$10&amp;A58,'district and school data'!$P$2:$BP$2491,48,FALSE))," ",VLOOKUP(MID($D$5,1,3)&amp;$A$10&amp;A58,'district and school data'!$P$2:$BP$2491,48,FALSE))</f>
        <v xml:space="preserve"> </v>
      </c>
    </row>
    <row r="59" spans="1:6" x14ac:dyDescent="0.25">
      <c r="A59" s="67">
        <v>49</v>
      </c>
      <c r="B59" s="64" t="str">
        <f>IF(ISNA(VLOOKUP(MID($D$5,1,3)&amp;$A$10&amp;A59,'district and school data'!$P$2:$BP$2491,4,FALSE))," ",VLOOKUP(MID($D$5,1,3)&amp;$A$10&amp;A59,'district and school data'!$P$2:$BP$2491,4,FALSE))</f>
        <v xml:space="preserve"> </v>
      </c>
      <c r="C59" s="64" t="str">
        <f>IF(ISNA(VLOOKUP(MID($D$5,1,3)&amp;$A$10&amp;A59,'district and school data'!$P$2:$BP$2491,5,FALSE))," ",VLOOKUP(MID($D$5,1,3)&amp;$A$10&amp;A59,'district and school data'!$P$2:$BP$2491,5,FALSE))</f>
        <v xml:space="preserve"> </v>
      </c>
      <c r="D59" s="61" t="str">
        <f>IF(ISNA(VLOOKUP(MID($D$5,1,3)&amp;$A$10&amp;A59,'district and school data'!$P$2:$BP$2491,46,FALSE))," ",VLOOKUP(MID($D$5,1,3)&amp;$A$10&amp;A59,'district and school data'!$P$2:$BP$2491,46,FALSE))</f>
        <v xml:space="preserve"> </v>
      </c>
      <c r="E59" s="65" t="str">
        <f>IF(ISNA(VLOOKUP(MID($D$5,1,3)&amp;$A$10&amp;A59,'district and school data'!$P$2:$BP$2491,47,FALSE))," ",VLOOKUP(MID($D$5,1,3)&amp;$A$10&amp;A59,'district and school data'!$P$2:$BP$2491,47,FALSE))</f>
        <v xml:space="preserve"> </v>
      </c>
      <c r="F59" s="66" t="str">
        <f>IF(ISNA(VLOOKUP(MID($D$5,1,3)&amp;$A$10&amp;A59,'district and school data'!$P$2:$BP$2491,48,FALSE))," ",VLOOKUP(MID($D$5,1,3)&amp;$A$10&amp;A59,'district and school data'!$P$2:$BP$2491,48,FALSE))</f>
        <v xml:space="preserve"> </v>
      </c>
    </row>
    <row r="60" spans="1:6" x14ac:dyDescent="0.25">
      <c r="A60" s="63">
        <v>50</v>
      </c>
      <c r="B60" s="64" t="str">
        <f>IF(ISNA(VLOOKUP(MID($D$5,1,3)&amp;$A$10&amp;A60,'district and school data'!$P$2:$BP$2491,4,FALSE))," ",VLOOKUP(MID($D$5,1,3)&amp;$A$10&amp;A60,'district and school data'!$P$2:$BP$2491,4,FALSE))</f>
        <v xml:space="preserve"> </v>
      </c>
      <c r="C60" s="64" t="str">
        <f>IF(ISNA(VLOOKUP(MID($D$5,1,3)&amp;$A$10&amp;A60,'district and school data'!$P$2:$BP$2491,5,FALSE))," ",VLOOKUP(MID($D$5,1,3)&amp;$A$10&amp;A60,'district and school data'!$P$2:$BP$2491,5,FALSE))</f>
        <v xml:space="preserve"> </v>
      </c>
      <c r="D60" s="61" t="str">
        <f>IF(ISNA(VLOOKUP(MID($D$5,1,3)&amp;$A$10&amp;A60,'district and school data'!$P$2:$BP$2491,46,FALSE))," ",VLOOKUP(MID($D$5,1,3)&amp;$A$10&amp;A60,'district and school data'!$P$2:$BP$2491,46,FALSE))</f>
        <v xml:space="preserve"> </v>
      </c>
      <c r="E60" s="65" t="str">
        <f>IF(ISNA(VLOOKUP(MID($D$5,1,3)&amp;$A$10&amp;A60,'district and school data'!$P$2:$BP$2491,47,FALSE))," ",VLOOKUP(MID($D$5,1,3)&amp;$A$10&amp;A60,'district and school data'!$P$2:$BP$2491,47,FALSE))</f>
        <v xml:space="preserve"> </v>
      </c>
      <c r="F60" s="66" t="str">
        <f>IF(ISNA(VLOOKUP(MID($D$5,1,3)&amp;$A$10&amp;A60,'district and school data'!$P$2:$BP$2491,48,FALSE))," ",VLOOKUP(MID($D$5,1,3)&amp;$A$10&amp;A60,'district and school data'!$P$2:$BP$2491,48,FALSE))</f>
        <v xml:space="preserve"> </v>
      </c>
    </row>
    <row r="61" spans="1:6" x14ac:dyDescent="0.25">
      <c r="A61" s="63">
        <v>51</v>
      </c>
      <c r="B61" s="64" t="str">
        <f>IF(ISNA(VLOOKUP(MID($D$5,1,3)&amp;$A$10&amp;A61,'district and school data'!$P$2:$BP$2491,4,FALSE))," ",VLOOKUP(MID($D$5,1,3)&amp;$A$10&amp;A61,'district and school data'!$P$2:$BP$2491,4,FALSE))</f>
        <v xml:space="preserve"> </v>
      </c>
      <c r="C61" s="64" t="str">
        <f>IF(ISNA(VLOOKUP(MID($D$5,1,3)&amp;$A$10&amp;A61,'district and school data'!$P$2:$BP$2491,5,FALSE))," ",VLOOKUP(MID($D$5,1,3)&amp;$A$10&amp;A61,'district and school data'!$P$2:$BP$2491,5,FALSE))</f>
        <v xml:space="preserve"> </v>
      </c>
      <c r="D61" s="61" t="str">
        <f>IF(ISNA(VLOOKUP(MID($D$5,1,3)&amp;$A$10&amp;A61,'district and school data'!$P$2:$BP$2491,46,FALSE))," ",VLOOKUP(MID($D$5,1,3)&amp;$A$10&amp;A61,'district and school data'!$P$2:$BP$2491,46,FALSE))</f>
        <v xml:space="preserve"> </v>
      </c>
      <c r="E61" s="65" t="str">
        <f>IF(ISNA(VLOOKUP(MID($D$5,1,3)&amp;$A$10&amp;A61,'district and school data'!$P$2:$BP$2491,47,FALSE))," ",VLOOKUP(MID($D$5,1,3)&amp;$A$10&amp;A61,'district and school data'!$P$2:$BP$2491,47,FALSE))</f>
        <v xml:space="preserve"> </v>
      </c>
      <c r="F61" s="66" t="str">
        <f>IF(ISNA(VLOOKUP(MID($D$5,1,3)&amp;$A$10&amp;A61,'district and school data'!$P$2:$BP$2491,48,FALSE))," ",VLOOKUP(MID($D$5,1,3)&amp;$A$10&amp;A61,'district and school data'!$P$2:$BP$2491,48,FALSE))</f>
        <v xml:space="preserve"> </v>
      </c>
    </row>
    <row r="62" spans="1:6" x14ac:dyDescent="0.25">
      <c r="A62" s="67">
        <v>52</v>
      </c>
      <c r="B62" s="64" t="str">
        <f>IF(ISNA(VLOOKUP(MID($D$5,1,3)&amp;$A$10&amp;A62,'district and school data'!$P$2:$BP$2491,4,FALSE))," ",VLOOKUP(MID($D$5,1,3)&amp;$A$10&amp;A62,'district and school data'!$P$2:$BP$2491,4,FALSE))</f>
        <v xml:space="preserve"> </v>
      </c>
      <c r="C62" s="64" t="str">
        <f>IF(ISNA(VLOOKUP(MID($D$5,1,3)&amp;$A$10&amp;A62,'district and school data'!$P$2:$BP$2491,5,FALSE))," ",VLOOKUP(MID($D$5,1,3)&amp;$A$10&amp;A62,'district and school data'!$P$2:$BP$2491,5,FALSE))</f>
        <v xml:space="preserve"> </v>
      </c>
      <c r="D62" s="61" t="str">
        <f>IF(ISNA(VLOOKUP(MID($D$5,1,3)&amp;$A$10&amp;A62,'district and school data'!$P$2:$BP$2491,46,FALSE))," ",VLOOKUP(MID($D$5,1,3)&amp;$A$10&amp;A62,'district and school data'!$P$2:$BP$2491,46,FALSE))</f>
        <v xml:space="preserve"> </v>
      </c>
      <c r="E62" s="65" t="str">
        <f>IF(ISNA(VLOOKUP(MID($D$5,1,3)&amp;$A$10&amp;A62,'district and school data'!$P$2:$BP$2491,47,FALSE))," ",VLOOKUP(MID($D$5,1,3)&amp;$A$10&amp;A62,'district and school data'!$P$2:$BP$2491,47,FALSE))</f>
        <v xml:space="preserve"> </v>
      </c>
      <c r="F62" s="66" t="str">
        <f>IF(ISNA(VLOOKUP(MID($D$5,1,3)&amp;$A$10&amp;A62,'district and school data'!$P$2:$BP$2491,48,FALSE))," ",VLOOKUP(MID($D$5,1,3)&amp;$A$10&amp;A62,'district and school data'!$P$2:$BP$2491,48,FALSE))</f>
        <v xml:space="preserve"> </v>
      </c>
    </row>
    <row r="63" spans="1:6" x14ac:dyDescent="0.25">
      <c r="A63" s="63">
        <v>53</v>
      </c>
      <c r="B63" s="64" t="str">
        <f>IF(ISNA(VLOOKUP(MID($D$5,1,3)&amp;$A$10&amp;A63,'district and school data'!$P$2:$BP$2491,4,FALSE))," ",VLOOKUP(MID($D$5,1,3)&amp;$A$10&amp;A63,'district and school data'!$P$2:$BP$2491,4,FALSE))</f>
        <v xml:space="preserve"> </v>
      </c>
      <c r="C63" s="64" t="str">
        <f>IF(ISNA(VLOOKUP(MID($D$5,1,3)&amp;$A$10&amp;A63,'district and school data'!$P$2:$BP$2491,5,FALSE))," ",VLOOKUP(MID($D$5,1,3)&amp;$A$10&amp;A63,'district and school data'!$P$2:$BP$2491,5,FALSE))</f>
        <v xml:space="preserve"> </v>
      </c>
      <c r="D63" s="61" t="str">
        <f>IF(ISNA(VLOOKUP(MID($D$5,1,3)&amp;$A$10&amp;A63,'district and school data'!$P$2:$BP$2491,46,FALSE))," ",VLOOKUP(MID($D$5,1,3)&amp;$A$10&amp;A63,'district and school data'!$P$2:$BP$2491,46,FALSE))</f>
        <v xml:space="preserve"> </v>
      </c>
      <c r="E63" s="65" t="str">
        <f>IF(ISNA(VLOOKUP(MID($D$5,1,3)&amp;$A$10&amp;A63,'district and school data'!$P$2:$BP$2491,47,FALSE))," ",VLOOKUP(MID($D$5,1,3)&amp;$A$10&amp;A63,'district and school data'!$P$2:$BP$2491,47,FALSE))</f>
        <v xml:space="preserve"> </v>
      </c>
      <c r="F63" s="66" t="str">
        <f>IF(ISNA(VLOOKUP(MID($D$5,1,3)&amp;$A$10&amp;A63,'district and school data'!$P$2:$BP$2491,48,FALSE))," ",VLOOKUP(MID($D$5,1,3)&amp;$A$10&amp;A63,'district and school data'!$P$2:$BP$2491,48,FALSE))</f>
        <v xml:space="preserve"> </v>
      </c>
    </row>
    <row r="64" spans="1:6" x14ac:dyDescent="0.25">
      <c r="A64" s="63">
        <v>54</v>
      </c>
      <c r="B64" s="64" t="str">
        <f>IF(ISNA(VLOOKUP(MID($D$5,1,3)&amp;$A$10&amp;A64,'district and school data'!$P$2:$BP$2491,4,FALSE))," ",VLOOKUP(MID($D$5,1,3)&amp;$A$10&amp;A64,'district and school data'!$P$2:$BP$2491,4,FALSE))</f>
        <v xml:space="preserve"> </v>
      </c>
      <c r="C64" s="64" t="str">
        <f>IF(ISNA(VLOOKUP(MID($D$5,1,3)&amp;$A$10&amp;A64,'district and school data'!$P$2:$BP$2491,5,FALSE))," ",VLOOKUP(MID($D$5,1,3)&amp;$A$10&amp;A64,'district and school data'!$P$2:$BP$2491,5,FALSE))</f>
        <v xml:space="preserve"> </v>
      </c>
      <c r="D64" s="61" t="str">
        <f>IF(ISNA(VLOOKUP(MID($D$5,1,3)&amp;$A$10&amp;A64,'district and school data'!$P$2:$BP$2491,46,FALSE))," ",VLOOKUP(MID($D$5,1,3)&amp;$A$10&amp;A64,'district and school data'!$P$2:$BP$2491,46,FALSE))</f>
        <v xml:space="preserve"> </v>
      </c>
      <c r="E64" s="65" t="str">
        <f>IF(ISNA(VLOOKUP(MID($D$5,1,3)&amp;$A$10&amp;A64,'district and school data'!$P$2:$BP$2491,47,FALSE))," ",VLOOKUP(MID($D$5,1,3)&amp;$A$10&amp;A64,'district and school data'!$P$2:$BP$2491,47,FALSE))</f>
        <v xml:space="preserve"> </v>
      </c>
      <c r="F64" s="66" t="str">
        <f>IF(ISNA(VLOOKUP(MID($D$5,1,3)&amp;$A$10&amp;A64,'district and school data'!$P$2:$BP$2491,48,FALSE))," ",VLOOKUP(MID($D$5,1,3)&amp;$A$10&amp;A64,'district and school data'!$P$2:$BP$2491,48,FALSE))</f>
        <v xml:space="preserve"> </v>
      </c>
    </row>
    <row r="65" spans="1:6" x14ac:dyDescent="0.25">
      <c r="A65" s="67">
        <v>55</v>
      </c>
      <c r="B65" s="64" t="str">
        <f>IF(ISNA(VLOOKUP(MID($D$5,1,3)&amp;$A$10&amp;A65,'district and school data'!$P$2:$BP$2491,4,FALSE))," ",VLOOKUP(MID($D$5,1,3)&amp;$A$10&amp;A65,'district and school data'!$P$2:$BP$2491,4,FALSE))</f>
        <v xml:space="preserve"> </v>
      </c>
      <c r="C65" s="64" t="str">
        <f>IF(ISNA(VLOOKUP(MID($D$5,1,3)&amp;$A$10&amp;A65,'district and school data'!$P$2:$BP$2491,5,FALSE))," ",VLOOKUP(MID($D$5,1,3)&amp;$A$10&amp;A65,'district and school data'!$P$2:$BP$2491,5,FALSE))</f>
        <v xml:space="preserve"> </v>
      </c>
      <c r="D65" s="61" t="str">
        <f>IF(ISNA(VLOOKUP(MID($D$5,1,3)&amp;$A$10&amp;A65,'district and school data'!$P$2:$BP$2491,46,FALSE))," ",VLOOKUP(MID($D$5,1,3)&amp;$A$10&amp;A65,'district and school data'!$P$2:$BP$2491,46,FALSE))</f>
        <v xml:space="preserve"> </v>
      </c>
      <c r="E65" s="65" t="str">
        <f>IF(ISNA(VLOOKUP(MID($D$5,1,3)&amp;$A$10&amp;A65,'district and school data'!$P$2:$BP$2491,47,FALSE))," ",VLOOKUP(MID($D$5,1,3)&amp;$A$10&amp;A65,'district and school data'!$P$2:$BP$2491,47,FALSE))</f>
        <v xml:space="preserve"> </v>
      </c>
      <c r="F65" s="66" t="str">
        <f>IF(ISNA(VLOOKUP(MID($D$5,1,3)&amp;$A$10&amp;A65,'district and school data'!$P$2:$BP$2491,48,FALSE))," ",VLOOKUP(MID($D$5,1,3)&amp;$A$10&amp;A65,'district and school data'!$P$2:$BP$2491,48,FALSE))</f>
        <v xml:space="preserve"> </v>
      </c>
    </row>
    <row r="66" spans="1:6" x14ac:dyDescent="0.25">
      <c r="A66" s="63">
        <v>56</v>
      </c>
      <c r="B66" s="64" t="str">
        <f>IF(ISNA(VLOOKUP(MID($D$5,1,3)&amp;$A$10&amp;A66,'district and school data'!$P$2:$BP$2491,4,FALSE))," ",VLOOKUP(MID($D$5,1,3)&amp;$A$10&amp;A66,'district and school data'!$P$2:$BP$2491,4,FALSE))</f>
        <v xml:space="preserve"> </v>
      </c>
      <c r="C66" s="64" t="str">
        <f>IF(ISNA(VLOOKUP(MID($D$5,1,3)&amp;$A$10&amp;A66,'district and school data'!$P$2:$BP$2491,5,FALSE))," ",VLOOKUP(MID($D$5,1,3)&amp;$A$10&amp;A66,'district and school data'!$P$2:$BP$2491,5,FALSE))</f>
        <v xml:space="preserve"> </v>
      </c>
      <c r="D66" s="61" t="str">
        <f>IF(ISNA(VLOOKUP(MID($D$5,1,3)&amp;$A$10&amp;A66,'district and school data'!$P$2:$BP$2491,46,FALSE))," ",VLOOKUP(MID($D$5,1,3)&amp;$A$10&amp;A66,'district and school data'!$P$2:$BP$2491,46,FALSE))</f>
        <v xml:space="preserve"> </v>
      </c>
      <c r="E66" s="65" t="str">
        <f>IF(ISNA(VLOOKUP(MID($D$5,1,3)&amp;$A$10&amp;A66,'district and school data'!$P$2:$BP$2491,47,FALSE))," ",VLOOKUP(MID($D$5,1,3)&amp;$A$10&amp;A66,'district and school data'!$P$2:$BP$2491,47,FALSE))</f>
        <v xml:space="preserve"> </v>
      </c>
      <c r="F66" s="66" t="str">
        <f>IF(ISNA(VLOOKUP(MID($D$5,1,3)&amp;$A$10&amp;A66,'district and school data'!$P$2:$BP$2491,48,FALSE))," ",VLOOKUP(MID($D$5,1,3)&amp;$A$10&amp;A66,'district and school data'!$P$2:$BP$2491,48,FALSE))</f>
        <v xml:space="preserve"> </v>
      </c>
    </row>
    <row r="67" spans="1:6" x14ac:dyDescent="0.25">
      <c r="A67" s="63">
        <v>57</v>
      </c>
      <c r="B67" s="64" t="str">
        <f>IF(ISNA(VLOOKUP(MID($D$5,1,3)&amp;$A$10&amp;A67,'district and school data'!$P$2:$BP$2491,4,FALSE))," ",VLOOKUP(MID($D$5,1,3)&amp;$A$10&amp;A67,'district and school data'!$P$2:$BP$2491,4,FALSE))</f>
        <v xml:space="preserve"> </v>
      </c>
      <c r="C67" s="64" t="str">
        <f>IF(ISNA(VLOOKUP(MID($D$5,1,3)&amp;$A$10&amp;A67,'district and school data'!$P$2:$BP$2491,5,FALSE))," ",VLOOKUP(MID($D$5,1,3)&amp;$A$10&amp;A67,'district and school data'!$P$2:$BP$2491,5,FALSE))</f>
        <v xml:space="preserve"> </v>
      </c>
      <c r="D67" s="61" t="str">
        <f>IF(ISNA(VLOOKUP(MID($D$5,1,3)&amp;$A$10&amp;A67,'district and school data'!$P$2:$BP$2491,46,FALSE))," ",VLOOKUP(MID($D$5,1,3)&amp;$A$10&amp;A67,'district and school data'!$P$2:$BP$2491,46,FALSE))</f>
        <v xml:space="preserve"> </v>
      </c>
      <c r="E67" s="65" t="str">
        <f>IF(ISNA(VLOOKUP(MID($D$5,1,3)&amp;$A$10&amp;A67,'district and school data'!$P$2:$BP$2491,47,FALSE))," ",VLOOKUP(MID($D$5,1,3)&amp;$A$10&amp;A67,'district and school data'!$P$2:$BP$2491,47,FALSE))</f>
        <v xml:space="preserve"> </v>
      </c>
      <c r="F67" s="66" t="str">
        <f>IF(ISNA(VLOOKUP(MID($D$5,1,3)&amp;$A$10&amp;A67,'district and school data'!$P$2:$BP$2491,48,FALSE))," ",VLOOKUP(MID($D$5,1,3)&amp;$A$10&amp;A67,'district and school data'!$P$2:$BP$2491,48,FALSE))</f>
        <v xml:space="preserve"> </v>
      </c>
    </row>
    <row r="68" spans="1:6" x14ac:dyDescent="0.25">
      <c r="A68" s="67">
        <v>58</v>
      </c>
      <c r="B68" s="64" t="str">
        <f>IF(ISNA(VLOOKUP(MID($D$5,1,3)&amp;$A$10&amp;A68,'district and school data'!$P$2:$BP$2491,4,FALSE))," ",VLOOKUP(MID($D$5,1,3)&amp;$A$10&amp;A68,'district and school data'!$P$2:$BP$2491,4,FALSE))</f>
        <v xml:space="preserve"> </v>
      </c>
      <c r="C68" s="64" t="str">
        <f>IF(ISNA(VLOOKUP(MID($D$5,1,3)&amp;$A$10&amp;A68,'district and school data'!$P$2:$BP$2491,5,FALSE))," ",VLOOKUP(MID($D$5,1,3)&amp;$A$10&amp;A68,'district and school data'!$P$2:$BP$2491,5,FALSE))</f>
        <v xml:space="preserve"> </v>
      </c>
      <c r="D68" s="61" t="str">
        <f>IF(ISNA(VLOOKUP(MID($D$5,1,3)&amp;$A$10&amp;A68,'district and school data'!$P$2:$BP$2491,46,FALSE))," ",VLOOKUP(MID($D$5,1,3)&amp;$A$10&amp;A68,'district and school data'!$P$2:$BP$2491,46,FALSE))</f>
        <v xml:space="preserve"> </v>
      </c>
      <c r="E68" s="65" t="str">
        <f>IF(ISNA(VLOOKUP(MID($D$5,1,3)&amp;$A$10&amp;A68,'district and school data'!$P$2:$BP$2491,47,FALSE))," ",VLOOKUP(MID($D$5,1,3)&amp;$A$10&amp;A68,'district and school data'!$P$2:$BP$2491,47,FALSE))</f>
        <v xml:space="preserve"> </v>
      </c>
      <c r="F68" s="66" t="str">
        <f>IF(ISNA(VLOOKUP(MID($D$5,1,3)&amp;$A$10&amp;A68,'district and school data'!$P$2:$BP$2491,48,FALSE))," ",VLOOKUP(MID($D$5,1,3)&amp;$A$10&amp;A68,'district and school data'!$P$2:$BP$2491,48,FALSE))</f>
        <v xml:space="preserve"> </v>
      </c>
    </row>
    <row r="69" spans="1:6" x14ac:dyDescent="0.25">
      <c r="A69" s="63">
        <v>59</v>
      </c>
      <c r="B69" s="64" t="str">
        <f>IF(ISNA(VLOOKUP(MID($D$5,1,3)&amp;$A$10&amp;A69,'district and school data'!$P$2:$BP$2491,4,FALSE))," ",VLOOKUP(MID($D$5,1,3)&amp;$A$10&amp;A69,'district and school data'!$P$2:$BP$2491,4,FALSE))</f>
        <v xml:space="preserve"> </v>
      </c>
      <c r="C69" s="64" t="str">
        <f>IF(ISNA(VLOOKUP(MID($D$5,1,3)&amp;$A$10&amp;A69,'district and school data'!$P$2:$BP$2491,5,FALSE))," ",VLOOKUP(MID($D$5,1,3)&amp;$A$10&amp;A69,'district and school data'!$P$2:$BP$2491,5,FALSE))</f>
        <v xml:space="preserve"> </v>
      </c>
      <c r="D69" s="61" t="str">
        <f>IF(ISNA(VLOOKUP(MID($D$5,1,3)&amp;$A$10&amp;A69,'district and school data'!$P$2:$BP$2491,46,FALSE))," ",VLOOKUP(MID($D$5,1,3)&amp;$A$10&amp;A69,'district and school data'!$P$2:$BP$2491,46,FALSE))</f>
        <v xml:space="preserve"> </v>
      </c>
      <c r="E69" s="65" t="str">
        <f>IF(ISNA(VLOOKUP(MID($D$5,1,3)&amp;$A$10&amp;A69,'district and school data'!$P$2:$BP$2491,47,FALSE))," ",VLOOKUP(MID($D$5,1,3)&amp;$A$10&amp;A69,'district and school data'!$P$2:$BP$2491,47,FALSE))</f>
        <v xml:space="preserve"> </v>
      </c>
      <c r="F69" s="66" t="str">
        <f>IF(ISNA(VLOOKUP(MID($D$5,1,3)&amp;$A$10&amp;A69,'district and school data'!$P$2:$BP$2491,48,FALSE))," ",VLOOKUP(MID($D$5,1,3)&amp;$A$10&amp;A69,'district and school data'!$P$2:$BP$2491,48,FALSE))</f>
        <v xml:space="preserve"> </v>
      </c>
    </row>
    <row r="70" spans="1:6" x14ac:dyDescent="0.25">
      <c r="A70" s="63">
        <v>60</v>
      </c>
      <c r="B70" s="64" t="str">
        <f>IF(ISNA(VLOOKUP(MID($D$5,1,3)&amp;$A$10&amp;A70,'district and school data'!$P$2:$BP$2491,4,FALSE))," ",VLOOKUP(MID($D$5,1,3)&amp;$A$10&amp;A70,'district and school data'!$P$2:$BP$2491,4,FALSE))</f>
        <v xml:space="preserve"> </v>
      </c>
      <c r="C70" s="64" t="str">
        <f>IF(ISNA(VLOOKUP(MID($D$5,1,3)&amp;$A$10&amp;A70,'district and school data'!$P$2:$BP$2491,5,FALSE))," ",VLOOKUP(MID($D$5,1,3)&amp;$A$10&amp;A70,'district and school data'!$P$2:$BP$2491,5,FALSE))</f>
        <v xml:space="preserve"> </v>
      </c>
      <c r="D70" s="61" t="str">
        <f>IF(ISNA(VLOOKUP(MID($D$5,1,3)&amp;$A$10&amp;A70,'district and school data'!$P$2:$BP$2491,46,FALSE))," ",VLOOKUP(MID($D$5,1,3)&amp;$A$10&amp;A70,'district and school data'!$P$2:$BP$2491,46,FALSE))</f>
        <v xml:space="preserve"> </v>
      </c>
      <c r="E70" s="65" t="str">
        <f>IF(ISNA(VLOOKUP(MID($D$5,1,3)&amp;$A$10&amp;A70,'district and school data'!$P$2:$BP$2491,47,FALSE))," ",VLOOKUP(MID($D$5,1,3)&amp;$A$10&amp;A70,'district and school data'!$P$2:$BP$2491,47,FALSE))</f>
        <v xml:space="preserve"> </v>
      </c>
      <c r="F70" s="66" t="str">
        <f>IF(ISNA(VLOOKUP(MID($D$5,1,3)&amp;$A$10&amp;A70,'district and school data'!$P$2:$BP$2491,48,FALSE))," ",VLOOKUP(MID($D$5,1,3)&amp;$A$10&amp;A70,'district and school data'!$P$2:$BP$2491,48,FALSE))</f>
        <v xml:space="preserve"> </v>
      </c>
    </row>
    <row r="71" spans="1:6" x14ac:dyDescent="0.25">
      <c r="A71" s="67">
        <v>61</v>
      </c>
      <c r="B71" s="64" t="str">
        <f>IF(ISNA(VLOOKUP(MID($D$5,1,3)&amp;$A$10&amp;A71,'district and school data'!$P$2:$BP$2491,4,FALSE))," ",VLOOKUP(MID($D$5,1,3)&amp;$A$10&amp;A71,'district and school data'!$P$2:$BP$2491,4,FALSE))</f>
        <v xml:space="preserve"> </v>
      </c>
      <c r="C71" s="64" t="str">
        <f>IF(ISNA(VLOOKUP(MID($D$5,1,3)&amp;$A$10&amp;A71,'district and school data'!$P$2:$BP$2491,5,FALSE))," ",VLOOKUP(MID($D$5,1,3)&amp;$A$10&amp;A71,'district and school data'!$P$2:$BP$2491,5,FALSE))</f>
        <v xml:space="preserve"> </v>
      </c>
      <c r="D71" s="61" t="str">
        <f>IF(ISNA(VLOOKUP(MID($D$5,1,3)&amp;$A$10&amp;A71,'district and school data'!$P$2:$BP$2491,46,FALSE))," ",VLOOKUP(MID($D$5,1,3)&amp;$A$10&amp;A71,'district and school data'!$P$2:$BP$2491,46,FALSE))</f>
        <v xml:space="preserve"> </v>
      </c>
      <c r="E71" s="65" t="str">
        <f>IF(ISNA(VLOOKUP(MID($D$5,1,3)&amp;$A$10&amp;A71,'district and school data'!$P$2:$BP$2491,47,FALSE))," ",VLOOKUP(MID($D$5,1,3)&amp;$A$10&amp;A71,'district and school data'!$P$2:$BP$2491,47,FALSE))</f>
        <v xml:space="preserve"> </v>
      </c>
      <c r="F71" s="66" t="str">
        <f>IF(ISNA(VLOOKUP(MID($D$5,1,3)&amp;$A$10&amp;A71,'district and school data'!$P$2:$BP$2491,48,FALSE))," ",VLOOKUP(MID($D$5,1,3)&amp;$A$10&amp;A71,'district and school data'!$P$2:$BP$2491,48,FALSE))</f>
        <v xml:space="preserve"> </v>
      </c>
    </row>
    <row r="72" spans="1:6" x14ac:dyDescent="0.25">
      <c r="A72" s="63">
        <v>62</v>
      </c>
      <c r="B72" s="64" t="str">
        <f>IF(ISNA(VLOOKUP(MID($D$5,1,3)&amp;$A$10&amp;A72,'district and school data'!$P$2:$BP$2491,4,FALSE))," ",VLOOKUP(MID($D$5,1,3)&amp;$A$10&amp;A72,'district and school data'!$P$2:$BP$2491,4,FALSE))</f>
        <v xml:space="preserve"> </v>
      </c>
      <c r="C72" s="64" t="str">
        <f>IF(ISNA(VLOOKUP(MID($D$5,1,3)&amp;$A$10&amp;A72,'district and school data'!$P$2:$BP$2491,5,FALSE))," ",VLOOKUP(MID($D$5,1,3)&amp;$A$10&amp;A72,'district and school data'!$P$2:$BP$2491,5,FALSE))</f>
        <v xml:space="preserve"> </v>
      </c>
      <c r="D72" s="61" t="str">
        <f>IF(ISNA(VLOOKUP(MID($D$5,1,3)&amp;$A$10&amp;A72,'district and school data'!$P$2:$BP$2491,46,FALSE))," ",VLOOKUP(MID($D$5,1,3)&amp;$A$10&amp;A72,'district and school data'!$P$2:$BP$2491,46,FALSE))</f>
        <v xml:space="preserve"> </v>
      </c>
      <c r="E72" s="65" t="str">
        <f>IF(ISNA(VLOOKUP(MID($D$5,1,3)&amp;$A$10&amp;A72,'district and school data'!$P$2:$BP$2491,47,FALSE))," ",VLOOKUP(MID($D$5,1,3)&amp;$A$10&amp;A72,'district and school data'!$P$2:$BP$2491,47,FALSE))</f>
        <v xml:space="preserve"> </v>
      </c>
      <c r="F72" s="66" t="str">
        <f>IF(ISNA(VLOOKUP(MID($D$5,1,3)&amp;$A$10&amp;A72,'district and school data'!$P$2:$BP$2491,48,FALSE))," ",VLOOKUP(MID($D$5,1,3)&amp;$A$10&amp;A72,'district and school data'!$P$2:$BP$2491,48,FALSE))</f>
        <v xml:space="preserve"> </v>
      </c>
    </row>
    <row r="73" spans="1:6" x14ac:dyDescent="0.25">
      <c r="A73" s="63">
        <v>63</v>
      </c>
      <c r="B73" s="64" t="str">
        <f>IF(ISNA(VLOOKUP(MID($D$5,1,3)&amp;$A$10&amp;A73,'district and school data'!$P$2:$BP$2491,4,FALSE))," ",VLOOKUP(MID($D$5,1,3)&amp;$A$10&amp;A73,'district and school data'!$P$2:$BP$2491,4,FALSE))</f>
        <v xml:space="preserve"> </v>
      </c>
      <c r="C73" s="64" t="str">
        <f>IF(ISNA(VLOOKUP(MID($D$5,1,3)&amp;$A$10&amp;A73,'district and school data'!$P$2:$BP$2491,5,FALSE))," ",VLOOKUP(MID($D$5,1,3)&amp;$A$10&amp;A73,'district and school data'!$P$2:$BP$2491,5,FALSE))</f>
        <v xml:space="preserve"> </v>
      </c>
      <c r="D73" s="61" t="str">
        <f>IF(ISNA(VLOOKUP(MID($D$5,1,3)&amp;$A$10&amp;A73,'district and school data'!$P$2:$BP$2491,46,FALSE))," ",VLOOKUP(MID($D$5,1,3)&amp;$A$10&amp;A73,'district and school data'!$P$2:$BP$2491,46,FALSE))</f>
        <v xml:space="preserve"> </v>
      </c>
      <c r="E73" s="65" t="str">
        <f>IF(ISNA(VLOOKUP(MID($D$5,1,3)&amp;$A$10&amp;A73,'district and school data'!$P$2:$BP$2491,47,FALSE))," ",VLOOKUP(MID($D$5,1,3)&amp;$A$10&amp;A73,'district and school data'!$P$2:$BP$2491,47,FALSE))</f>
        <v xml:space="preserve"> </v>
      </c>
      <c r="F73" s="66" t="str">
        <f>IF(ISNA(VLOOKUP(MID($D$5,1,3)&amp;$A$10&amp;A73,'district and school data'!$P$2:$BP$2491,48,FALSE))," ",VLOOKUP(MID($D$5,1,3)&amp;$A$10&amp;A73,'district and school data'!$P$2:$BP$2491,48,FALSE))</f>
        <v xml:space="preserve"> </v>
      </c>
    </row>
    <row r="74" spans="1:6" x14ac:dyDescent="0.25">
      <c r="A74" s="67">
        <v>64</v>
      </c>
      <c r="B74" s="64" t="str">
        <f>IF(ISNA(VLOOKUP(MID($D$5,1,3)&amp;$A$10&amp;A74,'district and school data'!$P$2:$BP$2491,4,FALSE))," ",VLOOKUP(MID($D$5,1,3)&amp;$A$10&amp;A74,'district and school data'!$P$2:$BP$2491,4,FALSE))</f>
        <v xml:space="preserve"> </v>
      </c>
      <c r="C74" s="64" t="str">
        <f>IF(ISNA(VLOOKUP(MID($D$5,1,3)&amp;$A$10&amp;A74,'district and school data'!$P$2:$BP$2491,5,FALSE))," ",VLOOKUP(MID($D$5,1,3)&amp;$A$10&amp;A74,'district and school data'!$P$2:$BP$2491,5,FALSE))</f>
        <v xml:space="preserve"> </v>
      </c>
      <c r="D74" s="61" t="str">
        <f>IF(ISNA(VLOOKUP(MID($D$5,1,3)&amp;$A$10&amp;A74,'district and school data'!$P$2:$BP$2491,46,FALSE))," ",VLOOKUP(MID($D$5,1,3)&amp;$A$10&amp;A74,'district and school data'!$P$2:$BP$2491,46,FALSE))</f>
        <v xml:space="preserve"> </v>
      </c>
      <c r="E74" s="65" t="str">
        <f>IF(ISNA(VLOOKUP(MID($D$5,1,3)&amp;$A$10&amp;A74,'district and school data'!$P$2:$BP$2491,47,FALSE))," ",VLOOKUP(MID($D$5,1,3)&amp;$A$10&amp;A74,'district and school data'!$P$2:$BP$2491,47,FALSE))</f>
        <v xml:space="preserve"> </v>
      </c>
      <c r="F74" s="66" t="str">
        <f>IF(ISNA(VLOOKUP(MID($D$5,1,3)&amp;$A$10&amp;A74,'district and school data'!$P$2:$BP$2491,48,FALSE))," ",VLOOKUP(MID($D$5,1,3)&amp;$A$10&amp;A74,'district and school data'!$P$2:$BP$2491,48,FALSE))</f>
        <v xml:space="preserve"> </v>
      </c>
    </row>
    <row r="75" spans="1:6" x14ac:dyDescent="0.25">
      <c r="A75" s="63">
        <v>65</v>
      </c>
      <c r="B75" s="64" t="str">
        <f>IF(ISNA(VLOOKUP(MID($D$5,1,3)&amp;$A$10&amp;A75,'district and school data'!$P$2:$BP$2491,4,FALSE))," ",VLOOKUP(MID($D$5,1,3)&amp;$A$10&amp;A75,'district and school data'!$P$2:$BP$2491,4,FALSE))</f>
        <v xml:space="preserve"> </v>
      </c>
      <c r="C75" s="64" t="str">
        <f>IF(ISNA(VLOOKUP(MID($D$5,1,3)&amp;$A$10&amp;A75,'district and school data'!$P$2:$BP$2491,5,FALSE))," ",VLOOKUP(MID($D$5,1,3)&amp;$A$10&amp;A75,'district and school data'!$P$2:$BP$2491,5,FALSE))</f>
        <v xml:space="preserve"> </v>
      </c>
      <c r="D75" s="61" t="str">
        <f>IF(ISNA(VLOOKUP(MID($D$5,1,3)&amp;$A$10&amp;A75,'district and school data'!$P$2:$BP$2491,46,FALSE))," ",VLOOKUP(MID($D$5,1,3)&amp;$A$10&amp;A75,'district and school data'!$P$2:$BP$2491,46,FALSE))</f>
        <v xml:space="preserve"> </v>
      </c>
      <c r="E75" s="65" t="str">
        <f>IF(ISNA(VLOOKUP(MID($D$5,1,3)&amp;$A$10&amp;A75,'district and school data'!$P$2:$BP$2491,47,FALSE))," ",VLOOKUP(MID($D$5,1,3)&amp;$A$10&amp;A75,'district and school data'!$P$2:$BP$2491,47,FALSE))</f>
        <v xml:space="preserve"> </v>
      </c>
      <c r="F75" s="66" t="str">
        <f>IF(ISNA(VLOOKUP(MID($D$5,1,3)&amp;$A$10&amp;A75,'district and school data'!$P$2:$BP$2491,48,FALSE))," ",VLOOKUP(MID($D$5,1,3)&amp;$A$10&amp;A75,'district and school data'!$P$2:$BP$2491,48,FALSE))</f>
        <v xml:space="preserve"> </v>
      </c>
    </row>
    <row r="76" spans="1:6" x14ac:dyDescent="0.25">
      <c r="A76" s="63">
        <v>66</v>
      </c>
      <c r="B76" s="64" t="str">
        <f>IF(ISNA(VLOOKUP(MID($D$5,1,3)&amp;$A$10&amp;A76,'district and school data'!$P$2:$BP$2491,4,FALSE))," ",VLOOKUP(MID($D$5,1,3)&amp;$A$10&amp;A76,'district and school data'!$P$2:$BP$2491,4,FALSE))</f>
        <v xml:space="preserve"> </v>
      </c>
      <c r="C76" s="64" t="str">
        <f>IF(ISNA(VLOOKUP(MID($D$5,1,3)&amp;$A$10&amp;A76,'district and school data'!$P$2:$BP$2491,5,FALSE))," ",VLOOKUP(MID($D$5,1,3)&amp;$A$10&amp;A76,'district and school data'!$P$2:$BP$2491,5,FALSE))</f>
        <v xml:space="preserve"> </v>
      </c>
      <c r="D76" s="61" t="str">
        <f>IF(ISNA(VLOOKUP(MID($D$5,1,3)&amp;$A$10&amp;A76,'district and school data'!$P$2:$BP$2491,46,FALSE))," ",VLOOKUP(MID($D$5,1,3)&amp;$A$10&amp;A76,'district and school data'!$P$2:$BP$2491,46,FALSE))</f>
        <v xml:space="preserve"> </v>
      </c>
      <c r="E76" s="65" t="str">
        <f>IF(ISNA(VLOOKUP(MID($D$5,1,3)&amp;$A$10&amp;A76,'district and school data'!$P$2:$BP$2491,47,FALSE))," ",VLOOKUP(MID($D$5,1,3)&amp;$A$10&amp;A76,'district and school data'!$P$2:$BP$2491,47,FALSE))</f>
        <v xml:space="preserve"> </v>
      </c>
      <c r="F76" s="66" t="str">
        <f>IF(ISNA(VLOOKUP(MID($D$5,1,3)&amp;$A$10&amp;A76,'district and school data'!$P$2:$BP$2491,48,FALSE))," ",VLOOKUP(MID($D$5,1,3)&amp;$A$10&amp;A76,'district and school data'!$P$2:$BP$2491,48,FALSE))</f>
        <v xml:space="preserve"> </v>
      </c>
    </row>
    <row r="77" spans="1:6" x14ac:dyDescent="0.25">
      <c r="A77" s="67">
        <v>67</v>
      </c>
      <c r="B77" s="64" t="str">
        <f>IF(ISNA(VLOOKUP(MID($D$5,1,3)&amp;$A$10&amp;A77,'district and school data'!$P$2:$BP$2491,4,FALSE))," ",VLOOKUP(MID($D$5,1,3)&amp;$A$10&amp;A77,'district and school data'!$P$2:$BP$2491,4,FALSE))</f>
        <v xml:space="preserve"> </v>
      </c>
      <c r="C77" s="64" t="str">
        <f>IF(ISNA(VLOOKUP(MID($D$5,1,3)&amp;$A$10&amp;A77,'district and school data'!$P$2:$BP$2491,5,FALSE))," ",VLOOKUP(MID($D$5,1,3)&amp;$A$10&amp;A77,'district and school data'!$P$2:$BP$2491,5,FALSE))</f>
        <v xml:space="preserve"> </v>
      </c>
      <c r="D77" s="61" t="str">
        <f>IF(ISNA(VLOOKUP(MID($D$5,1,3)&amp;$A$10&amp;A77,'district and school data'!$P$2:$BP$2491,46,FALSE))," ",VLOOKUP(MID($D$5,1,3)&amp;$A$10&amp;A77,'district and school data'!$P$2:$BP$2491,46,FALSE))</f>
        <v xml:space="preserve"> </v>
      </c>
      <c r="E77" s="65" t="str">
        <f>IF(ISNA(VLOOKUP(MID($D$5,1,3)&amp;$A$10&amp;A77,'district and school data'!$P$2:$BP$2491,47,FALSE))," ",VLOOKUP(MID($D$5,1,3)&amp;$A$10&amp;A77,'district and school data'!$P$2:$BP$2491,47,FALSE))</f>
        <v xml:space="preserve"> </v>
      </c>
      <c r="F77" s="66" t="str">
        <f>IF(ISNA(VLOOKUP(MID($D$5,1,3)&amp;$A$10&amp;A77,'district and school data'!$P$2:$BP$2491,48,FALSE))," ",VLOOKUP(MID($D$5,1,3)&amp;$A$10&amp;A77,'district and school data'!$P$2:$BP$2491,48,FALSE))</f>
        <v xml:space="preserve"> </v>
      </c>
    </row>
    <row r="78" spans="1:6" x14ac:dyDescent="0.25">
      <c r="A78" s="63">
        <v>68</v>
      </c>
      <c r="B78" s="64" t="str">
        <f>IF(ISNA(VLOOKUP(MID($D$5,1,3)&amp;$A$10&amp;A78,'district and school data'!$P$2:$BP$2491,4,FALSE))," ",VLOOKUP(MID($D$5,1,3)&amp;$A$10&amp;A78,'district and school data'!$P$2:$BP$2491,4,FALSE))</f>
        <v xml:space="preserve"> </v>
      </c>
      <c r="C78" s="64" t="str">
        <f>IF(ISNA(VLOOKUP(MID($D$5,1,3)&amp;$A$10&amp;A78,'district and school data'!$P$2:$BP$2491,5,FALSE))," ",VLOOKUP(MID($D$5,1,3)&amp;$A$10&amp;A78,'district and school data'!$P$2:$BP$2491,5,FALSE))</f>
        <v xml:space="preserve"> </v>
      </c>
      <c r="D78" s="61" t="str">
        <f>IF(ISNA(VLOOKUP(MID($D$5,1,3)&amp;$A$10&amp;A78,'district and school data'!$P$2:$BP$2491,46,FALSE))," ",VLOOKUP(MID($D$5,1,3)&amp;$A$10&amp;A78,'district and school data'!$P$2:$BP$2491,46,FALSE))</f>
        <v xml:space="preserve"> </v>
      </c>
      <c r="E78" s="65" t="str">
        <f>IF(ISNA(VLOOKUP(MID($D$5,1,3)&amp;$A$10&amp;A78,'district and school data'!$P$2:$BP$2491,47,FALSE))," ",VLOOKUP(MID($D$5,1,3)&amp;$A$10&amp;A78,'district and school data'!$P$2:$BP$2491,47,FALSE))</f>
        <v xml:space="preserve"> </v>
      </c>
      <c r="F78" s="66" t="str">
        <f>IF(ISNA(VLOOKUP(MID($D$5,1,3)&amp;$A$10&amp;A78,'district and school data'!$P$2:$BP$2491,48,FALSE))," ",VLOOKUP(MID($D$5,1,3)&amp;$A$10&amp;A78,'district and school data'!$P$2:$BP$2491,48,FALSE))</f>
        <v xml:space="preserve"> </v>
      </c>
    </row>
    <row r="79" spans="1:6" x14ac:dyDescent="0.25">
      <c r="A79" s="63">
        <v>69</v>
      </c>
      <c r="B79" s="64" t="str">
        <f>IF(ISNA(VLOOKUP(MID($D$5,1,3)&amp;$A$10&amp;A79,'district and school data'!$P$2:$BP$2491,4,FALSE))," ",VLOOKUP(MID($D$5,1,3)&amp;$A$10&amp;A79,'district and school data'!$P$2:$BP$2491,4,FALSE))</f>
        <v xml:space="preserve"> </v>
      </c>
      <c r="C79" s="64" t="str">
        <f>IF(ISNA(VLOOKUP(MID($D$5,1,3)&amp;$A$10&amp;A79,'district and school data'!$P$2:$BP$2491,5,FALSE))," ",VLOOKUP(MID($D$5,1,3)&amp;$A$10&amp;A79,'district and school data'!$P$2:$BP$2491,5,FALSE))</f>
        <v xml:space="preserve"> </v>
      </c>
      <c r="D79" s="61" t="str">
        <f>IF(ISNA(VLOOKUP(MID($D$5,1,3)&amp;$A$10&amp;A79,'district and school data'!$P$2:$BP$2491,46,FALSE))," ",VLOOKUP(MID($D$5,1,3)&amp;$A$10&amp;A79,'district and school data'!$P$2:$BP$2491,46,FALSE))</f>
        <v xml:space="preserve"> </v>
      </c>
      <c r="E79" s="65" t="str">
        <f>IF(ISNA(VLOOKUP(MID($D$5,1,3)&amp;$A$10&amp;A79,'district and school data'!$P$2:$BP$2491,47,FALSE))," ",VLOOKUP(MID($D$5,1,3)&amp;$A$10&amp;A79,'district and school data'!$P$2:$BP$2491,47,FALSE))</f>
        <v xml:space="preserve"> </v>
      </c>
      <c r="F79" s="66" t="str">
        <f>IF(ISNA(VLOOKUP(MID($D$5,1,3)&amp;$A$10&amp;A79,'district and school data'!$P$2:$BP$2491,48,FALSE))," ",VLOOKUP(MID($D$5,1,3)&amp;$A$10&amp;A79,'district and school data'!$P$2:$BP$2491,48,FALSE))</f>
        <v xml:space="preserve"> </v>
      </c>
    </row>
    <row r="80" spans="1:6" x14ac:dyDescent="0.25">
      <c r="A80" s="67">
        <v>70</v>
      </c>
      <c r="B80" s="64" t="str">
        <f>IF(ISNA(VLOOKUP(MID($D$5,1,3)&amp;$A$10&amp;A80,'district and school data'!$P$2:$BP$2491,4,FALSE))," ",VLOOKUP(MID($D$5,1,3)&amp;$A$10&amp;A80,'district and school data'!$P$2:$BP$2491,4,FALSE))</f>
        <v xml:space="preserve"> </v>
      </c>
      <c r="C80" s="64" t="str">
        <f>IF(ISNA(VLOOKUP(MID($D$5,1,3)&amp;$A$10&amp;A80,'district and school data'!$P$2:$BP$2491,5,FALSE))," ",VLOOKUP(MID($D$5,1,3)&amp;$A$10&amp;A80,'district and school data'!$P$2:$BP$2491,5,FALSE))</f>
        <v xml:space="preserve"> </v>
      </c>
      <c r="D80" s="61" t="str">
        <f>IF(ISNA(VLOOKUP(MID($D$5,1,3)&amp;$A$10&amp;A80,'district and school data'!$P$2:$BP$2491,46,FALSE))," ",VLOOKUP(MID($D$5,1,3)&amp;$A$10&amp;A80,'district and school data'!$P$2:$BP$2491,46,FALSE))</f>
        <v xml:space="preserve"> </v>
      </c>
      <c r="E80" s="65" t="str">
        <f>IF(ISNA(VLOOKUP(MID($D$5,1,3)&amp;$A$10&amp;A80,'district and school data'!$P$2:$BP$2491,47,FALSE))," ",VLOOKUP(MID($D$5,1,3)&amp;$A$10&amp;A80,'district and school data'!$P$2:$BP$2491,47,FALSE))</f>
        <v xml:space="preserve"> </v>
      </c>
      <c r="F80" s="66" t="str">
        <f>IF(ISNA(VLOOKUP(MID($D$5,1,3)&amp;$A$10&amp;A80,'district and school data'!$P$2:$BP$2491,48,FALSE))," ",VLOOKUP(MID($D$5,1,3)&amp;$A$10&amp;A80,'district and school data'!$P$2:$BP$2491,48,FALSE))</f>
        <v xml:space="preserve"> </v>
      </c>
    </row>
    <row r="81" spans="1:6" x14ac:dyDescent="0.25">
      <c r="A81" s="63">
        <v>71</v>
      </c>
      <c r="B81" s="64" t="str">
        <f>IF(ISNA(VLOOKUP(MID($D$5,1,3)&amp;$A$10&amp;A81,'district and school data'!$P$2:$BP$2491,4,FALSE))," ",VLOOKUP(MID($D$5,1,3)&amp;$A$10&amp;A81,'district and school data'!$P$2:$BP$2491,4,FALSE))</f>
        <v xml:space="preserve"> </v>
      </c>
      <c r="C81" s="64" t="str">
        <f>IF(ISNA(VLOOKUP(MID($D$5,1,3)&amp;$A$10&amp;A81,'district and school data'!$P$2:$BP$2491,5,FALSE))," ",VLOOKUP(MID($D$5,1,3)&amp;$A$10&amp;A81,'district and school data'!$P$2:$BP$2491,5,FALSE))</f>
        <v xml:space="preserve"> </v>
      </c>
      <c r="D81" s="61" t="str">
        <f>IF(ISNA(VLOOKUP(MID($D$5,1,3)&amp;$A$10&amp;A81,'district and school data'!$P$2:$BP$2491,46,FALSE))," ",VLOOKUP(MID($D$5,1,3)&amp;$A$10&amp;A81,'district and school data'!$P$2:$BP$2491,46,FALSE))</f>
        <v xml:space="preserve"> </v>
      </c>
      <c r="E81" s="65" t="str">
        <f>IF(ISNA(VLOOKUP(MID($D$5,1,3)&amp;$A$10&amp;A81,'district and school data'!$P$2:$BP$2491,47,FALSE))," ",VLOOKUP(MID($D$5,1,3)&amp;$A$10&amp;A81,'district and school data'!$P$2:$BP$2491,47,FALSE))</f>
        <v xml:space="preserve"> </v>
      </c>
      <c r="F81" s="66" t="str">
        <f>IF(ISNA(VLOOKUP(MID($D$5,1,3)&amp;$A$10&amp;A81,'district and school data'!$P$2:$BP$2491,48,FALSE))," ",VLOOKUP(MID($D$5,1,3)&amp;$A$10&amp;A81,'district and school data'!$P$2:$BP$2491,48,FALSE))</f>
        <v xml:space="preserve"> </v>
      </c>
    </row>
    <row r="82" spans="1:6" x14ac:dyDescent="0.25">
      <c r="A82" s="63">
        <v>72</v>
      </c>
      <c r="B82" s="64" t="str">
        <f>IF(ISNA(VLOOKUP(MID($D$5,1,3)&amp;$A$10&amp;A82,'district and school data'!$P$2:$BP$2491,4,FALSE))," ",VLOOKUP(MID($D$5,1,3)&amp;$A$10&amp;A82,'district and school data'!$P$2:$BP$2491,4,FALSE))</f>
        <v xml:space="preserve"> </v>
      </c>
      <c r="C82" s="64" t="str">
        <f>IF(ISNA(VLOOKUP(MID($D$5,1,3)&amp;$A$10&amp;A82,'district and school data'!$P$2:$BP$2491,5,FALSE))," ",VLOOKUP(MID($D$5,1,3)&amp;$A$10&amp;A82,'district and school data'!$P$2:$BP$2491,5,FALSE))</f>
        <v xml:space="preserve"> </v>
      </c>
      <c r="D82" s="61" t="str">
        <f>IF(ISNA(VLOOKUP(MID($D$5,1,3)&amp;$A$10&amp;A82,'district and school data'!$P$2:$BP$2491,46,FALSE))," ",VLOOKUP(MID($D$5,1,3)&amp;$A$10&amp;A82,'district and school data'!$P$2:$BP$2491,46,FALSE))</f>
        <v xml:space="preserve"> </v>
      </c>
      <c r="E82" s="65" t="str">
        <f>IF(ISNA(VLOOKUP(MID($D$5,1,3)&amp;$A$10&amp;A82,'district and school data'!$P$2:$BP$2491,47,FALSE))," ",VLOOKUP(MID($D$5,1,3)&amp;$A$10&amp;A82,'district and school data'!$P$2:$BP$2491,47,FALSE))</f>
        <v xml:space="preserve"> </v>
      </c>
      <c r="F82" s="66" t="str">
        <f>IF(ISNA(VLOOKUP(MID($D$5,1,3)&amp;$A$10&amp;A82,'district and school data'!$P$2:$BP$2491,48,FALSE))," ",VLOOKUP(MID($D$5,1,3)&amp;$A$10&amp;A82,'district and school data'!$P$2:$BP$2491,48,FALSE))</f>
        <v xml:space="preserve"> </v>
      </c>
    </row>
    <row r="83" spans="1:6" x14ac:dyDescent="0.25">
      <c r="A83" s="67">
        <v>73</v>
      </c>
      <c r="B83" s="64" t="str">
        <f>IF(ISNA(VLOOKUP(MID($D$5,1,3)&amp;$A$10&amp;A83,'district and school data'!$P$2:$BP$2491,4,FALSE))," ",VLOOKUP(MID($D$5,1,3)&amp;$A$10&amp;A83,'district and school data'!$P$2:$BP$2491,4,FALSE))</f>
        <v xml:space="preserve"> </v>
      </c>
      <c r="C83" s="64" t="str">
        <f>IF(ISNA(VLOOKUP(MID($D$5,1,3)&amp;$A$10&amp;A83,'district and school data'!$P$2:$BP$2491,5,FALSE))," ",VLOOKUP(MID($D$5,1,3)&amp;$A$10&amp;A83,'district and school data'!$P$2:$BP$2491,5,FALSE))</f>
        <v xml:space="preserve"> </v>
      </c>
      <c r="D83" s="61" t="str">
        <f>IF(ISNA(VLOOKUP(MID($D$5,1,3)&amp;$A$10&amp;A83,'district and school data'!$P$2:$BP$2491,46,FALSE))," ",VLOOKUP(MID($D$5,1,3)&amp;$A$10&amp;A83,'district and school data'!$P$2:$BP$2491,46,FALSE))</f>
        <v xml:space="preserve"> </v>
      </c>
      <c r="E83" s="65" t="str">
        <f>IF(ISNA(VLOOKUP(MID($D$5,1,3)&amp;$A$10&amp;A83,'district and school data'!$P$2:$BP$2491,47,FALSE))," ",VLOOKUP(MID($D$5,1,3)&amp;$A$10&amp;A83,'district and school data'!$P$2:$BP$2491,47,FALSE))</f>
        <v xml:space="preserve"> </v>
      </c>
      <c r="F83" s="66" t="str">
        <f>IF(ISNA(VLOOKUP(MID($D$5,1,3)&amp;$A$10&amp;A83,'district and school data'!$P$2:$BP$2491,48,FALSE))," ",VLOOKUP(MID($D$5,1,3)&amp;$A$10&amp;A83,'district and school data'!$P$2:$BP$2491,48,FALSE))</f>
        <v xml:space="preserve"> </v>
      </c>
    </row>
    <row r="84" spans="1:6" x14ac:dyDescent="0.25">
      <c r="A84" s="63">
        <v>74</v>
      </c>
      <c r="B84" s="64" t="str">
        <f>IF(ISNA(VLOOKUP(MID($D$5,1,3)&amp;$A$10&amp;A84,'district and school data'!$P$2:$BP$2491,4,FALSE))," ",VLOOKUP(MID($D$5,1,3)&amp;$A$10&amp;A84,'district and school data'!$P$2:$BP$2491,4,FALSE))</f>
        <v xml:space="preserve"> </v>
      </c>
      <c r="C84" s="64" t="str">
        <f>IF(ISNA(VLOOKUP(MID($D$5,1,3)&amp;$A$10&amp;A84,'district and school data'!$P$2:$BP$2491,5,FALSE))," ",VLOOKUP(MID($D$5,1,3)&amp;$A$10&amp;A84,'district and school data'!$P$2:$BP$2491,5,FALSE))</f>
        <v xml:space="preserve"> </v>
      </c>
      <c r="D84" s="61" t="str">
        <f>IF(ISNA(VLOOKUP(MID($D$5,1,3)&amp;$A$10&amp;A84,'district and school data'!$P$2:$BP$2491,46,FALSE))," ",VLOOKUP(MID($D$5,1,3)&amp;$A$10&amp;A84,'district and school data'!$P$2:$BP$2491,46,FALSE))</f>
        <v xml:space="preserve"> </v>
      </c>
      <c r="E84" s="65" t="str">
        <f>IF(ISNA(VLOOKUP(MID($D$5,1,3)&amp;$A$10&amp;A84,'district and school data'!$P$2:$BP$2491,47,FALSE))," ",VLOOKUP(MID($D$5,1,3)&amp;$A$10&amp;A84,'district and school data'!$P$2:$BP$2491,47,FALSE))</f>
        <v xml:space="preserve"> </v>
      </c>
      <c r="F84" s="66" t="str">
        <f>IF(ISNA(VLOOKUP(MID($D$5,1,3)&amp;$A$10&amp;A84,'district and school data'!$P$2:$BP$2491,48,FALSE))," ",VLOOKUP(MID($D$5,1,3)&amp;$A$10&amp;A84,'district and school data'!$P$2:$BP$2491,48,FALSE))</f>
        <v xml:space="preserve"> </v>
      </c>
    </row>
    <row r="85" spans="1:6" x14ac:dyDescent="0.25">
      <c r="A85" s="63">
        <v>75</v>
      </c>
      <c r="B85" s="64" t="str">
        <f>IF(ISNA(VLOOKUP(MID($D$5,1,3)&amp;$A$10&amp;A85,'district and school data'!$P$2:$BP$2491,4,FALSE))," ",VLOOKUP(MID($D$5,1,3)&amp;$A$10&amp;A85,'district and school data'!$P$2:$BP$2491,4,FALSE))</f>
        <v xml:space="preserve"> </v>
      </c>
      <c r="C85" s="64" t="str">
        <f>IF(ISNA(VLOOKUP(MID($D$5,1,3)&amp;$A$10&amp;A85,'district and school data'!$P$2:$BP$2491,5,FALSE))," ",VLOOKUP(MID($D$5,1,3)&amp;$A$10&amp;A85,'district and school data'!$P$2:$BP$2491,5,FALSE))</f>
        <v xml:space="preserve"> </v>
      </c>
      <c r="D85" s="61" t="str">
        <f>IF(ISNA(VLOOKUP(MID($D$5,1,3)&amp;$A$10&amp;A85,'district and school data'!$P$2:$BP$2491,46,FALSE))," ",VLOOKUP(MID($D$5,1,3)&amp;$A$10&amp;A85,'district and school data'!$P$2:$BP$2491,46,FALSE))</f>
        <v xml:space="preserve"> </v>
      </c>
      <c r="E85" s="65" t="str">
        <f>IF(ISNA(VLOOKUP(MID($D$5,1,3)&amp;$A$10&amp;A85,'district and school data'!$P$2:$BP$2491,47,FALSE))," ",VLOOKUP(MID($D$5,1,3)&amp;$A$10&amp;A85,'district and school data'!$P$2:$BP$2491,47,FALSE))</f>
        <v xml:space="preserve"> </v>
      </c>
      <c r="F85" s="66" t="str">
        <f>IF(ISNA(VLOOKUP(MID($D$5,1,3)&amp;$A$10&amp;A85,'district and school data'!$P$2:$BP$2491,48,FALSE))," ",VLOOKUP(MID($D$5,1,3)&amp;$A$10&amp;A85,'district and school data'!$P$2:$BP$2491,48,FALSE))</f>
        <v xml:space="preserve"> </v>
      </c>
    </row>
    <row r="86" spans="1:6" x14ac:dyDescent="0.25">
      <c r="A86" s="67">
        <v>76</v>
      </c>
      <c r="B86" s="64" t="str">
        <f>IF(ISNA(VLOOKUP(MID($D$5,1,3)&amp;$A$10&amp;A86,'district and school data'!$P$2:$BP$2491,4,FALSE))," ",VLOOKUP(MID($D$5,1,3)&amp;$A$10&amp;A86,'district and school data'!$P$2:$BP$2491,4,FALSE))</f>
        <v xml:space="preserve"> </v>
      </c>
      <c r="C86" s="64" t="str">
        <f>IF(ISNA(VLOOKUP(MID($D$5,1,3)&amp;$A$10&amp;A86,'district and school data'!$P$2:$BP$2491,5,FALSE))," ",VLOOKUP(MID($D$5,1,3)&amp;$A$10&amp;A86,'district and school data'!$P$2:$BP$2491,5,FALSE))</f>
        <v xml:space="preserve"> </v>
      </c>
      <c r="D86" s="61" t="str">
        <f>IF(ISNA(VLOOKUP(MID($D$5,1,3)&amp;$A$10&amp;A86,'district and school data'!$P$2:$BP$2491,46,FALSE))," ",VLOOKUP(MID($D$5,1,3)&amp;$A$10&amp;A86,'district and school data'!$P$2:$BP$2491,46,FALSE))</f>
        <v xml:space="preserve"> </v>
      </c>
      <c r="E86" s="65" t="str">
        <f>IF(ISNA(VLOOKUP(MID($D$5,1,3)&amp;$A$10&amp;A86,'district and school data'!$P$2:$BP$2491,47,FALSE))," ",VLOOKUP(MID($D$5,1,3)&amp;$A$10&amp;A86,'district and school data'!$P$2:$BP$2491,47,FALSE))</f>
        <v xml:space="preserve"> </v>
      </c>
      <c r="F86" s="66" t="str">
        <f>IF(ISNA(VLOOKUP(MID($D$5,1,3)&amp;$A$10&amp;A86,'district and school data'!$P$2:$BP$2491,48,FALSE))," ",VLOOKUP(MID($D$5,1,3)&amp;$A$10&amp;A86,'district and school data'!$P$2:$BP$2491,48,FALSE))</f>
        <v xml:space="preserve"> </v>
      </c>
    </row>
    <row r="87" spans="1:6" x14ac:dyDescent="0.25">
      <c r="A87" s="63">
        <v>77</v>
      </c>
      <c r="B87" s="64" t="str">
        <f>IF(ISNA(VLOOKUP(MID($D$5,1,3)&amp;$A$10&amp;A87,'district and school data'!$P$2:$BP$2491,4,FALSE))," ",VLOOKUP(MID($D$5,1,3)&amp;$A$10&amp;A87,'district and school data'!$P$2:$BP$2491,4,FALSE))</f>
        <v xml:space="preserve"> </v>
      </c>
      <c r="C87" s="64" t="str">
        <f>IF(ISNA(VLOOKUP(MID($D$5,1,3)&amp;$A$10&amp;A87,'district and school data'!$P$2:$BP$2491,5,FALSE))," ",VLOOKUP(MID($D$5,1,3)&amp;$A$10&amp;A87,'district and school data'!$P$2:$BP$2491,5,FALSE))</f>
        <v xml:space="preserve"> </v>
      </c>
      <c r="D87" s="61" t="str">
        <f>IF(ISNA(VLOOKUP(MID($D$5,1,3)&amp;$A$10&amp;A87,'district and school data'!$P$2:$BP$2491,46,FALSE))," ",VLOOKUP(MID($D$5,1,3)&amp;$A$10&amp;A87,'district and school data'!$P$2:$BP$2491,46,FALSE))</f>
        <v xml:space="preserve"> </v>
      </c>
      <c r="E87" s="65" t="str">
        <f>IF(ISNA(VLOOKUP(MID($D$5,1,3)&amp;$A$10&amp;A87,'district and school data'!$P$2:$BP$2491,47,FALSE))," ",VLOOKUP(MID($D$5,1,3)&amp;$A$10&amp;A87,'district and school data'!$P$2:$BP$2491,47,FALSE))</f>
        <v xml:space="preserve"> </v>
      </c>
      <c r="F87" s="66" t="str">
        <f>IF(ISNA(VLOOKUP(MID($D$5,1,3)&amp;$A$10&amp;A87,'district and school data'!$P$2:$BP$2491,48,FALSE))," ",VLOOKUP(MID($D$5,1,3)&amp;$A$10&amp;A87,'district and school data'!$P$2:$BP$2491,48,FALSE))</f>
        <v xml:space="preserve"> </v>
      </c>
    </row>
    <row r="88" spans="1:6" x14ac:dyDescent="0.25">
      <c r="A88" s="63">
        <v>78</v>
      </c>
      <c r="B88" s="64" t="str">
        <f>IF(ISNA(VLOOKUP(MID($D$5,1,3)&amp;$A$10&amp;A88,'district and school data'!$P$2:$BP$2491,4,FALSE))," ",VLOOKUP(MID($D$5,1,3)&amp;$A$10&amp;A88,'district and school data'!$P$2:$BP$2491,4,FALSE))</f>
        <v xml:space="preserve"> </v>
      </c>
      <c r="C88" s="64" t="str">
        <f>IF(ISNA(VLOOKUP(MID($D$5,1,3)&amp;$A$10&amp;A88,'district and school data'!$P$2:$BP$2491,5,FALSE))," ",VLOOKUP(MID($D$5,1,3)&amp;$A$10&amp;A88,'district and school data'!$P$2:$BP$2491,5,FALSE))</f>
        <v xml:space="preserve"> </v>
      </c>
      <c r="D88" s="61" t="str">
        <f>IF(ISNA(VLOOKUP(MID($D$5,1,3)&amp;$A$10&amp;A88,'district and school data'!$P$2:$BP$2491,46,FALSE))," ",VLOOKUP(MID($D$5,1,3)&amp;$A$10&amp;A88,'district and school data'!$P$2:$BP$2491,46,FALSE))</f>
        <v xml:space="preserve"> </v>
      </c>
      <c r="E88" s="65" t="str">
        <f>IF(ISNA(VLOOKUP(MID($D$5,1,3)&amp;$A$10&amp;A88,'district and school data'!$P$2:$BP$2491,47,FALSE))," ",VLOOKUP(MID($D$5,1,3)&amp;$A$10&amp;A88,'district and school data'!$P$2:$BP$2491,47,FALSE))</f>
        <v xml:space="preserve"> </v>
      </c>
      <c r="F88" s="66" t="str">
        <f>IF(ISNA(VLOOKUP(MID($D$5,1,3)&amp;$A$10&amp;A88,'district and school data'!$P$2:$BP$2491,48,FALSE))," ",VLOOKUP(MID($D$5,1,3)&amp;$A$10&amp;A88,'district and school data'!$P$2:$BP$2491,48,FALSE))</f>
        <v xml:space="preserve"> </v>
      </c>
    </row>
    <row r="89" spans="1:6" x14ac:dyDescent="0.25">
      <c r="A89" s="67">
        <v>79</v>
      </c>
      <c r="B89" s="64" t="str">
        <f>IF(ISNA(VLOOKUP(MID($D$5,1,3)&amp;$A$10&amp;A89,'district and school data'!$P$2:$BP$2491,4,FALSE))," ",VLOOKUP(MID($D$5,1,3)&amp;$A$10&amp;A89,'district and school data'!$P$2:$BP$2491,4,FALSE))</f>
        <v xml:space="preserve"> </v>
      </c>
      <c r="C89" s="64" t="str">
        <f>IF(ISNA(VLOOKUP(MID($D$5,1,3)&amp;$A$10&amp;A89,'district and school data'!$P$2:$BP$2491,5,FALSE))," ",VLOOKUP(MID($D$5,1,3)&amp;$A$10&amp;A89,'district and school data'!$P$2:$BP$2491,5,FALSE))</f>
        <v xml:space="preserve"> </v>
      </c>
      <c r="D89" s="61" t="str">
        <f>IF(ISNA(VLOOKUP(MID($D$5,1,3)&amp;$A$10&amp;A89,'district and school data'!$P$2:$BP$2491,46,FALSE))," ",VLOOKUP(MID($D$5,1,3)&amp;$A$10&amp;A89,'district and school data'!$P$2:$BP$2491,46,FALSE))</f>
        <v xml:space="preserve"> </v>
      </c>
      <c r="E89" s="65" t="str">
        <f>IF(ISNA(VLOOKUP(MID($D$5,1,3)&amp;$A$10&amp;A89,'district and school data'!$P$2:$BP$2491,47,FALSE))," ",VLOOKUP(MID($D$5,1,3)&amp;$A$10&amp;A89,'district and school data'!$P$2:$BP$2491,47,FALSE))</f>
        <v xml:space="preserve"> </v>
      </c>
      <c r="F89" s="66" t="str">
        <f>IF(ISNA(VLOOKUP(MID($D$5,1,3)&amp;$A$10&amp;A89,'district and school data'!$P$2:$BP$2491,48,FALSE))," ",VLOOKUP(MID($D$5,1,3)&amp;$A$10&amp;A89,'district and school data'!$P$2:$BP$2491,48,FALSE))</f>
        <v xml:space="preserve"> </v>
      </c>
    </row>
    <row r="90" spans="1:6" x14ac:dyDescent="0.25">
      <c r="A90" s="63">
        <v>80</v>
      </c>
      <c r="B90" s="64" t="str">
        <f>IF(ISNA(VLOOKUP(MID($D$5,1,3)&amp;$A$10&amp;A90,'district and school data'!$P$2:$BP$2491,4,FALSE))," ",VLOOKUP(MID($D$5,1,3)&amp;$A$10&amp;A90,'district and school data'!$P$2:$BP$2491,4,FALSE))</f>
        <v xml:space="preserve"> </v>
      </c>
      <c r="C90" s="64" t="str">
        <f>IF(ISNA(VLOOKUP(MID($D$5,1,3)&amp;$A$10&amp;A90,'district and school data'!$P$2:$BP$2491,5,FALSE))," ",VLOOKUP(MID($D$5,1,3)&amp;$A$10&amp;A90,'district and school data'!$P$2:$BP$2491,5,FALSE))</f>
        <v xml:space="preserve"> </v>
      </c>
      <c r="D90" s="61" t="str">
        <f>IF(ISNA(VLOOKUP(MID($D$5,1,3)&amp;$A$10&amp;A90,'district and school data'!$P$2:$BP$2491,46,FALSE))," ",VLOOKUP(MID($D$5,1,3)&amp;$A$10&amp;A90,'district and school data'!$P$2:$BP$2491,46,FALSE))</f>
        <v xml:space="preserve"> </v>
      </c>
      <c r="E90" s="65" t="str">
        <f>IF(ISNA(VLOOKUP(MID($D$5,1,3)&amp;$A$10&amp;A90,'district and school data'!$P$2:$BP$2491,47,FALSE))," ",VLOOKUP(MID($D$5,1,3)&amp;$A$10&amp;A90,'district and school data'!$P$2:$BP$2491,47,FALSE))</f>
        <v xml:space="preserve"> </v>
      </c>
      <c r="F90" s="66" t="str">
        <f>IF(ISNA(VLOOKUP(MID($D$5,1,3)&amp;$A$10&amp;A90,'district and school data'!$P$2:$BP$2491,48,FALSE))," ",VLOOKUP(MID($D$5,1,3)&amp;$A$10&amp;A90,'district and school data'!$P$2:$BP$2491,48,FALSE))</f>
        <v xml:space="preserve"> </v>
      </c>
    </row>
    <row r="91" spans="1:6" x14ac:dyDescent="0.25">
      <c r="A91" s="63">
        <v>81</v>
      </c>
      <c r="B91" s="64" t="str">
        <f>IF(ISNA(VLOOKUP(MID($D$5,1,3)&amp;$A$10&amp;A91,'district and school data'!$P$2:$BP$2491,4,FALSE))," ",VLOOKUP(MID($D$5,1,3)&amp;$A$10&amp;A91,'district and school data'!$P$2:$BP$2491,4,FALSE))</f>
        <v xml:space="preserve"> </v>
      </c>
      <c r="C91" s="64" t="str">
        <f>IF(ISNA(VLOOKUP(MID($D$5,1,3)&amp;$A$10&amp;A91,'district and school data'!$P$2:$BP$2491,5,FALSE))," ",VLOOKUP(MID($D$5,1,3)&amp;$A$10&amp;A91,'district and school data'!$P$2:$BP$2491,5,FALSE))</f>
        <v xml:space="preserve"> </v>
      </c>
      <c r="D91" s="61" t="str">
        <f>IF(ISNA(VLOOKUP(MID($D$5,1,3)&amp;$A$10&amp;A91,'district and school data'!$P$2:$BP$2491,46,FALSE))," ",VLOOKUP(MID($D$5,1,3)&amp;$A$10&amp;A91,'district and school data'!$P$2:$BP$2491,46,FALSE))</f>
        <v xml:space="preserve"> </v>
      </c>
      <c r="E91" s="65" t="str">
        <f>IF(ISNA(VLOOKUP(MID($D$5,1,3)&amp;$A$10&amp;A91,'district and school data'!$P$2:$BP$2491,47,FALSE))," ",VLOOKUP(MID($D$5,1,3)&amp;$A$10&amp;A91,'district and school data'!$P$2:$BP$2491,47,FALSE))</f>
        <v xml:space="preserve"> </v>
      </c>
      <c r="F91" s="66" t="str">
        <f>IF(ISNA(VLOOKUP(MID($D$5,1,3)&amp;$A$10&amp;A91,'district and school data'!$P$2:$BP$2491,48,FALSE))," ",VLOOKUP(MID($D$5,1,3)&amp;$A$10&amp;A91,'district and school data'!$P$2:$BP$2491,48,FALSE))</f>
        <v xml:space="preserve"> </v>
      </c>
    </row>
    <row r="92" spans="1:6" x14ac:dyDescent="0.25">
      <c r="A92" s="67">
        <v>82</v>
      </c>
      <c r="B92" s="64" t="str">
        <f>IF(ISNA(VLOOKUP(MID($D$5,1,3)&amp;$A$10&amp;A92,'district and school data'!$P$2:$BP$2491,4,FALSE))," ",VLOOKUP(MID($D$5,1,3)&amp;$A$10&amp;A92,'district and school data'!$P$2:$BP$2491,4,FALSE))</f>
        <v xml:space="preserve"> </v>
      </c>
      <c r="C92" s="64" t="str">
        <f>IF(ISNA(VLOOKUP(MID($D$5,1,3)&amp;$A$10&amp;A92,'district and school data'!$P$2:$BP$2491,5,FALSE))," ",VLOOKUP(MID($D$5,1,3)&amp;$A$10&amp;A92,'district and school data'!$P$2:$BP$2491,5,FALSE))</f>
        <v xml:space="preserve"> </v>
      </c>
      <c r="D92" s="61" t="str">
        <f>IF(ISNA(VLOOKUP(MID($D$5,1,3)&amp;$A$10&amp;A92,'district and school data'!$P$2:$BP$2491,46,FALSE))," ",VLOOKUP(MID($D$5,1,3)&amp;$A$10&amp;A92,'district and school data'!$P$2:$BP$2491,46,FALSE))</f>
        <v xml:space="preserve"> </v>
      </c>
      <c r="E92" s="65" t="str">
        <f>IF(ISNA(VLOOKUP(MID($D$5,1,3)&amp;$A$10&amp;A92,'district and school data'!$P$2:$BP$2491,47,FALSE))," ",VLOOKUP(MID($D$5,1,3)&amp;$A$10&amp;A92,'district and school data'!$P$2:$BP$2491,47,FALSE))</f>
        <v xml:space="preserve"> </v>
      </c>
      <c r="F92" s="66" t="str">
        <f>IF(ISNA(VLOOKUP(MID($D$5,1,3)&amp;$A$10&amp;A92,'district and school data'!$P$2:$BP$2491,48,FALSE))," ",VLOOKUP(MID($D$5,1,3)&amp;$A$10&amp;A92,'district and school data'!$P$2:$BP$2491,48,FALSE))</f>
        <v xml:space="preserve"> </v>
      </c>
    </row>
    <row r="93" spans="1:6" x14ac:dyDescent="0.25">
      <c r="A93" s="63">
        <v>83</v>
      </c>
      <c r="B93" s="64" t="str">
        <f>IF(ISNA(VLOOKUP(MID($D$5,1,3)&amp;$A$10&amp;A93,'district and school data'!$P$2:$BP$2491,4,FALSE))," ",VLOOKUP(MID($D$5,1,3)&amp;$A$10&amp;A93,'district and school data'!$P$2:$BP$2491,4,FALSE))</f>
        <v xml:space="preserve"> </v>
      </c>
      <c r="C93" s="64" t="str">
        <f>IF(ISNA(VLOOKUP(MID($D$5,1,3)&amp;$A$10&amp;A93,'district and school data'!$P$2:$BP$2491,5,FALSE))," ",VLOOKUP(MID($D$5,1,3)&amp;$A$10&amp;A93,'district and school data'!$P$2:$BP$2491,5,FALSE))</f>
        <v xml:space="preserve"> </v>
      </c>
      <c r="D93" s="61" t="str">
        <f>IF(ISNA(VLOOKUP(MID($D$5,1,3)&amp;$A$10&amp;A93,'district and school data'!$P$2:$BP$2491,46,FALSE))," ",VLOOKUP(MID($D$5,1,3)&amp;$A$10&amp;A93,'district and school data'!$P$2:$BP$2491,46,FALSE))</f>
        <v xml:space="preserve"> </v>
      </c>
      <c r="E93" s="65" t="str">
        <f>IF(ISNA(VLOOKUP(MID($D$5,1,3)&amp;$A$10&amp;A93,'district and school data'!$P$2:$BP$2491,47,FALSE))," ",VLOOKUP(MID($D$5,1,3)&amp;$A$10&amp;A93,'district and school data'!$P$2:$BP$2491,47,FALSE))</f>
        <v xml:space="preserve"> </v>
      </c>
      <c r="F93" s="66" t="str">
        <f>IF(ISNA(VLOOKUP(MID($D$5,1,3)&amp;$A$10&amp;A93,'district and school data'!$P$2:$BP$2491,48,FALSE))," ",VLOOKUP(MID($D$5,1,3)&amp;$A$10&amp;A93,'district and school data'!$P$2:$BP$2491,48,FALSE))</f>
        <v xml:space="preserve"> </v>
      </c>
    </row>
    <row r="94" spans="1:6" x14ac:dyDescent="0.25">
      <c r="A94" s="63">
        <v>84</v>
      </c>
      <c r="B94" s="64" t="str">
        <f>IF(ISNA(VLOOKUP(MID($D$5,1,3)&amp;$A$10&amp;A94,'district and school data'!$P$2:$BP$2491,4,FALSE))," ",VLOOKUP(MID($D$5,1,3)&amp;$A$10&amp;A94,'district and school data'!$P$2:$BP$2491,4,FALSE))</f>
        <v xml:space="preserve"> </v>
      </c>
      <c r="C94" s="64" t="str">
        <f>IF(ISNA(VLOOKUP(MID($D$5,1,3)&amp;$A$10&amp;A94,'district and school data'!$P$2:$BP$2491,5,FALSE))," ",VLOOKUP(MID($D$5,1,3)&amp;$A$10&amp;A94,'district and school data'!$P$2:$BP$2491,5,FALSE))</f>
        <v xml:space="preserve"> </v>
      </c>
      <c r="D94" s="61" t="str">
        <f>IF(ISNA(VLOOKUP(MID($D$5,1,3)&amp;$A$10&amp;A94,'district and school data'!$P$2:$BP$2491,46,FALSE))," ",VLOOKUP(MID($D$5,1,3)&amp;$A$10&amp;A94,'district and school data'!$P$2:$BP$2491,46,FALSE))</f>
        <v xml:space="preserve"> </v>
      </c>
      <c r="E94" s="65" t="str">
        <f>IF(ISNA(VLOOKUP(MID($D$5,1,3)&amp;$A$10&amp;A94,'district and school data'!$P$2:$BP$2491,47,FALSE))," ",VLOOKUP(MID($D$5,1,3)&amp;$A$10&amp;A94,'district and school data'!$P$2:$BP$2491,47,FALSE))</f>
        <v xml:space="preserve"> </v>
      </c>
      <c r="F94" s="66" t="str">
        <f>IF(ISNA(VLOOKUP(MID($D$5,1,3)&amp;$A$10&amp;A94,'district and school data'!$P$2:$BP$2491,48,FALSE))," ",VLOOKUP(MID($D$5,1,3)&amp;$A$10&amp;A94,'district and school data'!$P$2:$BP$2491,48,FALSE))</f>
        <v xml:space="preserve"> </v>
      </c>
    </row>
    <row r="95" spans="1:6" x14ac:dyDescent="0.25">
      <c r="A95" s="67">
        <v>85</v>
      </c>
      <c r="B95" s="64" t="str">
        <f>IF(ISNA(VLOOKUP(MID($D$5,1,3)&amp;$A$10&amp;A95,'district and school data'!$P$2:$BP$2491,4,FALSE))," ",VLOOKUP(MID($D$5,1,3)&amp;$A$10&amp;A95,'district and school data'!$P$2:$BP$2491,4,FALSE))</f>
        <v xml:space="preserve"> </v>
      </c>
      <c r="C95" s="64" t="str">
        <f>IF(ISNA(VLOOKUP(MID($D$5,1,3)&amp;$A$10&amp;A95,'district and school data'!$P$2:$BP$2491,5,FALSE))," ",VLOOKUP(MID($D$5,1,3)&amp;$A$10&amp;A95,'district and school data'!$P$2:$BP$2491,5,FALSE))</f>
        <v xml:space="preserve"> </v>
      </c>
      <c r="D95" s="61" t="str">
        <f>IF(ISNA(VLOOKUP(MID($D$5,1,3)&amp;$A$10&amp;A95,'district and school data'!$P$2:$BP$2491,46,FALSE))," ",VLOOKUP(MID($D$5,1,3)&amp;$A$10&amp;A95,'district and school data'!$P$2:$BP$2491,46,FALSE))</f>
        <v xml:space="preserve"> </v>
      </c>
      <c r="E95" s="65" t="str">
        <f>IF(ISNA(VLOOKUP(MID($D$5,1,3)&amp;$A$10&amp;A95,'district and school data'!$P$2:$BP$2491,47,FALSE))," ",VLOOKUP(MID($D$5,1,3)&amp;$A$10&amp;A95,'district and school data'!$P$2:$BP$2491,47,FALSE))</f>
        <v xml:space="preserve"> </v>
      </c>
      <c r="F95" s="66" t="str">
        <f>IF(ISNA(VLOOKUP(MID($D$5,1,3)&amp;$A$10&amp;A95,'district and school data'!$P$2:$BP$2491,48,FALSE))," ",VLOOKUP(MID($D$5,1,3)&amp;$A$10&amp;A95,'district and school data'!$P$2:$BP$2491,48,FALSE))</f>
        <v xml:space="preserve"> </v>
      </c>
    </row>
    <row r="96" spans="1:6" x14ac:dyDescent="0.25">
      <c r="A96" s="63">
        <v>86</v>
      </c>
      <c r="B96" s="64" t="str">
        <f>IF(ISNA(VLOOKUP(MID($D$5,1,3)&amp;$A$10&amp;A96,'district and school data'!$P$2:$BP$2491,4,FALSE))," ",VLOOKUP(MID($D$5,1,3)&amp;$A$10&amp;A96,'district and school data'!$P$2:$BP$2491,4,FALSE))</f>
        <v xml:space="preserve"> </v>
      </c>
      <c r="C96" s="64" t="str">
        <f>IF(ISNA(VLOOKUP(MID($D$5,1,3)&amp;$A$10&amp;A96,'district and school data'!$P$2:$BP$2491,5,FALSE))," ",VLOOKUP(MID($D$5,1,3)&amp;$A$10&amp;A96,'district and school data'!$P$2:$BP$2491,5,FALSE))</f>
        <v xml:space="preserve"> </v>
      </c>
      <c r="D96" s="61" t="str">
        <f>IF(ISNA(VLOOKUP(MID($D$5,1,3)&amp;$A$10&amp;A96,'district and school data'!$P$2:$BP$2491,46,FALSE))," ",VLOOKUP(MID($D$5,1,3)&amp;$A$10&amp;A96,'district and school data'!$P$2:$BP$2491,46,FALSE))</f>
        <v xml:space="preserve"> </v>
      </c>
      <c r="E96" s="65" t="str">
        <f>IF(ISNA(VLOOKUP(MID($D$5,1,3)&amp;$A$10&amp;A96,'district and school data'!$P$2:$BP$2491,47,FALSE))," ",VLOOKUP(MID($D$5,1,3)&amp;$A$10&amp;A96,'district and school data'!$P$2:$BP$2491,47,FALSE))</f>
        <v xml:space="preserve"> </v>
      </c>
      <c r="F96" s="66" t="str">
        <f>IF(ISNA(VLOOKUP(MID($D$5,1,3)&amp;$A$10&amp;A96,'district and school data'!$P$2:$BP$2491,48,FALSE))," ",VLOOKUP(MID($D$5,1,3)&amp;$A$10&amp;A96,'district and school data'!$P$2:$BP$2491,48,FALSE))</f>
        <v xml:space="preserve"> </v>
      </c>
    </row>
    <row r="97" spans="1:6" x14ac:dyDescent="0.25">
      <c r="A97" s="63">
        <v>87</v>
      </c>
      <c r="B97" s="64" t="str">
        <f>IF(ISNA(VLOOKUP(MID($D$5,1,3)&amp;$A$10&amp;A97,'district and school data'!$P$2:$BP$2491,4,FALSE))," ",VLOOKUP(MID($D$5,1,3)&amp;$A$10&amp;A97,'district and school data'!$P$2:$BP$2491,4,FALSE))</f>
        <v xml:space="preserve"> </v>
      </c>
      <c r="C97" s="64" t="str">
        <f>IF(ISNA(VLOOKUP(MID($D$5,1,3)&amp;$A$10&amp;A97,'district and school data'!$P$2:$BP$2491,5,FALSE))," ",VLOOKUP(MID($D$5,1,3)&amp;$A$10&amp;A97,'district and school data'!$P$2:$BP$2491,5,FALSE))</f>
        <v xml:space="preserve"> </v>
      </c>
      <c r="D97" s="61" t="str">
        <f>IF(ISNA(VLOOKUP(MID($D$5,1,3)&amp;$A$10&amp;A97,'district and school data'!$P$2:$BP$2491,46,FALSE))," ",VLOOKUP(MID($D$5,1,3)&amp;$A$10&amp;A97,'district and school data'!$P$2:$BP$2491,46,FALSE))</f>
        <v xml:space="preserve"> </v>
      </c>
      <c r="E97" s="65" t="str">
        <f>IF(ISNA(VLOOKUP(MID($D$5,1,3)&amp;$A$10&amp;A97,'district and school data'!$P$2:$BP$2491,47,FALSE))," ",VLOOKUP(MID($D$5,1,3)&amp;$A$10&amp;A97,'district and school data'!$P$2:$BP$2491,47,FALSE))</f>
        <v xml:space="preserve"> </v>
      </c>
      <c r="F97" s="66" t="str">
        <f>IF(ISNA(VLOOKUP(MID($D$5,1,3)&amp;$A$10&amp;A97,'district and school data'!$P$2:$BP$2491,48,FALSE))," ",VLOOKUP(MID($D$5,1,3)&amp;$A$10&amp;A97,'district and school data'!$P$2:$BP$2491,48,FALSE))</f>
        <v xml:space="preserve"> </v>
      </c>
    </row>
    <row r="98" spans="1:6" x14ac:dyDescent="0.25">
      <c r="A98" s="67">
        <v>88</v>
      </c>
      <c r="B98" s="64" t="str">
        <f>IF(ISNA(VLOOKUP(MID($D$5,1,3)&amp;$A$10&amp;A98,'district and school data'!$P$2:$BP$2491,4,FALSE))," ",VLOOKUP(MID($D$5,1,3)&amp;$A$10&amp;A98,'district and school data'!$P$2:$BP$2491,4,FALSE))</f>
        <v xml:space="preserve"> </v>
      </c>
      <c r="C98" s="64" t="str">
        <f>IF(ISNA(VLOOKUP(MID($D$5,1,3)&amp;$A$10&amp;A98,'district and school data'!$P$2:$BP$2491,5,FALSE))," ",VLOOKUP(MID($D$5,1,3)&amp;$A$10&amp;A98,'district and school data'!$P$2:$BP$2491,5,FALSE))</f>
        <v xml:space="preserve"> </v>
      </c>
      <c r="D98" s="61" t="str">
        <f>IF(ISNA(VLOOKUP(MID($D$5,1,3)&amp;$A$10&amp;A98,'district and school data'!$P$2:$BP$2491,46,FALSE))," ",VLOOKUP(MID($D$5,1,3)&amp;$A$10&amp;A98,'district and school data'!$P$2:$BP$2491,46,FALSE))</f>
        <v xml:space="preserve"> </v>
      </c>
      <c r="E98" s="65" t="str">
        <f>IF(ISNA(VLOOKUP(MID($D$5,1,3)&amp;$A$10&amp;A98,'district and school data'!$P$2:$BP$2491,47,FALSE))," ",VLOOKUP(MID($D$5,1,3)&amp;$A$10&amp;A98,'district and school data'!$P$2:$BP$2491,47,FALSE))</f>
        <v xml:space="preserve"> </v>
      </c>
      <c r="F98" s="66" t="str">
        <f>IF(ISNA(VLOOKUP(MID($D$5,1,3)&amp;$A$10&amp;A98,'district and school data'!$P$2:$BP$2491,48,FALSE))," ",VLOOKUP(MID($D$5,1,3)&amp;$A$10&amp;A98,'district and school data'!$P$2:$BP$2491,48,FALSE))</f>
        <v xml:space="preserve"> </v>
      </c>
    </row>
    <row r="99" spans="1:6" x14ac:dyDescent="0.25">
      <c r="A99" s="63">
        <v>89</v>
      </c>
      <c r="B99" s="64" t="str">
        <f>IF(ISNA(VLOOKUP(MID($D$5,1,3)&amp;$A$10&amp;A99,'district and school data'!$P$2:$BP$2491,4,FALSE))," ",VLOOKUP(MID($D$5,1,3)&amp;$A$10&amp;A99,'district and school data'!$P$2:$BP$2491,4,FALSE))</f>
        <v xml:space="preserve"> </v>
      </c>
      <c r="C99" s="64" t="str">
        <f>IF(ISNA(VLOOKUP(MID($D$5,1,3)&amp;$A$10&amp;A99,'district and school data'!$P$2:$BP$2491,5,FALSE))," ",VLOOKUP(MID($D$5,1,3)&amp;$A$10&amp;A99,'district and school data'!$P$2:$BP$2491,5,FALSE))</f>
        <v xml:space="preserve"> </v>
      </c>
      <c r="D99" s="61" t="str">
        <f>IF(ISNA(VLOOKUP(MID($D$5,1,3)&amp;$A$10&amp;A99,'district and school data'!$P$2:$BP$2491,46,FALSE))," ",VLOOKUP(MID($D$5,1,3)&amp;$A$10&amp;A99,'district and school data'!$P$2:$BP$2491,46,FALSE))</f>
        <v xml:space="preserve"> </v>
      </c>
      <c r="E99" s="65" t="str">
        <f>IF(ISNA(VLOOKUP(MID($D$5,1,3)&amp;$A$10&amp;A99,'district and school data'!$P$2:$BP$2491,47,FALSE))," ",VLOOKUP(MID($D$5,1,3)&amp;$A$10&amp;A99,'district and school data'!$P$2:$BP$2491,47,FALSE))</f>
        <v xml:space="preserve"> </v>
      </c>
      <c r="F99" s="66" t="str">
        <f>IF(ISNA(VLOOKUP(MID($D$5,1,3)&amp;$A$10&amp;A99,'district and school data'!$P$2:$BP$2491,48,FALSE))," ",VLOOKUP(MID($D$5,1,3)&amp;$A$10&amp;A99,'district and school data'!$P$2:$BP$2491,48,FALSE))</f>
        <v xml:space="preserve"> </v>
      </c>
    </row>
    <row r="100" spans="1:6" x14ac:dyDescent="0.25">
      <c r="A100" s="63">
        <v>90</v>
      </c>
      <c r="B100" s="64" t="str">
        <f>IF(ISNA(VLOOKUP(MID($D$5,1,3)&amp;$A$10&amp;A100,'district and school data'!$P$2:$BP$2491,4,FALSE))," ",VLOOKUP(MID($D$5,1,3)&amp;$A$10&amp;A100,'district and school data'!$P$2:$BP$2491,4,FALSE))</f>
        <v xml:space="preserve"> </v>
      </c>
      <c r="C100" s="64" t="str">
        <f>IF(ISNA(VLOOKUP(MID($D$5,1,3)&amp;$A$10&amp;A100,'district and school data'!$P$2:$BP$2491,5,FALSE))," ",VLOOKUP(MID($D$5,1,3)&amp;$A$10&amp;A100,'district and school data'!$P$2:$BP$2491,5,FALSE))</f>
        <v xml:space="preserve"> </v>
      </c>
      <c r="D100" s="61" t="str">
        <f>IF(ISNA(VLOOKUP(MID($D$5,1,3)&amp;$A$10&amp;A100,'district and school data'!$P$2:$BP$2491,46,FALSE))," ",VLOOKUP(MID($D$5,1,3)&amp;$A$10&amp;A100,'district and school data'!$P$2:$BP$2491,46,FALSE))</f>
        <v xml:space="preserve"> </v>
      </c>
      <c r="E100" s="65" t="str">
        <f>IF(ISNA(VLOOKUP(MID($D$5,1,3)&amp;$A$10&amp;A100,'district and school data'!$P$2:$BP$2491,47,FALSE))," ",VLOOKUP(MID($D$5,1,3)&amp;$A$10&amp;A100,'district and school data'!$P$2:$BP$2491,47,FALSE))</f>
        <v xml:space="preserve"> </v>
      </c>
      <c r="F100" s="66" t="str">
        <f>IF(ISNA(VLOOKUP(MID($D$5,1,3)&amp;$A$10&amp;A100,'district and school data'!$P$2:$BP$2491,48,FALSE))," ",VLOOKUP(MID($D$5,1,3)&amp;$A$10&amp;A100,'district and school data'!$P$2:$BP$2491,48,FALSE))</f>
        <v xml:space="preserve"> </v>
      </c>
    </row>
    <row r="101" spans="1:6" x14ac:dyDescent="0.25">
      <c r="A101" s="67">
        <v>91</v>
      </c>
      <c r="B101" s="64" t="str">
        <f>IF(ISNA(VLOOKUP(MID($D$5,1,3)&amp;$A$10&amp;A101,'district and school data'!$P$2:$BP$2491,4,FALSE))," ",VLOOKUP(MID($D$5,1,3)&amp;$A$10&amp;A101,'district and school data'!$P$2:$BP$2491,4,FALSE))</f>
        <v xml:space="preserve"> </v>
      </c>
      <c r="C101" s="64" t="str">
        <f>IF(ISNA(VLOOKUP(MID($D$5,1,3)&amp;$A$10&amp;A101,'district and school data'!$P$2:$BP$2491,5,FALSE))," ",VLOOKUP(MID($D$5,1,3)&amp;$A$10&amp;A101,'district and school data'!$P$2:$BP$2491,5,FALSE))</f>
        <v xml:space="preserve"> </v>
      </c>
      <c r="D101" s="61" t="str">
        <f>IF(ISNA(VLOOKUP(MID($D$5,1,3)&amp;$A$10&amp;A101,'district and school data'!$P$2:$BP$2491,46,FALSE))," ",VLOOKUP(MID($D$5,1,3)&amp;$A$10&amp;A101,'district and school data'!$P$2:$BP$2491,46,FALSE))</f>
        <v xml:space="preserve"> </v>
      </c>
      <c r="E101" s="65" t="str">
        <f>IF(ISNA(VLOOKUP(MID($D$5,1,3)&amp;$A$10&amp;A101,'district and school data'!$P$2:$BP$2491,47,FALSE))," ",VLOOKUP(MID($D$5,1,3)&amp;$A$10&amp;A101,'district and school data'!$P$2:$BP$2491,47,FALSE))</f>
        <v xml:space="preserve"> </v>
      </c>
      <c r="F101" s="66" t="str">
        <f>IF(ISNA(VLOOKUP(MID($D$5,1,3)&amp;$A$10&amp;A101,'district and school data'!$P$2:$BP$2491,48,FALSE))," ",VLOOKUP(MID($D$5,1,3)&amp;$A$10&amp;A101,'district and school data'!$P$2:$BP$2491,48,FALSE))</f>
        <v xml:space="preserve"> </v>
      </c>
    </row>
    <row r="102" spans="1:6" x14ac:dyDescent="0.25">
      <c r="A102" s="63">
        <v>92</v>
      </c>
      <c r="B102" s="64" t="str">
        <f>IF(ISNA(VLOOKUP(MID($D$5,1,3)&amp;$A$10&amp;A102,'district and school data'!$P$2:$BP$2491,4,FALSE))," ",VLOOKUP(MID($D$5,1,3)&amp;$A$10&amp;A102,'district and school data'!$P$2:$BP$2491,4,FALSE))</f>
        <v xml:space="preserve"> </v>
      </c>
      <c r="C102" s="64" t="str">
        <f>IF(ISNA(VLOOKUP(MID($D$5,1,3)&amp;$A$10&amp;A102,'district and school data'!$P$2:$BP$2491,5,FALSE))," ",VLOOKUP(MID($D$5,1,3)&amp;$A$10&amp;A102,'district and school data'!$P$2:$BP$2491,5,FALSE))</f>
        <v xml:space="preserve"> </v>
      </c>
      <c r="D102" s="61" t="str">
        <f>IF(ISNA(VLOOKUP(MID($D$5,1,3)&amp;$A$10&amp;A102,'district and school data'!$P$2:$BP$2491,46,FALSE))," ",VLOOKUP(MID($D$5,1,3)&amp;$A$10&amp;A102,'district and school data'!$P$2:$BP$2491,46,FALSE))</f>
        <v xml:space="preserve"> </v>
      </c>
      <c r="E102" s="65" t="str">
        <f>IF(ISNA(VLOOKUP(MID($D$5,1,3)&amp;$A$10&amp;A102,'district and school data'!$P$2:$BP$2491,47,FALSE))," ",VLOOKUP(MID($D$5,1,3)&amp;$A$10&amp;A102,'district and school data'!$P$2:$BP$2491,47,FALSE))</f>
        <v xml:space="preserve"> </v>
      </c>
      <c r="F102" s="66" t="str">
        <f>IF(ISNA(VLOOKUP(MID($D$5,1,3)&amp;$A$10&amp;A102,'district and school data'!$P$2:$BP$2491,48,FALSE))," ",VLOOKUP(MID($D$5,1,3)&amp;$A$10&amp;A102,'district and school data'!$P$2:$BP$2491,48,FALSE))</f>
        <v xml:space="preserve"> </v>
      </c>
    </row>
    <row r="103" spans="1:6" x14ac:dyDescent="0.25">
      <c r="A103" s="63">
        <v>93</v>
      </c>
      <c r="B103" s="64" t="str">
        <f>IF(ISNA(VLOOKUP(MID($D$5,1,3)&amp;$A$10&amp;A103,'district and school data'!$P$2:$BP$2491,4,FALSE))," ",VLOOKUP(MID($D$5,1,3)&amp;$A$10&amp;A103,'district and school data'!$P$2:$BP$2491,4,FALSE))</f>
        <v xml:space="preserve"> </v>
      </c>
      <c r="C103" s="64" t="str">
        <f>IF(ISNA(VLOOKUP(MID($D$5,1,3)&amp;$A$10&amp;A103,'district and school data'!$P$2:$BP$2491,5,FALSE))," ",VLOOKUP(MID($D$5,1,3)&amp;$A$10&amp;A103,'district and school data'!$P$2:$BP$2491,5,FALSE))</f>
        <v xml:space="preserve"> </v>
      </c>
      <c r="D103" s="61" t="str">
        <f>IF(ISNA(VLOOKUP(MID($D$5,1,3)&amp;$A$10&amp;A103,'district and school data'!$P$2:$BP$2491,46,FALSE))," ",VLOOKUP(MID($D$5,1,3)&amp;$A$10&amp;A103,'district and school data'!$P$2:$BP$2491,46,FALSE))</f>
        <v xml:space="preserve"> </v>
      </c>
      <c r="E103" s="65" t="str">
        <f>IF(ISNA(VLOOKUP(MID($D$5,1,3)&amp;$A$10&amp;A103,'district and school data'!$P$2:$BP$2491,47,FALSE))," ",VLOOKUP(MID($D$5,1,3)&amp;$A$10&amp;A103,'district and school data'!$P$2:$BP$2491,47,FALSE))</f>
        <v xml:space="preserve"> </v>
      </c>
      <c r="F103" s="66" t="str">
        <f>IF(ISNA(VLOOKUP(MID($D$5,1,3)&amp;$A$10&amp;A103,'district and school data'!$P$2:$BP$2491,48,FALSE))," ",VLOOKUP(MID($D$5,1,3)&amp;$A$10&amp;A103,'district and school data'!$P$2:$BP$2491,48,FALSE))</f>
        <v xml:space="preserve"> </v>
      </c>
    </row>
    <row r="104" spans="1:6" x14ac:dyDescent="0.25">
      <c r="A104" s="67">
        <v>94</v>
      </c>
      <c r="B104" s="64" t="str">
        <f>IF(ISNA(VLOOKUP(MID($D$5,1,3)&amp;$A$10&amp;A104,'district and school data'!$P$2:$BP$2491,4,FALSE))," ",VLOOKUP(MID($D$5,1,3)&amp;$A$10&amp;A104,'district and school data'!$P$2:$BP$2491,4,FALSE))</f>
        <v xml:space="preserve"> </v>
      </c>
      <c r="C104" s="64" t="str">
        <f>IF(ISNA(VLOOKUP(MID($D$5,1,3)&amp;$A$10&amp;A104,'district and school data'!$P$2:$BP$2491,5,FALSE))," ",VLOOKUP(MID($D$5,1,3)&amp;$A$10&amp;A104,'district and school data'!$P$2:$BP$2491,5,FALSE))</f>
        <v xml:space="preserve"> </v>
      </c>
      <c r="D104" s="61" t="str">
        <f>IF(ISNA(VLOOKUP(MID($D$5,1,3)&amp;$A$10&amp;A104,'district and school data'!$P$2:$BP$2491,46,FALSE))," ",VLOOKUP(MID($D$5,1,3)&amp;$A$10&amp;A104,'district and school data'!$P$2:$BP$2491,46,FALSE))</f>
        <v xml:space="preserve"> </v>
      </c>
      <c r="E104" s="65" t="str">
        <f>IF(ISNA(VLOOKUP(MID($D$5,1,3)&amp;$A$10&amp;A104,'district and school data'!$P$2:$BP$2491,47,FALSE))," ",VLOOKUP(MID($D$5,1,3)&amp;$A$10&amp;A104,'district and school data'!$P$2:$BP$2491,47,FALSE))</f>
        <v xml:space="preserve"> </v>
      </c>
      <c r="F104" s="66" t="str">
        <f>IF(ISNA(VLOOKUP(MID($D$5,1,3)&amp;$A$10&amp;A104,'district and school data'!$P$2:$BP$2491,48,FALSE))," ",VLOOKUP(MID($D$5,1,3)&amp;$A$10&amp;A104,'district and school data'!$P$2:$BP$2491,48,FALSE))</f>
        <v xml:space="preserve"> </v>
      </c>
    </row>
    <row r="105" spans="1:6" x14ac:dyDescent="0.25">
      <c r="A105" s="63">
        <v>95</v>
      </c>
      <c r="B105" s="64" t="str">
        <f>IF(ISNA(VLOOKUP(MID($D$5,1,3)&amp;$A$10&amp;A105,'district and school data'!$P$2:$BP$2491,4,FALSE))," ",VLOOKUP(MID($D$5,1,3)&amp;$A$10&amp;A105,'district and school data'!$P$2:$BP$2491,4,FALSE))</f>
        <v xml:space="preserve"> </v>
      </c>
      <c r="C105" s="64" t="str">
        <f>IF(ISNA(VLOOKUP(MID($D$5,1,3)&amp;$A$10&amp;A105,'district and school data'!$P$2:$BP$2491,5,FALSE))," ",VLOOKUP(MID($D$5,1,3)&amp;$A$10&amp;A105,'district and school data'!$P$2:$BP$2491,5,FALSE))</f>
        <v xml:space="preserve"> </v>
      </c>
      <c r="D105" s="61" t="str">
        <f>IF(ISNA(VLOOKUP(MID($D$5,1,3)&amp;$A$10&amp;A105,'district and school data'!$P$2:$BP$2491,46,FALSE))," ",VLOOKUP(MID($D$5,1,3)&amp;$A$10&amp;A105,'district and school data'!$P$2:$BP$2491,46,FALSE))</f>
        <v xml:space="preserve"> </v>
      </c>
      <c r="E105" s="65" t="str">
        <f>IF(ISNA(VLOOKUP(MID($D$5,1,3)&amp;$A$10&amp;A105,'district and school data'!$P$2:$BP$2491,47,FALSE))," ",VLOOKUP(MID($D$5,1,3)&amp;$A$10&amp;A105,'district and school data'!$P$2:$BP$2491,47,FALSE))</f>
        <v xml:space="preserve"> </v>
      </c>
      <c r="F105" s="66" t="str">
        <f>IF(ISNA(VLOOKUP(MID($D$5,1,3)&amp;$A$10&amp;A105,'district and school data'!$P$2:$BP$2491,48,FALSE))," ",VLOOKUP(MID($D$5,1,3)&amp;$A$10&amp;A105,'district and school data'!$P$2:$BP$2491,48,FALSE))</f>
        <v xml:space="preserve"> </v>
      </c>
    </row>
    <row r="106" spans="1:6" x14ac:dyDescent="0.25">
      <c r="A106" s="63">
        <v>96</v>
      </c>
      <c r="B106" s="64" t="str">
        <f>IF(ISNA(VLOOKUP(MID($D$5,1,3)&amp;$A$10&amp;A106,'district and school data'!$P$2:$BP$2491,4,FALSE))," ",VLOOKUP(MID($D$5,1,3)&amp;$A$10&amp;A106,'district and school data'!$P$2:$BP$2491,4,FALSE))</f>
        <v xml:space="preserve"> </v>
      </c>
      <c r="C106" s="64" t="str">
        <f>IF(ISNA(VLOOKUP(MID($D$5,1,3)&amp;$A$10&amp;A106,'district and school data'!$P$2:$BP$2491,5,FALSE))," ",VLOOKUP(MID($D$5,1,3)&amp;$A$10&amp;A106,'district and school data'!$P$2:$BP$2491,5,FALSE))</f>
        <v xml:space="preserve"> </v>
      </c>
      <c r="D106" s="61" t="str">
        <f>IF(ISNA(VLOOKUP(MID($D$5,1,3)&amp;$A$10&amp;A106,'district and school data'!$P$2:$BP$2491,46,FALSE))," ",VLOOKUP(MID($D$5,1,3)&amp;$A$10&amp;A106,'district and school data'!$P$2:$BP$2491,46,FALSE))</f>
        <v xml:space="preserve"> </v>
      </c>
      <c r="E106" s="65" t="str">
        <f>IF(ISNA(VLOOKUP(MID($D$5,1,3)&amp;$A$10&amp;A106,'district and school data'!$P$2:$BP$2491,47,FALSE))," ",VLOOKUP(MID($D$5,1,3)&amp;$A$10&amp;A106,'district and school data'!$P$2:$BP$2491,47,FALSE))</f>
        <v xml:space="preserve"> </v>
      </c>
      <c r="F106" s="66" t="str">
        <f>IF(ISNA(VLOOKUP(MID($D$5,1,3)&amp;$A$10&amp;A106,'district and school data'!$P$2:$BP$2491,48,FALSE))," ",VLOOKUP(MID($D$5,1,3)&amp;$A$10&amp;A106,'district and school data'!$P$2:$BP$2491,48,FALSE))</f>
        <v xml:space="preserve"> </v>
      </c>
    </row>
    <row r="107" spans="1:6" x14ac:dyDescent="0.25">
      <c r="A107" s="67">
        <v>97</v>
      </c>
      <c r="B107" s="64" t="str">
        <f>IF(ISNA(VLOOKUP(MID($D$5,1,3)&amp;$A$10&amp;A107,'district and school data'!$P$2:$BP$2491,4,FALSE))," ",VLOOKUP(MID($D$5,1,3)&amp;$A$10&amp;A107,'district and school data'!$P$2:$BP$2491,4,FALSE))</f>
        <v xml:space="preserve"> </v>
      </c>
      <c r="C107" s="64" t="str">
        <f>IF(ISNA(VLOOKUP(MID($D$5,1,3)&amp;$A$10&amp;A107,'district and school data'!$P$2:$BP$2491,5,FALSE))," ",VLOOKUP(MID($D$5,1,3)&amp;$A$10&amp;A107,'district and school data'!$P$2:$BP$2491,5,FALSE))</f>
        <v xml:space="preserve"> </v>
      </c>
      <c r="D107" s="61" t="str">
        <f>IF(ISNA(VLOOKUP(MID($D$5,1,3)&amp;$A$10&amp;A107,'district and school data'!$P$2:$BP$2491,46,FALSE))," ",VLOOKUP(MID($D$5,1,3)&amp;$A$10&amp;A107,'district and school data'!$P$2:$BP$2491,46,FALSE))</f>
        <v xml:space="preserve"> </v>
      </c>
      <c r="E107" s="65" t="str">
        <f>IF(ISNA(VLOOKUP(MID($D$5,1,3)&amp;$A$10&amp;A107,'district and school data'!$P$2:$BP$2491,47,FALSE))," ",VLOOKUP(MID($D$5,1,3)&amp;$A$10&amp;A107,'district and school data'!$P$2:$BP$2491,47,FALSE))</f>
        <v xml:space="preserve"> </v>
      </c>
      <c r="F107" s="66" t="str">
        <f>IF(ISNA(VLOOKUP(MID($D$5,1,3)&amp;$A$10&amp;A107,'district and school data'!$P$2:$BP$2491,48,FALSE))," ",VLOOKUP(MID($D$5,1,3)&amp;$A$10&amp;A107,'district and school data'!$P$2:$BP$2491,48,FALSE))</f>
        <v xml:space="preserve"> </v>
      </c>
    </row>
    <row r="108" spans="1:6" x14ac:dyDescent="0.25">
      <c r="A108" s="63">
        <v>98</v>
      </c>
      <c r="B108" s="64" t="str">
        <f>IF(ISNA(VLOOKUP(MID($D$5,1,3)&amp;$A$10&amp;A108,'district and school data'!$P$2:$BP$2491,4,FALSE))," ",VLOOKUP(MID($D$5,1,3)&amp;$A$10&amp;A108,'district and school data'!$P$2:$BP$2491,4,FALSE))</f>
        <v xml:space="preserve"> </v>
      </c>
      <c r="C108" s="64" t="str">
        <f>IF(ISNA(VLOOKUP(MID($D$5,1,3)&amp;$A$10&amp;A108,'district and school data'!$P$2:$BP$2491,5,FALSE))," ",VLOOKUP(MID($D$5,1,3)&amp;$A$10&amp;A108,'district and school data'!$P$2:$BP$2491,5,FALSE))</f>
        <v xml:space="preserve"> </v>
      </c>
      <c r="D108" s="61" t="str">
        <f>IF(ISNA(VLOOKUP(MID($D$5,1,3)&amp;$A$10&amp;A108,'district and school data'!$P$2:$BP$2491,46,FALSE))," ",VLOOKUP(MID($D$5,1,3)&amp;$A$10&amp;A108,'district and school data'!$P$2:$BP$2491,46,FALSE))</f>
        <v xml:space="preserve"> </v>
      </c>
      <c r="E108" s="65" t="str">
        <f>IF(ISNA(VLOOKUP(MID($D$5,1,3)&amp;$A$10&amp;A108,'district and school data'!$P$2:$BP$2491,47,FALSE))," ",VLOOKUP(MID($D$5,1,3)&amp;$A$10&amp;A108,'district and school data'!$P$2:$BP$2491,47,FALSE))</f>
        <v xml:space="preserve"> </v>
      </c>
      <c r="F108" s="66" t="str">
        <f>IF(ISNA(VLOOKUP(MID($D$5,1,3)&amp;$A$10&amp;A108,'district and school data'!$P$2:$BP$2491,48,FALSE))," ",VLOOKUP(MID($D$5,1,3)&amp;$A$10&amp;A108,'district and school data'!$P$2:$BP$2491,48,FALSE))</f>
        <v xml:space="preserve"> </v>
      </c>
    </row>
    <row r="109" spans="1:6" x14ac:dyDescent="0.25">
      <c r="A109" s="63">
        <v>99</v>
      </c>
      <c r="B109" s="64" t="str">
        <f>IF(ISNA(VLOOKUP(MID($D$5,1,3)&amp;$A$10&amp;A109,'district and school data'!$P$2:$BP$2491,4,FALSE))," ",VLOOKUP(MID($D$5,1,3)&amp;$A$10&amp;A109,'district and school data'!$P$2:$BP$2491,4,FALSE))</f>
        <v xml:space="preserve"> </v>
      </c>
      <c r="C109" s="64" t="str">
        <f>IF(ISNA(VLOOKUP(MID($D$5,1,3)&amp;$A$10&amp;A109,'district and school data'!$P$2:$BP$2491,5,FALSE))," ",VLOOKUP(MID($D$5,1,3)&amp;$A$10&amp;A109,'district and school data'!$P$2:$BP$2491,5,FALSE))</f>
        <v xml:space="preserve"> </v>
      </c>
      <c r="D109" s="61" t="str">
        <f>IF(ISNA(VLOOKUP(MID($D$5,1,3)&amp;$A$10&amp;A109,'district and school data'!$P$2:$BP$2491,46,FALSE))," ",VLOOKUP(MID($D$5,1,3)&amp;$A$10&amp;A109,'district and school data'!$P$2:$BP$2491,46,FALSE))</f>
        <v xml:space="preserve"> </v>
      </c>
      <c r="E109" s="65" t="str">
        <f>IF(ISNA(VLOOKUP(MID($D$5,1,3)&amp;$A$10&amp;A109,'district and school data'!$P$2:$BP$2491,47,FALSE))," ",VLOOKUP(MID($D$5,1,3)&amp;$A$10&amp;A109,'district and school data'!$P$2:$BP$2491,47,FALSE))</f>
        <v xml:space="preserve"> </v>
      </c>
      <c r="F109" s="66" t="str">
        <f>IF(ISNA(VLOOKUP(MID($D$5,1,3)&amp;$A$10&amp;A109,'district and school data'!$P$2:$BP$2491,48,FALSE))," ",VLOOKUP(MID($D$5,1,3)&amp;$A$10&amp;A109,'district and school data'!$P$2:$BP$2491,48,FALSE))</f>
        <v xml:space="preserve"> </v>
      </c>
    </row>
    <row r="110" spans="1:6" x14ac:dyDescent="0.25">
      <c r="A110" s="67">
        <v>100</v>
      </c>
      <c r="B110" s="64" t="str">
        <f>IF(ISNA(VLOOKUP(MID($D$5,1,3)&amp;$A$10&amp;A110,'district and school data'!$P$2:$BP$2491,4,FALSE))," ",VLOOKUP(MID($D$5,1,3)&amp;$A$10&amp;A110,'district and school data'!$P$2:$BP$2491,4,FALSE))</f>
        <v xml:space="preserve"> </v>
      </c>
      <c r="C110" s="64" t="str">
        <f>IF(ISNA(VLOOKUP(MID($D$5,1,3)&amp;$A$10&amp;A110,'district and school data'!$P$2:$BP$2491,5,FALSE))," ",VLOOKUP(MID($D$5,1,3)&amp;$A$10&amp;A110,'district and school data'!$P$2:$BP$2491,5,FALSE))</f>
        <v xml:space="preserve"> </v>
      </c>
      <c r="D110" s="61" t="str">
        <f>IF(ISNA(VLOOKUP(MID($D$5,1,3)&amp;$A$10&amp;A110,'district and school data'!$P$2:$BP$2491,46,FALSE))," ",VLOOKUP(MID($D$5,1,3)&amp;$A$10&amp;A110,'district and school data'!$P$2:$BP$2491,46,FALSE))</f>
        <v xml:space="preserve"> </v>
      </c>
      <c r="E110" s="65" t="str">
        <f>IF(ISNA(VLOOKUP(MID($D$5,1,3)&amp;$A$10&amp;A110,'district and school data'!$P$2:$BP$2491,47,FALSE))," ",VLOOKUP(MID($D$5,1,3)&amp;$A$10&amp;A110,'district and school data'!$P$2:$BP$2491,47,FALSE))</f>
        <v xml:space="preserve"> </v>
      </c>
      <c r="F110" s="66" t="str">
        <f>IF(ISNA(VLOOKUP(MID($D$5,1,3)&amp;$A$10&amp;A110,'district and school data'!$P$2:$BP$2491,48,FALSE))," ",VLOOKUP(MID($D$5,1,3)&amp;$A$10&amp;A110,'district and school data'!$P$2:$BP$2491,48,FALSE))</f>
        <v xml:space="preserve"> </v>
      </c>
    </row>
    <row r="111" spans="1:6" x14ac:dyDescent="0.25">
      <c r="A111" s="63">
        <v>101</v>
      </c>
      <c r="B111" s="64" t="str">
        <f>IF(ISNA(VLOOKUP(MID($D$5,1,3)&amp;$A$10&amp;A111,'district and school data'!$P$2:$BP$2491,4,FALSE))," ",VLOOKUP(MID($D$5,1,3)&amp;$A$10&amp;A111,'district and school data'!$P$2:$BP$2491,4,FALSE))</f>
        <v xml:space="preserve"> </v>
      </c>
      <c r="C111" s="64" t="str">
        <f>IF(ISNA(VLOOKUP(MID($D$5,1,3)&amp;$A$10&amp;A111,'district and school data'!$P$2:$BP$2491,5,FALSE))," ",VLOOKUP(MID($D$5,1,3)&amp;$A$10&amp;A111,'district and school data'!$P$2:$BP$2491,5,FALSE))</f>
        <v xml:space="preserve"> </v>
      </c>
      <c r="D111" s="61" t="str">
        <f>IF(ISNA(VLOOKUP(MID($D$5,1,3)&amp;$A$10&amp;A111,'district and school data'!$P$2:$BP$2491,46,FALSE))," ",VLOOKUP(MID($D$5,1,3)&amp;$A$10&amp;A111,'district and school data'!$P$2:$BP$2491,46,FALSE))</f>
        <v xml:space="preserve"> </v>
      </c>
      <c r="E111" s="65" t="str">
        <f>IF(ISNA(VLOOKUP(MID($D$5,1,3)&amp;$A$10&amp;A111,'district and school data'!$P$2:$BP$2491,47,FALSE))," ",VLOOKUP(MID($D$5,1,3)&amp;$A$10&amp;A111,'district and school data'!$P$2:$BP$2491,47,FALSE))</f>
        <v xml:space="preserve"> </v>
      </c>
      <c r="F111" s="66" t="str">
        <f>IF(ISNA(VLOOKUP(MID($D$5,1,3)&amp;$A$10&amp;A111,'district and school data'!$P$2:$BP$2491,48,FALSE))," ",VLOOKUP(MID($D$5,1,3)&amp;$A$10&amp;A111,'district and school data'!$P$2:$BP$2491,48,FALSE))</f>
        <v xml:space="preserve"> </v>
      </c>
    </row>
    <row r="112" spans="1:6" x14ac:dyDescent="0.25">
      <c r="A112" s="63">
        <v>102</v>
      </c>
      <c r="B112" s="64" t="str">
        <f>IF(ISNA(VLOOKUP(MID($D$5,1,3)&amp;$A$10&amp;A112,'district and school data'!$P$2:$BP$2491,4,FALSE))," ",VLOOKUP(MID($D$5,1,3)&amp;$A$10&amp;A112,'district and school data'!$P$2:$BP$2491,4,FALSE))</f>
        <v xml:space="preserve"> </v>
      </c>
      <c r="C112" s="64" t="str">
        <f>IF(ISNA(VLOOKUP(MID($D$5,1,3)&amp;$A$10&amp;A112,'district and school data'!$P$2:$BP$2491,5,FALSE))," ",VLOOKUP(MID($D$5,1,3)&amp;$A$10&amp;A112,'district and school data'!$P$2:$BP$2491,5,FALSE))</f>
        <v xml:space="preserve"> </v>
      </c>
      <c r="D112" s="61" t="str">
        <f>IF(ISNA(VLOOKUP(MID($D$5,1,3)&amp;$A$10&amp;A112,'district and school data'!$P$2:$BP$2491,46,FALSE))," ",VLOOKUP(MID($D$5,1,3)&amp;$A$10&amp;A112,'district and school data'!$P$2:$BP$2491,46,FALSE))</f>
        <v xml:space="preserve"> </v>
      </c>
      <c r="E112" s="65" t="str">
        <f>IF(ISNA(VLOOKUP(MID($D$5,1,3)&amp;$A$10&amp;A112,'district and school data'!$P$2:$BP$2491,47,FALSE))," ",VLOOKUP(MID($D$5,1,3)&amp;$A$10&amp;A112,'district and school data'!$P$2:$BP$2491,47,FALSE))</f>
        <v xml:space="preserve"> </v>
      </c>
      <c r="F112" s="66" t="str">
        <f>IF(ISNA(VLOOKUP(MID($D$5,1,3)&amp;$A$10&amp;A112,'district and school data'!$P$2:$BP$2491,48,FALSE))," ",VLOOKUP(MID($D$5,1,3)&amp;$A$10&amp;A112,'district and school data'!$P$2:$BP$2491,48,FALSE))</f>
        <v xml:space="preserve"> </v>
      </c>
    </row>
    <row r="113" spans="1:6" x14ac:dyDescent="0.25">
      <c r="A113" s="67">
        <v>103</v>
      </c>
      <c r="B113" s="64" t="str">
        <f>IF(ISNA(VLOOKUP(MID($D$5,1,3)&amp;$A$10&amp;A113,'district and school data'!$P$2:$BP$2491,4,FALSE))," ",VLOOKUP(MID($D$5,1,3)&amp;$A$10&amp;A113,'district and school data'!$P$2:$BP$2491,4,FALSE))</f>
        <v xml:space="preserve"> </v>
      </c>
      <c r="C113" s="64" t="str">
        <f>IF(ISNA(VLOOKUP(MID($D$5,1,3)&amp;$A$10&amp;A113,'district and school data'!$P$2:$BP$2491,5,FALSE))," ",VLOOKUP(MID($D$5,1,3)&amp;$A$10&amp;A113,'district and school data'!$P$2:$BP$2491,5,FALSE))</f>
        <v xml:space="preserve"> </v>
      </c>
      <c r="D113" s="61" t="str">
        <f>IF(ISNA(VLOOKUP(MID($D$5,1,3)&amp;$A$10&amp;A113,'district and school data'!$P$2:$BP$2491,46,FALSE))," ",VLOOKUP(MID($D$5,1,3)&amp;$A$10&amp;A113,'district and school data'!$P$2:$BP$2491,46,FALSE))</f>
        <v xml:space="preserve"> </v>
      </c>
      <c r="E113" s="65" t="str">
        <f>IF(ISNA(VLOOKUP(MID($D$5,1,3)&amp;$A$10&amp;A113,'district and school data'!$P$2:$BP$2491,47,FALSE))," ",VLOOKUP(MID($D$5,1,3)&amp;$A$10&amp;A113,'district and school data'!$P$2:$BP$2491,47,FALSE))</f>
        <v xml:space="preserve"> </v>
      </c>
      <c r="F113" s="66" t="str">
        <f>IF(ISNA(VLOOKUP(MID($D$5,1,3)&amp;$A$10&amp;A113,'district and school data'!$P$2:$BP$2491,48,FALSE))," ",VLOOKUP(MID($D$5,1,3)&amp;$A$10&amp;A113,'district and school data'!$P$2:$BP$2491,48,FALSE))</f>
        <v xml:space="preserve"> </v>
      </c>
    </row>
    <row r="114" spans="1:6" x14ac:dyDescent="0.25">
      <c r="A114" s="63">
        <v>104</v>
      </c>
      <c r="B114" s="64" t="str">
        <f>IF(ISNA(VLOOKUP(MID($D$5,1,3)&amp;$A$10&amp;A114,'district and school data'!$P$2:$BP$2491,4,FALSE))," ",VLOOKUP(MID($D$5,1,3)&amp;$A$10&amp;A114,'district and school data'!$P$2:$BP$2491,4,FALSE))</f>
        <v xml:space="preserve"> </v>
      </c>
      <c r="C114" s="64" t="str">
        <f>IF(ISNA(VLOOKUP(MID($D$5,1,3)&amp;$A$10&amp;A114,'district and school data'!$P$2:$BP$2491,5,FALSE))," ",VLOOKUP(MID($D$5,1,3)&amp;$A$10&amp;A114,'district and school data'!$P$2:$BP$2491,5,FALSE))</f>
        <v xml:space="preserve"> </v>
      </c>
      <c r="D114" s="61" t="str">
        <f>IF(ISNA(VLOOKUP(MID($D$5,1,3)&amp;$A$10&amp;A114,'district and school data'!$P$2:$BP$2491,46,FALSE))," ",VLOOKUP(MID($D$5,1,3)&amp;$A$10&amp;A114,'district and school data'!$P$2:$BP$2491,46,FALSE))</f>
        <v xml:space="preserve"> </v>
      </c>
      <c r="E114" s="65" t="str">
        <f>IF(ISNA(VLOOKUP(MID($D$5,1,3)&amp;$A$10&amp;A114,'district and school data'!$P$2:$BP$2491,47,FALSE))," ",VLOOKUP(MID($D$5,1,3)&amp;$A$10&amp;A114,'district and school data'!$P$2:$BP$2491,47,FALSE))</f>
        <v xml:space="preserve"> </v>
      </c>
      <c r="F114" s="66" t="str">
        <f>IF(ISNA(VLOOKUP(MID($D$5,1,3)&amp;$A$10&amp;A114,'district and school data'!$P$2:$BP$2491,48,FALSE))," ",VLOOKUP(MID($D$5,1,3)&amp;$A$10&amp;A114,'district and school data'!$P$2:$BP$2491,48,FALSE))</f>
        <v xml:space="preserve"> </v>
      </c>
    </row>
    <row r="115" spans="1:6" x14ac:dyDescent="0.25">
      <c r="A115" s="63">
        <v>105</v>
      </c>
      <c r="B115" s="64" t="str">
        <f>IF(ISNA(VLOOKUP(MID($D$5,1,3)&amp;$A$10&amp;A115,'district and school data'!$P$2:$BP$2491,4,FALSE))," ",VLOOKUP(MID($D$5,1,3)&amp;$A$10&amp;A115,'district and school data'!$P$2:$BP$2491,4,FALSE))</f>
        <v xml:space="preserve"> </v>
      </c>
      <c r="C115" s="64" t="str">
        <f>IF(ISNA(VLOOKUP(MID($D$5,1,3)&amp;$A$10&amp;A115,'district and school data'!$P$2:$BP$2491,5,FALSE))," ",VLOOKUP(MID($D$5,1,3)&amp;$A$10&amp;A115,'district and school data'!$P$2:$BP$2491,5,FALSE))</f>
        <v xml:space="preserve"> </v>
      </c>
      <c r="D115" s="61" t="str">
        <f>IF(ISNA(VLOOKUP(MID($D$5,1,3)&amp;$A$10&amp;A115,'district and school data'!$P$2:$BP$2491,46,FALSE))," ",VLOOKUP(MID($D$5,1,3)&amp;$A$10&amp;A115,'district and school data'!$P$2:$BP$2491,46,FALSE))</f>
        <v xml:space="preserve"> </v>
      </c>
      <c r="E115" s="65" t="str">
        <f>IF(ISNA(VLOOKUP(MID($D$5,1,3)&amp;$A$10&amp;A115,'district and school data'!$P$2:$BP$2491,47,FALSE))," ",VLOOKUP(MID($D$5,1,3)&amp;$A$10&amp;A115,'district and school data'!$P$2:$BP$2491,47,FALSE))</f>
        <v xml:space="preserve"> </v>
      </c>
      <c r="F115" s="66" t="str">
        <f>IF(ISNA(VLOOKUP(MID($D$5,1,3)&amp;$A$10&amp;A115,'district and school data'!$P$2:$BP$2491,48,FALSE))," ",VLOOKUP(MID($D$5,1,3)&amp;$A$10&amp;A115,'district and school data'!$P$2:$BP$2491,48,FALSE))</f>
        <v xml:space="preserve"> </v>
      </c>
    </row>
    <row r="116" spans="1:6" x14ac:dyDescent="0.25">
      <c r="A116" s="67">
        <v>106</v>
      </c>
      <c r="B116" s="64" t="str">
        <f>IF(ISNA(VLOOKUP(MID($D$5,1,3)&amp;$A$10&amp;A116,'district and school data'!$P$2:$BP$2491,4,FALSE))," ",VLOOKUP(MID($D$5,1,3)&amp;$A$10&amp;A116,'district and school data'!$P$2:$BP$2491,4,FALSE))</f>
        <v xml:space="preserve"> </v>
      </c>
      <c r="C116" s="64" t="str">
        <f>IF(ISNA(VLOOKUP(MID($D$5,1,3)&amp;$A$10&amp;A116,'district and school data'!$P$2:$BP$2491,5,FALSE))," ",VLOOKUP(MID($D$5,1,3)&amp;$A$10&amp;A116,'district and school data'!$P$2:$BP$2491,5,FALSE))</f>
        <v xml:space="preserve"> </v>
      </c>
      <c r="D116" s="61" t="str">
        <f>IF(ISNA(VLOOKUP(MID($D$5,1,3)&amp;$A$10&amp;A116,'district and school data'!$P$2:$BP$2491,46,FALSE))," ",VLOOKUP(MID($D$5,1,3)&amp;$A$10&amp;A116,'district and school data'!$P$2:$BP$2491,46,FALSE))</f>
        <v xml:space="preserve"> </v>
      </c>
      <c r="E116" s="65" t="str">
        <f>IF(ISNA(VLOOKUP(MID($D$5,1,3)&amp;$A$10&amp;A116,'district and school data'!$P$2:$BP$2491,47,FALSE))," ",VLOOKUP(MID($D$5,1,3)&amp;$A$10&amp;A116,'district and school data'!$P$2:$BP$2491,47,FALSE))</f>
        <v xml:space="preserve"> </v>
      </c>
      <c r="F116" s="66" t="str">
        <f>IF(ISNA(VLOOKUP(MID($D$5,1,3)&amp;$A$10&amp;A116,'district and school data'!$P$2:$BP$2491,48,FALSE))," ",VLOOKUP(MID($D$5,1,3)&amp;$A$10&amp;A116,'district and school data'!$P$2:$BP$2491,48,FALSE))</f>
        <v xml:space="preserve"> </v>
      </c>
    </row>
    <row r="117" spans="1:6" x14ac:dyDescent="0.25">
      <c r="A117" s="63">
        <v>107</v>
      </c>
      <c r="B117" s="64" t="str">
        <f>IF(ISNA(VLOOKUP(MID($D$5,1,3)&amp;$A$10&amp;A117,'district and school data'!$P$2:$BP$2491,4,FALSE))," ",VLOOKUP(MID($D$5,1,3)&amp;$A$10&amp;A117,'district and school data'!$P$2:$BP$2491,4,FALSE))</f>
        <v xml:space="preserve"> </v>
      </c>
      <c r="C117" s="64" t="str">
        <f>IF(ISNA(VLOOKUP(MID($D$5,1,3)&amp;$A$10&amp;A117,'district and school data'!$P$2:$BP$2491,5,FALSE))," ",VLOOKUP(MID($D$5,1,3)&amp;$A$10&amp;A117,'district and school data'!$P$2:$BP$2491,5,FALSE))</f>
        <v xml:space="preserve"> </v>
      </c>
      <c r="D117" s="61" t="str">
        <f>IF(ISNA(VLOOKUP(MID($D$5,1,3)&amp;$A$10&amp;A117,'district and school data'!$P$2:$BP$2491,46,FALSE))," ",VLOOKUP(MID($D$5,1,3)&amp;$A$10&amp;A117,'district and school data'!$P$2:$BP$2491,46,FALSE))</f>
        <v xml:space="preserve"> </v>
      </c>
      <c r="E117" s="65" t="str">
        <f>IF(ISNA(VLOOKUP(MID($D$5,1,3)&amp;$A$10&amp;A117,'district and school data'!$P$2:$BP$2491,47,FALSE))," ",VLOOKUP(MID($D$5,1,3)&amp;$A$10&amp;A117,'district and school data'!$P$2:$BP$2491,47,FALSE))</f>
        <v xml:space="preserve"> </v>
      </c>
      <c r="F117" s="66" t="str">
        <f>IF(ISNA(VLOOKUP(MID($D$5,1,3)&amp;$A$10&amp;A117,'district and school data'!$P$2:$BP$2491,48,FALSE))," ",VLOOKUP(MID($D$5,1,3)&amp;$A$10&amp;A117,'district and school data'!$P$2:$BP$2491,48,FALSE))</f>
        <v xml:space="preserve"> </v>
      </c>
    </row>
    <row r="118" spans="1:6" x14ac:dyDescent="0.25">
      <c r="A118" s="63">
        <v>108</v>
      </c>
      <c r="B118" s="64" t="str">
        <f>IF(ISNA(VLOOKUP(MID($D$5,1,3)&amp;$A$10&amp;A118,'district and school data'!$P$2:$BP$2491,4,FALSE))," ",VLOOKUP(MID($D$5,1,3)&amp;$A$10&amp;A118,'district and school data'!$P$2:$BP$2491,4,FALSE))</f>
        <v xml:space="preserve"> </v>
      </c>
      <c r="C118" s="64" t="str">
        <f>IF(ISNA(VLOOKUP(MID($D$5,1,3)&amp;$A$10&amp;A118,'district and school data'!$P$2:$BP$2491,5,FALSE))," ",VLOOKUP(MID($D$5,1,3)&amp;$A$10&amp;A118,'district and school data'!$P$2:$BP$2491,5,FALSE))</f>
        <v xml:space="preserve"> </v>
      </c>
      <c r="D118" s="61" t="str">
        <f>IF(ISNA(VLOOKUP(MID($D$5,1,3)&amp;$A$10&amp;A118,'district and school data'!$P$2:$BP$2491,46,FALSE))," ",VLOOKUP(MID($D$5,1,3)&amp;$A$10&amp;A118,'district and school data'!$P$2:$BP$2491,46,FALSE))</f>
        <v xml:space="preserve"> </v>
      </c>
      <c r="E118" s="65" t="str">
        <f>IF(ISNA(VLOOKUP(MID($D$5,1,3)&amp;$A$10&amp;A118,'district and school data'!$P$2:$BP$2491,47,FALSE))," ",VLOOKUP(MID($D$5,1,3)&amp;$A$10&amp;A118,'district and school data'!$P$2:$BP$2491,47,FALSE))</f>
        <v xml:space="preserve"> </v>
      </c>
      <c r="F118" s="66" t="str">
        <f>IF(ISNA(VLOOKUP(MID($D$5,1,3)&amp;$A$10&amp;A118,'district and school data'!$P$2:$BP$2491,48,FALSE))," ",VLOOKUP(MID($D$5,1,3)&amp;$A$10&amp;A118,'district and school data'!$P$2:$BP$2491,48,FALSE))</f>
        <v xml:space="preserve"> </v>
      </c>
    </row>
    <row r="119" spans="1:6" x14ac:dyDescent="0.25">
      <c r="A119" s="67">
        <v>109</v>
      </c>
      <c r="B119" s="64" t="str">
        <f>IF(ISNA(VLOOKUP(MID($D$5,1,3)&amp;$A$10&amp;A119,'district and school data'!$P$2:$BP$2491,4,FALSE))," ",VLOOKUP(MID($D$5,1,3)&amp;$A$10&amp;A119,'district and school data'!$P$2:$BP$2491,4,FALSE))</f>
        <v xml:space="preserve"> </v>
      </c>
      <c r="C119" s="64" t="str">
        <f>IF(ISNA(VLOOKUP(MID($D$5,1,3)&amp;$A$10&amp;A119,'district and school data'!$P$2:$BP$2491,5,FALSE))," ",VLOOKUP(MID($D$5,1,3)&amp;$A$10&amp;A119,'district and school data'!$P$2:$BP$2491,5,FALSE))</f>
        <v xml:space="preserve"> </v>
      </c>
      <c r="D119" s="61" t="str">
        <f>IF(ISNA(VLOOKUP(MID($D$5,1,3)&amp;$A$10&amp;A119,'district and school data'!$P$2:$BP$2491,46,FALSE))," ",VLOOKUP(MID($D$5,1,3)&amp;$A$10&amp;A119,'district and school data'!$P$2:$BP$2491,46,FALSE))</f>
        <v xml:space="preserve"> </v>
      </c>
      <c r="E119" s="65" t="str">
        <f>IF(ISNA(VLOOKUP(MID($D$5,1,3)&amp;$A$10&amp;A119,'district and school data'!$P$2:$BP$2491,47,FALSE))," ",VLOOKUP(MID($D$5,1,3)&amp;$A$10&amp;A119,'district and school data'!$P$2:$BP$2491,47,FALSE))</f>
        <v xml:space="preserve"> </v>
      </c>
      <c r="F119" s="66" t="str">
        <f>IF(ISNA(VLOOKUP(MID($D$5,1,3)&amp;$A$10&amp;A119,'district and school data'!$P$2:$BP$2491,48,FALSE))," ",VLOOKUP(MID($D$5,1,3)&amp;$A$10&amp;A119,'district and school data'!$P$2:$BP$2491,48,FALSE))</f>
        <v xml:space="preserve"> </v>
      </c>
    </row>
    <row r="120" spans="1:6" x14ac:dyDescent="0.25">
      <c r="A120" s="63">
        <v>110</v>
      </c>
      <c r="B120" s="64" t="str">
        <f>IF(ISNA(VLOOKUP(MID($D$5,1,3)&amp;$A$10&amp;A120,'district and school data'!$P$2:$BP$2491,4,FALSE))," ",VLOOKUP(MID($D$5,1,3)&amp;$A$10&amp;A120,'district and school data'!$P$2:$BP$2491,4,FALSE))</f>
        <v xml:space="preserve"> </v>
      </c>
      <c r="C120" s="64" t="str">
        <f>IF(ISNA(VLOOKUP(MID($D$5,1,3)&amp;$A$10&amp;A120,'district and school data'!$P$2:$BP$2491,5,FALSE))," ",VLOOKUP(MID($D$5,1,3)&amp;$A$10&amp;A120,'district and school data'!$P$2:$BP$2491,5,FALSE))</f>
        <v xml:space="preserve"> </v>
      </c>
      <c r="D120" s="61" t="str">
        <f>IF(ISNA(VLOOKUP(MID($D$5,1,3)&amp;$A$10&amp;A120,'district and school data'!$P$2:$BP$2491,46,FALSE))," ",VLOOKUP(MID($D$5,1,3)&amp;$A$10&amp;A120,'district and school data'!$P$2:$BP$2491,46,FALSE))</f>
        <v xml:space="preserve"> </v>
      </c>
      <c r="E120" s="65" t="str">
        <f>IF(ISNA(VLOOKUP(MID($D$5,1,3)&amp;$A$10&amp;A120,'district and school data'!$P$2:$BP$2491,47,FALSE))," ",VLOOKUP(MID($D$5,1,3)&amp;$A$10&amp;A120,'district and school data'!$P$2:$BP$2491,47,FALSE))</f>
        <v xml:space="preserve"> </v>
      </c>
      <c r="F120" s="66" t="str">
        <f>IF(ISNA(VLOOKUP(MID($D$5,1,3)&amp;$A$10&amp;A120,'district and school data'!$P$2:$BP$2491,48,FALSE))," ",VLOOKUP(MID($D$5,1,3)&amp;$A$10&amp;A120,'district and school data'!$P$2:$BP$2491,48,FALSE))</f>
        <v xml:space="preserve"> </v>
      </c>
    </row>
    <row r="121" spans="1:6" x14ac:dyDescent="0.25">
      <c r="A121" s="63">
        <v>111</v>
      </c>
      <c r="B121" s="64" t="str">
        <f>IF(ISNA(VLOOKUP(MID($D$5,1,3)&amp;$A$10&amp;A121,'district and school data'!$P$2:$BP$2491,4,FALSE))," ",VLOOKUP(MID($D$5,1,3)&amp;$A$10&amp;A121,'district and school data'!$P$2:$BP$2491,4,FALSE))</f>
        <v xml:space="preserve"> </v>
      </c>
      <c r="C121" s="64" t="str">
        <f>IF(ISNA(VLOOKUP(MID($D$5,1,3)&amp;$A$10&amp;A121,'district and school data'!$P$2:$BP$2491,5,FALSE))," ",VLOOKUP(MID($D$5,1,3)&amp;$A$10&amp;A121,'district and school data'!$P$2:$BP$2491,5,FALSE))</f>
        <v xml:space="preserve"> </v>
      </c>
      <c r="D121" s="61" t="str">
        <f>IF(ISNA(VLOOKUP(MID($D$5,1,3)&amp;$A$10&amp;A121,'district and school data'!$P$2:$BP$2491,46,FALSE))," ",VLOOKUP(MID($D$5,1,3)&amp;$A$10&amp;A121,'district and school data'!$P$2:$BP$2491,46,FALSE))</f>
        <v xml:space="preserve"> </v>
      </c>
      <c r="E121" s="65" t="str">
        <f>IF(ISNA(VLOOKUP(MID($D$5,1,3)&amp;$A$10&amp;A121,'district and school data'!$P$2:$BP$2491,47,FALSE))," ",VLOOKUP(MID($D$5,1,3)&amp;$A$10&amp;A121,'district and school data'!$P$2:$BP$2491,47,FALSE))</f>
        <v xml:space="preserve"> </v>
      </c>
      <c r="F121" s="66" t="str">
        <f>IF(ISNA(VLOOKUP(MID($D$5,1,3)&amp;$A$10&amp;A121,'district and school data'!$P$2:$BP$2491,48,FALSE))," ",VLOOKUP(MID($D$5,1,3)&amp;$A$10&amp;A121,'district and school data'!$P$2:$BP$2491,48,FALSE))</f>
        <v xml:space="preserve"> </v>
      </c>
    </row>
    <row r="122" spans="1:6" x14ac:dyDescent="0.25">
      <c r="A122" s="67">
        <v>112</v>
      </c>
      <c r="B122" s="64" t="str">
        <f>IF(ISNA(VLOOKUP(MID($D$5,1,3)&amp;$A$10&amp;A122,'district and school data'!$P$2:$BP$2491,4,FALSE))," ",VLOOKUP(MID($D$5,1,3)&amp;$A$10&amp;A122,'district and school data'!$P$2:$BP$2491,4,FALSE))</f>
        <v xml:space="preserve"> </v>
      </c>
      <c r="C122" s="64" t="str">
        <f>IF(ISNA(VLOOKUP(MID($D$5,1,3)&amp;$A$10&amp;A122,'district and school data'!$P$2:$BP$2491,5,FALSE))," ",VLOOKUP(MID($D$5,1,3)&amp;$A$10&amp;A122,'district and school data'!$P$2:$BP$2491,5,FALSE))</f>
        <v xml:space="preserve"> </v>
      </c>
      <c r="D122" s="61" t="str">
        <f>IF(ISNA(VLOOKUP(MID($D$5,1,3)&amp;$A$10&amp;A122,'district and school data'!$P$2:$BP$2491,46,FALSE))," ",VLOOKUP(MID($D$5,1,3)&amp;$A$10&amp;A122,'district and school data'!$P$2:$BP$2491,46,FALSE))</f>
        <v xml:space="preserve"> </v>
      </c>
      <c r="E122" s="65" t="str">
        <f>IF(ISNA(VLOOKUP(MID($D$5,1,3)&amp;$A$10&amp;A122,'district and school data'!$P$2:$BP$2491,47,FALSE))," ",VLOOKUP(MID($D$5,1,3)&amp;$A$10&amp;A122,'district and school data'!$P$2:$BP$2491,47,FALSE))</f>
        <v xml:space="preserve"> </v>
      </c>
      <c r="F122" s="66" t="str">
        <f>IF(ISNA(VLOOKUP(MID($D$5,1,3)&amp;$A$10&amp;A122,'district and school data'!$P$2:$BP$2491,48,FALSE))," ",VLOOKUP(MID($D$5,1,3)&amp;$A$10&amp;A122,'district and school data'!$P$2:$BP$2491,48,FALSE))</f>
        <v xml:space="preserve"> </v>
      </c>
    </row>
    <row r="123" spans="1:6" x14ac:dyDescent="0.25">
      <c r="A123" s="63">
        <v>113</v>
      </c>
      <c r="B123" s="64" t="str">
        <f>IF(ISNA(VLOOKUP(MID($D$5,1,3)&amp;$A$10&amp;A123,'district and school data'!$P$2:$BP$2491,4,FALSE))," ",VLOOKUP(MID($D$5,1,3)&amp;$A$10&amp;A123,'district and school data'!$P$2:$BP$2491,4,FALSE))</f>
        <v xml:space="preserve"> </v>
      </c>
      <c r="C123" s="64" t="str">
        <f>IF(ISNA(VLOOKUP(MID($D$5,1,3)&amp;$A$10&amp;A123,'district and school data'!$P$2:$BP$2491,5,FALSE))," ",VLOOKUP(MID($D$5,1,3)&amp;$A$10&amp;A123,'district and school data'!$P$2:$BP$2491,5,FALSE))</f>
        <v xml:space="preserve"> </v>
      </c>
      <c r="D123" s="61" t="str">
        <f>IF(ISNA(VLOOKUP(MID($D$5,1,3)&amp;$A$10&amp;A123,'district and school data'!$P$2:$BP$2491,46,FALSE))," ",VLOOKUP(MID($D$5,1,3)&amp;$A$10&amp;A123,'district and school data'!$P$2:$BP$2491,46,FALSE))</f>
        <v xml:space="preserve"> </v>
      </c>
      <c r="E123" s="65" t="str">
        <f>IF(ISNA(VLOOKUP(MID($D$5,1,3)&amp;$A$10&amp;A123,'district and school data'!$P$2:$BP$2491,47,FALSE))," ",VLOOKUP(MID($D$5,1,3)&amp;$A$10&amp;A123,'district and school data'!$P$2:$BP$2491,47,FALSE))</f>
        <v xml:space="preserve"> </v>
      </c>
      <c r="F123" s="66" t="str">
        <f>IF(ISNA(VLOOKUP(MID($D$5,1,3)&amp;$A$10&amp;A123,'district and school data'!$P$2:$BP$2491,48,FALSE))," ",VLOOKUP(MID($D$5,1,3)&amp;$A$10&amp;A123,'district and school data'!$P$2:$BP$2491,48,FALSE))</f>
        <v xml:space="preserve"> </v>
      </c>
    </row>
    <row r="124" spans="1:6" x14ac:dyDescent="0.25">
      <c r="A124" s="63">
        <v>114</v>
      </c>
      <c r="B124" s="64" t="str">
        <f>IF(ISNA(VLOOKUP(MID($D$5,1,3)&amp;$A$10&amp;A124,'district and school data'!$P$2:$BP$2491,4,FALSE))," ",VLOOKUP(MID($D$5,1,3)&amp;$A$10&amp;A124,'district and school data'!$P$2:$BP$2491,4,FALSE))</f>
        <v xml:space="preserve"> </v>
      </c>
      <c r="C124" s="64" t="str">
        <f>IF(ISNA(VLOOKUP(MID($D$5,1,3)&amp;$A$10&amp;A124,'district and school data'!$P$2:$BP$2491,5,FALSE))," ",VLOOKUP(MID($D$5,1,3)&amp;$A$10&amp;A124,'district and school data'!$P$2:$BP$2491,5,FALSE))</f>
        <v xml:space="preserve"> </v>
      </c>
      <c r="D124" s="61" t="str">
        <f>IF(ISNA(VLOOKUP(MID($D$5,1,3)&amp;$A$10&amp;A124,'district and school data'!$P$2:$BP$2491,46,FALSE))," ",VLOOKUP(MID($D$5,1,3)&amp;$A$10&amp;A124,'district and school data'!$P$2:$BP$2491,46,FALSE))</f>
        <v xml:space="preserve"> </v>
      </c>
      <c r="E124" s="65" t="str">
        <f>IF(ISNA(VLOOKUP(MID($D$5,1,3)&amp;$A$10&amp;A124,'district and school data'!$P$2:$BP$2491,47,FALSE))," ",VLOOKUP(MID($D$5,1,3)&amp;$A$10&amp;A124,'district and school data'!$P$2:$BP$2491,47,FALSE))</f>
        <v xml:space="preserve"> </v>
      </c>
      <c r="F124" s="66" t="str">
        <f>IF(ISNA(VLOOKUP(MID($D$5,1,3)&amp;$A$10&amp;A124,'district and school data'!$P$2:$BP$2491,48,FALSE))," ",VLOOKUP(MID($D$5,1,3)&amp;$A$10&amp;A124,'district and school data'!$P$2:$BP$2491,48,FALSE))</f>
        <v xml:space="preserve"> </v>
      </c>
    </row>
    <row r="125" spans="1:6" x14ac:dyDescent="0.25">
      <c r="A125" s="67">
        <v>115</v>
      </c>
      <c r="B125" s="64" t="str">
        <f>IF(ISNA(VLOOKUP(MID($D$5,1,3)&amp;$A$10&amp;A125,'district and school data'!$P$2:$BP$2491,4,FALSE))," ",VLOOKUP(MID($D$5,1,3)&amp;$A$10&amp;A125,'district and school data'!$P$2:$BP$2491,4,FALSE))</f>
        <v xml:space="preserve"> </v>
      </c>
      <c r="C125" s="64" t="str">
        <f>IF(ISNA(VLOOKUP(MID($D$5,1,3)&amp;$A$10&amp;A125,'district and school data'!$P$2:$BP$2491,5,FALSE))," ",VLOOKUP(MID($D$5,1,3)&amp;$A$10&amp;A125,'district and school data'!$P$2:$BP$2491,5,FALSE))</f>
        <v xml:space="preserve"> </v>
      </c>
      <c r="D125" s="61" t="str">
        <f>IF(ISNA(VLOOKUP(MID($D$5,1,3)&amp;$A$10&amp;A125,'district and school data'!$P$2:$BP$2491,46,FALSE))," ",VLOOKUP(MID($D$5,1,3)&amp;$A$10&amp;A125,'district and school data'!$P$2:$BP$2491,46,FALSE))</f>
        <v xml:space="preserve"> </v>
      </c>
      <c r="E125" s="65" t="str">
        <f>IF(ISNA(VLOOKUP(MID($D$5,1,3)&amp;$A$10&amp;A125,'district and school data'!$P$2:$BP$2491,47,FALSE))," ",VLOOKUP(MID($D$5,1,3)&amp;$A$10&amp;A125,'district and school data'!$P$2:$BP$2491,47,FALSE))</f>
        <v xml:space="preserve"> </v>
      </c>
      <c r="F125" s="66" t="str">
        <f>IF(ISNA(VLOOKUP(MID($D$5,1,3)&amp;$A$10&amp;A125,'district and school data'!$P$2:$BP$2491,48,FALSE))," ",VLOOKUP(MID($D$5,1,3)&amp;$A$10&amp;A125,'district and school data'!$P$2:$BP$2491,48,FALSE))</f>
        <v xml:space="preserve"> </v>
      </c>
    </row>
    <row r="126" spans="1:6" x14ac:dyDescent="0.25">
      <c r="A126" s="63">
        <v>116</v>
      </c>
      <c r="B126" s="64" t="str">
        <f>IF(ISNA(VLOOKUP(MID($D$5,1,3)&amp;$A$10&amp;A126,'district and school data'!$P$2:$BP$2491,4,FALSE))," ",VLOOKUP(MID($D$5,1,3)&amp;$A$10&amp;A126,'district and school data'!$P$2:$BP$2491,4,FALSE))</f>
        <v xml:space="preserve"> </v>
      </c>
      <c r="C126" s="64" t="str">
        <f>IF(ISNA(VLOOKUP(MID($D$5,1,3)&amp;$A$10&amp;A126,'district and school data'!$P$2:$BP$2491,5,FALSE))," ",VLOOKUP(MID($D$5,1,3)&amp;$A$10&amp;A126,'district and school data'!$P$2:$BP$2491,5,FALSE))</f>
        <v xml:space="preserve"> </v>
      </c>
      <c r="D126" s="61" t="str">
        <f>IF(ISNA(VLOOKUP(MID($D$5,1,3)&amp;$A$10&amp;A126,'district and school data'!$P$2:$BP$2491,46,FALSE))," ",VLOOKUP(MID($D$5,1,3)&amp;$A$10&amp;A126,'district and school data'!$P$2:$BP$2491,46,FALSE))</f>
        <v xml:space="preserve"> </v>
      </c>
      <c r="E126" s="65" t="str">
        <f>IF(ISNA(VLOOKUP(MID($D$5,1,3)&amp;$A$10&amp;A126,'district and school data'!$P$2:$BP$2491,47,FALSE))," ",VLOOKUP(MID($D$5,1,3)&amp;$A$10&amp;A126,'district and school data'!$P$2:$BP$2491,47,FALSE))</f>
        <v xml:space="preserve"> </v>
      </c>
      <c r="F126" s="66" t="str">
        <f>IF(ISNA(VLOOKUP(MID($D$5,1,3)&amp;$A$10&amp;A126,'district and school data'!$P$2:$BP$2491,48,FALSE))," ",VLOOKUP(MID($D$5,1,3)&amp;$A$10&amp;A126,'district and school data'!$P$2:$BP$2491,48,FALSE))</f>
        <v xml:space="preserve"> </v>
      </c>
    </row>
    <row r="127" spans="1:6" x14ac:dyDescent="0.25">
      <c r="A127" s="63">
        <v>117</v>
      </c>
      <c r="B127" s="64" t="str">
        <f>IF(ISNA(VLOOKUP(MID($D$5,1,3)&amp;$A$10&amp;A127,'district and school data'!$P$2:$BP$2491,4,FALSE))," ",VLOOKUP(MID($D$5,1,3)&amp;$A$10&amp;A127,'district and school data'!$P$2:$BP$2491,4,FALSE))</f>
        <v xml:space="preserve"> </v>
      </c>
      <c r="C127" s="64" t="str">
        <f>IF(ISNA(VLOOKUP(MID($D$5,1,3)&amp;$A$10&amp;A127,'district and school data'!$P$2:$BP$2491,5,FALSE))," ",VLOOKUP(MID($D$5,1,3)&amp;$A$10&amp;A127,'district and school data'!$P$2:$BP$2491,5,FALSE))</f>
        <v xml:space="preserve"> </v>
      </c>
      <c r="D127" s="61" t="str">
        <f>IF(ISNA(VLOOKUP(MID($D$5,1,3)&amp;$A$10&amp;A127,'district and school data'!$P$2:$BP$2491,46,FALSE))," ",VLOOKUP(MID($D$5,1,3)&amp;$A$10&amp;A127,'district and school data'!$P$2:$BP$2491,46,FALSE))</f>
        <v xml:space="preserve"> </v>
      </c>
      <c r="E127" s="65" t="str">
        <f>IF(ISNA(VLOOKUP(MID($D$5,1,3)&amp;$A$10&amp;A127,'district and school data'!$P$2:$BP$2491,47,FALSE))," ",VLOOKUP(MID($D$5,1,3)&amp;$A$10&amp;A127,'district and school data'!$P$2:$BP$2491,47,FALSE))</f>
        <v xml:space="preserve"> </v>
      </c>
      <c r="F127" s="66" t="str">
        <f>IF(ISNA(VLOOKUP(MID($D$5,1,3)&amp;$A$10&amp;A127,'district and school data'!$P$2:$BP$2491,48,FALSE))," ",VLOOKUP(MID($D$5,1,3)&amp;$A$10&amp;A127,'district and school data'!$P$2:$BP$2491,48,FALSE))</f>
        <v xml:space="preserve"> </v>
      </c>
    </row>
    <row r="128" spans="1:6" x14ac:dyDescent="0.25">
      <c r="A128" s="67">
        <v>118</v>
      </c>
      <c r="B128" s="64" t="str">
        <f>IF(ISNA(VLOOKUP(MID($D$5,1,3)&amp;$A$10&amp;A128,'district and school data'!$P$2:$BP$2491,4,FALSE))," ",VLOOKUP(MID($D$5,1,3)&amp;$A$10&amp;A128,'district and school data'!$P$2:$BP$2491,4,FALSE))</f>
        <v xml:space="preserve"> </v>
      </c>
      <c r="C128" s="64" t="str">
        <f>IF(ISNA(VLOOKUP(MID($D$5,1,3)&amp;$A$10&amp;A128,'district and school data'!$P$2:$BP$2491,5,FALSE))," ",VLOOKUP(MID($D$5,1,3)&amp;$A$10&amp;A128,'district and school data'!$P$2:$BP$2491,5,FALSE))</f>
        <v xml:space="preserve"> </v>
      </c>
      <c r="D128" s="61" t="str">
        <f>IF(ISNA(VLOOKUP(MID($D$5,1,3)&amp;$A$10&amp;A128,'district and school data'!$P$2:$BP$2491,46,FALSE))," ",VLOOKUP(MID($D$5,1,3)&amp;$A$10&amp;A128,'district and school data'!$P$2:$BP$2491,46,FALSE))</f>
        <v xml:space="preserve"> </v>
      </c>
      <c r="E128" s="65" t="str">
        <f>IF(ISNA(VLOOKUP(MID($D$5,1,3)&amp;$A$10&amp;A128,'district and school data'!$P$2:$BP$2491,47,FALSE))," ",VLOOKUP(MID($D$5,1,3)&amp;$A$10&amp;A128,'district and school data'!$P$2:$BP$2491,47,FALSE))</f>
        <v xml:space="preserve"> </v>
      </c>
      <c r="F128" s="66" t="str">
        <f>IF(ISNA(VLOOKUP(MID($D$5,1,3)&amp;$A$10&amp;A128,'district and school data'!$P$2:$BP$2491,48,FALSE))," ",VLOOKUP(MID($D$5,1,3)&amp;$A$10&amp;A128,'district and school data'!$P$2:$BP$2491,48,FALSE))</f>
        <v xml:space="preserve"> </v>
      </c>
    </row>
    <row r="129" spans="1:6" x14ac:dyDescent="0.25">
      <c r="A129" s="63">
        <v>119</v>
      </c>
      <c r="B129" s="64" t="str">
        <f>IF(ISNA(VLOOKUP(MID($D$5,1,3)&amp;$A$10&amp;A129,'district and school data'!$P$2:$BP$2491,4,FALSE))," ",VLOOKUP(MID($D$5,1,3)&amp;$A$10&amp;A129,'district and school data'!$P$2:$BP$2491,4,FALSE))</f>
        <v xml:space="preserve"> </v>
      </c>
      <c r="C129" s="64" t="str">
        <f>IF(ISNA(VLOOKUP(MID($D$5,1,3)&amp;$A$10&amp;A129,'district and school data'!$P$2:$BP$2491,5,FALSE))," ",VLOOKUP(MID($D$5,1,3)&amp;$A$10&amp;A129,'district and school data'!$P$2:$BP$2491,5,FALSE))</f>
        <v xml:space="preserve"> </v>
      </c>
      <c r="D129" s="61" t="str">
        <f>IF(ISNA(VLOOKUP(MID($D$5,1,3)&amp;$A$10&amp;A129,'district and school data'!$P$2:$BP$2491,46,FALSE))," ",VLOOKUP(MID($D$5,1,3)&amp;$A$10&amp;A129,'district and school data'!$P$2:$BP$2491,46,FALSE))</f>
        <v xml:space="preserve"> </v>
      </c>
      <c r="E129" s="65" t="str">
        <f>IF(ISNA(VLOOKUP(MID($D$5,1,3)&amp;$A$10&amp;A129,'district and school data'!$P$2:$BP$2491,47,FALSE))," ",VLOOKUP(MID($D$5,1,3)&amp;$A$10&amp;A129,'district and school data'!$P$2:$BP$2491,47,FALSE))</f>
        <v xml:space="preserve"> </v>
      </c>
      <c r="F129" s="66" t="str">
        <f>IF(ISNA(VLOOKUP(MID($D$5,1,3)&amp;$A$10&amp;A129,'district and school data'!$P$2:$BP$2491,48,FALSE))," ",VLOOKUP(MID($D$5,1,3)&amp;$A$10&amp;A129,'district and school data'!$P$2:$BP$2491,48,FALSE))</f>
        <v xml:space="preserve"> </v>
      </c>
    </row>
    <row r="130" spans="1:6" x14ac:dyDescent="0.25">
      <c r="A130" s="63">
        <v>120</v>
      </c>
      <c r="B130" s="64" t="str">
        <f>IF(ISNA(VLOOKUP(MID($D$5,1,3)&amp;$A$10&amp;A130,'district and school data'!$P$2:$BP$2491,4,FALSE))," ",VLOOKUP(MID($D$5,1,3)&amp;$A$10&amp;A130,'district and school data'!$P$2:$BP$2491,4,FALSE))</f>
        <v xml:space="preserve"> </v>
      </c>
      <c r="C130" s="64" t="str">
        <f>IF(ISNA(VLOOKUP(MID($D$5,1,3)&amp;$A$10&amp;A130,'district and school data'!$P$2:$BP$2491,5,FALSE))," ",VLOOKUP(MID($D$5,1,3)&amp;$A$10&amp;A130,'district and school data'!$P$2:$BP$2491,5,FALSE))</f>
        <v xml:space="preserve"> </v>
      </c>
      <c r="D130" s="61" t="str">
        <f>IF(ISNA(VLOOKUP(MID($D$5,1,3)&amp;$A$10&amp;A130,'district and school data'!$P$2:$BP$2491,46,FALSE))," ",VLOOKUP(MID($D$5,1,3)&amp;$A$10&amp;A130,'district and school data'!$P$2:$BP$2491,46,FALSE))</f>
        <v xml:space="preserve"> </v>
      </c>
      <c r="E130" s="65" t="str">
        <f>IF(ISNA(VLOOKUP(MID($D$5,1,3)&amp;$A$10&amp;A130,'district and school data'!$P$2:$BP$2491,47,FALSE))," ",VLOOKUP(MID($D$5,1,3)&amp;$A$10&amp;A130,'district and school data'!$P$2:$BP$2491,47,FALSE))</f>
        <v xml:space="preserve"> </v>
      </c>
      <c r="F130" s="66" t="str">
        <f>IF(ISNA(VLOOKUP(MID($D$5,1,3)&amp;$A$10&amp;A130,'district and school data'!$P$2:$BP$2491,48,FALSE))," ",VLOOKUP(MID($D$5,1,3)&amp;$A$10&amp;A130,'district and school data'!$P$2:$BP$2491,48,FALSE))</f>
        <v xml:space="preserve"> </v>
      </c>
    </row>
    <row r="131" spans="1:6" x14ac:dyDescent="0.25">
      <c r="A131" s="67">
        <v>121</v>
      </c>
      <c r="B131" s="64" t="str">
        <f>IF(ISNA(VLOOKUP(MID($D$5,1,3)&amp;$A$10&amp;A131,'district and school data'!$P$2:$BP$2491,4,FALSE))," ",VLOOKUP(MID($D$5,1,3)&amp;$A$10&amp;A131,'district and school data'!$P$2:$BP$2491,4,FALSE))</f>
        <v xml:space="preserve"> </v>
      </c>
      <c r="C131" s="64" t="str">
        <f>IF(ISNA(VLOOKUP(MID($D$5,1,3)&amp;$A$10&amp;A131,'district and school data'!$P$2:$BP$2491,5,FALSE))," ",VLOOKUP(MID($D$5,1,3)&amp;$A$10&amp;A131,'district and school data'!$P$2:$BP$2491,5,FALSE))</f>
        <v xml:space="preserve"> </v>
      </c>
      <c r="D131" s="61" t="str">
        <f>IF(ISNA(VLOOKUP(MID($D$5,1,3)&amp;$A$10&amp;A131,'district and school data'!$P$2:$BP$2491,46,FALSE))," ",VLOOKUP(MID($D$5,1,3)&amp;$A$10&amp;A131,'district and school data'!$P$2:$BP$2491,46,FALSE))</f>
        <v xml:space="preserve"> </v>
      </c>
      <c r="E131" s="65" t="str">
        <f>IF(ISNA(VLOOKUP(MID($D$5,1,3)&amp;$A$10&amp;A131,'district and school data'!$P$2:$BP$2491,47,FALSE))," ",VLOOKUP(MID($D$5,1,3)&amp;$A$10&amp;A131,'district and school data'!$P$2:$BP$2491,47,FALSE))</f>
        <v xml:space="preserve"> </v>
      </c>
      <c r="F131" s="66" t="str">
        <f>IF(ISNA(VLOOKUP(MID($D$5,1,3)&amp;$A$10&amp;A131,'district and school data'!$P$2:$BP$2491,48,FALSE))," ",VLOOKUP(MID($D$5,1,3)&amp;$A$10&amp;A131,'district and school data'!$P$2:$BP$2491,48,FALSE))</f>
        <v xml:space="preserve"> </v>
      </c>
    </row>
    <row r="132" spans="1:6" x14ac:dyDescent="0.25">
      <c r="A132" s="63">
        <v>122</v>
      </c>
      <c r="B132" s="64" t="str">
        <f>IF(ISNA(VLOOKUP(MID($D$5,1,3)&amp;$A$10&amp;A132,'district and school data'!$P$2:$BP$2491,4,FALSE))," ",VLOOKUP(MID($D$5,1,3)&amp;$A$10&amp;A132,'district and school data'!$P$2:$BP$2491,4,FALSE))</f>
        <v xml:space="preserve"> </v>
      </c>
      <c r="C132" s="64" t="str">
        <f>IF(ISNA(VLOOKUP(MID($D$5,1,3)&amp;$A$10&amp;A132,'district and school data'!$P$2:$BP$2491,5,FALSE))," ",VLOOKUP(MID($D$5,1,3)&amp;$A$10&amp;A132,'district and school data'!$P$2:$BP$2491,5,FALSE))</f>
        <v xml:space="preserve"> </v>
      </c>
      <c r="D132" s="61" t="str">
        <f>IF(ISNA(VLOOKUP(MID($D$5,1,3)&amp;$A$10&amp;A132,'district and school data'!$P$2:$BP$2491,46,FALSE))," ",VLOOKUP(MID($D$5,1,3)&amp;$A$10&amp;A132,'district and school data'!$P$2:$BP$2491,46,FALSE))</f>
        <v xml:space="preserve"> </v>
      </c>
      <c r="E132" s="65" t="str">
        <f>IF(ISNA(VLOOKUP(MID($D$5,1,3)&amp;$A$10&amp;A132,'district and school data'!$P$2:$BP$2491,47,FALSE))," ",VLOOKUP(MID($D$5,1,3)&amp;$A$10&amp;A132,'district and school data'!$P$2:$BP$2491,47,FALSE))</f>
        <v xml:space="preserve"> </v>
      </c>
      <c r="F132" s="66" t="str">
        <f>IF(ISNA(VLOOKUP(MID($D$5,1,3)&amp;$A$10&amp;A132,'district and school data'!$P$2:$BP$2491,48,FALSE))," ",VLOOKUP(MID($D$5,1,3)&amp;$A$10&amp;A132,'district and school data'!$P$2:$BP$2491,48,FALSE))</f>
        <v xml:space="preserve"> </v>
      </c>
    </row>
    <row r="133" spans="1:6" x14ac:dyDescent="0.25">
      <c r="A133" s="63">
        <v>123</v>
      </c>
      <c r="B133" s="64" t="str">
        <f>IF(ISNA(VLOOKUP(MID($D$5,1,3)&amp;$A$10&amp;A133,'district and school data'!$P$2:$BP$2491,4,FALSE))," ",VLOOKUP(MID($D$5,1,3)&amp;$A$10&amp;A133,'district and school data'!$P$2:$BP$2491,4,FALSE))</f>
        <v xml:space="preserve"> </v>
      </c>
      <c r="C133" s="64" t="str">
        <f>IF(ISNA(VLOOKUP(MID($D$5,1,3)&amp;$A$10&amp;A133,'district and school data'!$P$2:$BP$2491,5,FALSE))," ",VLOOKUP(MID($D$5,1,3)&amp;$A$10&amp;A133,'district and school data'!$P$2:$BP$2491,5,FALSE))</f>
        <v xml:space="preserve"> </v>
      </c>
      <c r="D133" s="61" t="str">
        <f>IF(ISNA(VLOOKUP(MID($D$5,1,3)&amp;$A$10&amp;A133,'district and school data'!$P$2:$BP$2491,46,FALSE))," ",VLOOKUP(MID($D$5,1,3)&amp;$A$10&amp;A133,'district and school data'!$P$2:$BP$2491,46,FALSE))</f>
        <v xml:space="preserve"> </v>
      </c>
      <c r="E133" s="65" t="str">
        <f>IF(ISNA(VLOOKUP(MID($D$5,1,3)&amp;$A$10&amp;A133,'district and school data'!$P$2:$BP$2491,47,FALSE))," ",VLOOKUP(MID($D$5,1,3)&amp;$A$10&amp;A133,'district and school data'!$P$2:$BP$2491,47,FALSE))</f>
        <v xml:space="preserve"> </v>
      </c>
      <c r="F133" s="66" t="str">
        <f>IF(ISNA(VLOOKUP(MID($D$5,1,3)&amp;$A$10&amp;A133,'district and school data'!$P$2:$BP$2491,48,FALSE))," ",VLOOKUP(MID($D$5,1,3)&amp;$A$10&amp;A133,'district and school data'!$P$2:$BP$2491,48,FALSE))</f>
        <v xml:space="preserve"> </v>
      </c>
    </row>
    <row r="134" spans="1:6" x14ac:dyDescent="0.25">
      <c r="A134" s="67">
        <v>124</v>
      </c>
      <c r="B134" s="64" t="str">
        <f>IF(ISNA(VLOOKUP(MID($D$5,1,3)&amp;$A$10&amp;A134,'district and school data'!$P$2:$BP$2491,4,FALSE))," ",VLOOKUP(MID($D$5,1,3)&amp;$A$10&amp;A134,'district and school data'!$P$2:$BP$2491,4,FALSE))</f>
        <v xml:space="preserve"> </v>
      </c>
      <c r="C134" s="64" t="str">
        <f>IF(ISNA(VLOOKUP(MID($D$5,1,3)&amp;$A$10&amp;A134,'district and school data'!$P$2:$BP$2491,5,FALSE))," ",VLOOKUP(MID($D$5,1,3)&amp;$A$10&amp;A134,'district and school data'!$P$2:$BP$2491,5,FALSE))</f>
        <v xml:space="preserve"> </v>
      </c>
      <c r="D134" s="61" t="str">
        <f>IF(ISNA(VLOOKUP(MID($D$5,1,3)&amp;$A$10&amp;A134,'district and school data'!$P$2:$BP$2491,46,FALSE))," ",VLOOKUP(MID($D$5,1,3)&amp;$A$10&amp;A134,'district and school data'!$P$2:$BP$2491,46,FALSE))</f>
        <v xml:space="preserve"> </v>
      </c>
      <c r="E134" s="65" t="str">
        <f>IF(ISNA(VLOOKUP(MID($D$5,1,3)&amp;$A$10&amp;A134,'district and school data'!$P$2:$BP$2491,47,FALSE))," ",VLOOKUP(MID($D$5,1,3)&amp;$A$10&amp;A134,'district and school data'!$P$2:$BP$2491,47,FALSE))</f>
        <v xml:space="preserve"> </v>
      </c>
      <c r="F134" s="66" t="str">
        <f>IF(ISNA(VLOOKUP(MID($D$5,1,3)&amp;$A$10&amp;A134,'district and school data'!$P$2:$BP$2491,48,FALSE))," ",VLOOKUP(MID($D$5,1,3)&amp;$A$10&amp;A134,'district and school data'!$P$2:$BP$2491,48,FALSE))</f>
        <v xml:space="preserve"> </v>
      </c>
    </row>
    <row r="135" spans="1:6" x14ac:dyDescent="0.25">
      <c r="A135" s="63">
        <v>125</v>
      </c>
      <c r="B135" s="64" t="str">
        <f>IF(ISNA(VLOOKUP(MID($D$5,1,3)&amp;$A$10&amp;A135,'district and school data'!$P$2:$BP$2491,4,FALSE))," ",VLOOKUP(MID($D$5,1,3)&amp;$A$10&amp;A135,'district and school data'!$P$2:$BP$2491,4,FALSE))</f>
        <v xml:space="preserve"> </v>
      </c>
      <c r="C135" s="64" t="str">
        <f>IF(ISNA(VLOOKUP(MID($D$5,1,3)&amp;$A$10&amp;A135,'district and school data'!$P$2:$BP$2491,5,FALSE))," ",VLOOKUP(MID($D$5,1,3)&amp;$A$10&amp;A135,'district and school data'!$P$2:$BP$2491,5,FALSE))</f>
        <v xml:space="preserve"> </v>
      </c>
      <c r="D135" s="61" t="str">
        <f>IF(ISNA(VLOOKUP(MID($D$5,1,3)&amp;$A$10&amp;A135,'district and school data'!$P$2:$BP$2491,46,FALSE))," ",VLOOKUP(MID($D$5,1,3)&amp;$A$10&amp;A135,'district and school data'!$P$2:$BP$2491,46,FALSE))</f>
        <v xml:space="preserve"> </v>
      </c>
      <c r="E135" s="65" t="str">
        <f>IF(ISNA(VLOOKUP(MID($D$5,1,3)&amp;$A$10&amp;A135,'district and school data'!$P$2:$BP$2491,47,FALSE))," ",VLOOKUP(MID($D$5,1,3)&amp;$A$10&amp;A135,'district and school data'!$P$2:$BP$2491,47,FALSE))</f>
        <v xml:space="preserve"> </v>
      </c>
      <c r="F135" s="66" t="str">
        <f>IF(ISNA(VLOOKUP(MID($D$5,1,3)&amp;$A$10&amp;A135,'district and school data'!$P$2:$BP$2491,48,FALSE))," ",VLOOKUP(MID($D$5,1,3)&amp;$A$10&amp;A135,'district and school data'!$P$2:$BP$2491,48,FALSE))</f>
        <v xml:space="preserve"> </v>
      </c>
    </row>
    <row r="136" spans="1:6" x14ac:dyDescent="0.25">
      <c r="A136" s="63">
        <v>126</v>
      </c>
      <c r="B136" s="64" t="str">
        <f>IF(ISNA(VLOOKUP(MID($D$5,1,3)&amp;$A$10&amp;A136,'district and school data'!$P$2:$BP$2491,4,FALSE))," ",VLOOKUP(MID($D$5,1,3)&amp;$A$10&amp;A136,'district and school data'!$P$2:$BP$2491,4,FALSE))</f>
        <v xml:space="preserve"> </v>
      </c>
      <c r="C136" s="64" t="str">
        <f>IF(ISNA(VLOOKUP(MID($D$5,1,3)&amp;$A$10&amp;A136,'district and school data'!$P$2:$BP$2491,5,FALSE))," ",VLOOKUP(MID($D$5,1,3)&amp;$A$10&amp;A136,'district and school data'!$P$2:$BP$2491,5,FALSE))</f>
        <v xml:space="preserve"> </v>
      </c>
      <c r="D136" s="61" t="str">
        <f>IF(ISNA(VLOOKUP(MID($D$5,1,3)&amp;$A$10&amp;A136,'district and school data'!$P$2:$BP$2491,46,FALSE))," ",VLOOKUP(MID($D$5,1,3)&amp;$A$10&amp;A136,'district and school data'!$P$2:$BP$2491,46,FALSE))</f>
        <v xml:space="preserve"> </v>
      </c>
      <c r="E136" s="65" t="str">
        <f>IF(ISNA(VLOOKUP(MID($D$5,1,3)&amp;$A$10&amp;A136,'district and school data'!$P$2:$BP$2491,47,FALSE))," ",VLOOKUP(MID($D$5,1,3)&amp;$A$10&amp;A136,'district and school data'!$P$2:$BP$2491,47,FALSE))</f>
        <v xml:space="preserve"> </v>
      </c>
      <c r="F136" s="66" t="str">
        <f>IF(ISNA(VLOOKUP(MID($D$5,1,3)&amp;$A$10&amp;A136,'district and school data'!$P$2:$BP$2491,48,FALSE))," ",VLOOKUP(MID($D$5,1,3)&amp;$A$10&amp;A136,'district and school data'!$P$2:$BP$2491,48,FALSE))</f>
        <v xml:space="preserve"> </v>
      </c>
    </row>
    <row r="137" spans="1:6" x14ac:dyDescent="0.25">
      <c r="A137" s="67">
        <v>127</v>
      </c>
      <c r="B137" s="64" t="str">
        <f>IF(ISNA(VLOOKUP(MID($D$5,1,3)&amp;$A$10&amp;A137,'district and school data'!$P$2:$BP$2491,4,FALSE))," ",VLOOKUP(MID($D$5,1,3)&amp;$A$10&amp;A137,'district and school data'!$P$2:$BP$2491,4,FALSE))</f>
        <v xml:space="preserve"> </v>
      </c>
      <c r="C137" s="64" t="str">
        <f>IF(ISNA(VLOOKUP(MID($D$5,1,3)&amp;$A$10&amp;A137,'district and school data'!$P$2:$BP$2491,5,FALSE))," ",VLOOKUP(MID($D$5,1,3)&amp;$A$10&amp;A137,'district and school data'!$P$2:$BP$2491,5,FALSE))</f>
        <v xml:space="preserve"> </v>
      </c>
      <c r="D137" s="61" t="str">
        <f>IF(ISNA(VLOOKUP(MID($D$5,1,3)&amp;$A$10&amp;A137,'district and school data'!$P$2:$BP$2491,46,FALSE))," ",VLOOKUP(MID($D$5,1,3)&amp;$A$10&amp;A137,'district and school data'!$P$2:$BP$2491,46,FALSE))</f>
        <v xml:space="preserve"> </v>
      </c>
      <c r="E137" s="65" t="str">
        <f>IF(ISNA(VLOOKUP(MID($D$5,1,3)&amp;$A$10&amp;A137,'district and school data'!$P$2:$BP$2491,47,FALSE))," ",VLOOKUP(MID($D$5,1,3)&amp;$A$10&amp;A137,'district and school data'!$P$2:$BP$2491,47,FALSE))</f>
        <v xml:space="preserve"> </v>
      </c>
      <c r="F137" s="66" t="str">
        <f>IF(ISNA(VLOOKUP(MID($D$5,1,3)&amp;$A$10&amp;A137,'district and school data'!$P$2:$BP$2491,48,FALSE))," ",VLOOKUP(MID($D$5,1,3)&amp;$A$10&amp;A137,'district and school data'!$P$2:$BP$2491,48,FALSE))</f>
        <v xml:space="preserve"> </v>
      </c>
    </row>
    <row r="138" spans="1:6" x14ac:dyDescent="0.25">
      <c r="A138" s="63">
        <v>128</v>
      </c>
      <c r="B138" s="64" t="str">
        <f>IF(ISNA(VLOOKUP(MID($D$5,1,3)&amp;$A$10&amp;A138,'district and school data'!$P$2:$BP$2491,4,FALSE))," ",VLOOKUP(MID($D$5,1,3)&amp;$A$10&amp;A138,'district and school data'!$P$2:$BP$2491,4,FALSE))</f>
        <v xml:space="preserve"> </v>
      </c>
      <c r="C138" s="64" t="str">
        <f>IF(ISNA(VLOOKUP(MID($D$5,1,3)&amp;$A$10&amp;A138,'district and school data'!$P$2:$BP$2491,5,FALSE))," ",VLOOKUP(MID($D$5,1,3)&amp;$A$10&amp;A138,'district and school data'!$P$2:$BP$2491,5,FALSE))</f>
        <v xml:space="preserve"> </v>
      </c>
      <c r="D138" s="61" t="str">
        <f>IF(ISNA(VLOOKUP(MID($D$5,1,3)&amp;$A$10&amp;A138,'district and school data'!$P$2:$BP$2491,46,FALSE))," ",VLOOKUP(MID($D$5,1,3)&amp;$A$10&amp;A138,'district and school data'!$P$2:$BP$2491,46,FALSE))</f>
        <v xml:space="preserve"> </v>
      </c>
      <c r="E138" s="65" t="str">
        <f>IF(ISNA(VLOOKUP(MID($D$5,1,3)&amp;$A$10&amp;A138,'district and school data'!$P$2:$BP$2491,47,FALSE))," ",VLOOKUP(MID($D$5,1,3)&amp;$A$10&amp;A138,'district and school data'!$P$2:$BP$2491,47,FALSE))</f>
        <v xml:space="preserve"> </v>
      </c>
      <c r="F138" s="66" t="str">
        <f>IF(ISNA(VLOOKUP(MID($D$5,1,3)&amp;$A$10&amp;A138,'district and school data'!$P$2:$BP$2491,48,FALSE))," ",VLOOKUP(MID($D$5,1,3)&amp;$A$10&amp;A138,'district and school data'!$P$2:$BP$2491,48,FALSE))</f>
        <v xml:space="preserve"> </v>
      </c>
    </row>
    <row r="139" spans="1:6" x14ac:dyDescent="0.25">
      <c r="A139" s="63">
        <v>129</v>
      </c>
      <c r="B139" s="64" t="str">
        <f>IF(ISNA(VLOOKUP(MID($D$5,1,3)&amp;$A$10&amp;A139,'district and school data'!$P$2:$BP$2491,4,FALSE))," ",VLOOKUP(MID($D$5,1,3)&amp;$A$10&amp;A139,'district and school data'!$P$2:$BP$2491,4,FALSE))</f>
        <v xml:space="preserve"> </v>
      </c>
      <c r="C139" s="64" t="str">
        <f>IF(ISNA(VLOOKUP(MID($D$5,1,3)&amp;$A$10&amp;A139,'district and school data'!$P$2:$BP$2491,5,FALSE))," ",VLOOKUP(MID($D$5,1,3)&amp;$A$10&amp;A139,'district and school data'!$P$2:$BP$2491,5,FALSE))</f>
        <v xml:space="preserve"> </v>
      </c>
      <c r="D139" s="61" t="str">
        <f>IF(ISNA(VLOOKUP(MID($D$5,1,3)&amp;$A$10&amp;A139,'district and school data'!$P$2:$BP$2491,46,FALSE))," ",VLOOKUP(MID($D$5,1,3)&amp;$A$10&amp;A139,'district and school data'!$P$2:$BP$2491,46,FALSE))</f>
        <v xml:space="preserve"> </v>
      </c>
      <c r="E139" s="65" t="str">
        <f>IF(ISNA(VLOOKUP(MID($D$5,1,3)&amp;$A$10&amp;A139,'district and school data'!$P$2:$BP$2491,47,FALSE))," ",VLOOKUP(MID($D$5,1,3)&amp;$A$10&amp;A139,'district and school data'!$P$2:$BP$2491,47,FALSE))</f>
        <v xml:space="preserve"> </v>
      </c>
      <c r="F139" s="66" t="str">
        <f>IF(ISNA(VLOOKUP(MID($D$5,1,3)&amp;$A$10&amp;A139,'district and school data'!$P$2:$BP$2491,48,FALSE))," ",VLOOKUP(MID($D$5,1,3)&amp;$A$10&amp;A139,'district and school data'!$P$2:$BP$2491,48,FALSE))</f>
        <v xml:space="preserve"> </v>
      </c>
    </row>
    <row r="140" spans="1:6" x14ac:dyDescent="0.25">
      <c r="A140" s="67">
        <v>130</v>
      </c>
      <c r="B140" s="64" t="str">
        <f>IF(ISNA(VLOOKUP(MID($D$5,1,3)&amp;$A$10&amp;A140,'district and school data'!$P$2:$BP$2491,4,FALSE))," ",VLOOKUP(MID($D$5,1,3)&amp;$A$10&amp;A140,'district and school data'!$P$2:$BP$2491,4,FALSE))</f>
        <v xml:space="preserve"> </v>
      </c>
      <c r="C140" s="64" t="str">
        <f>IF(ISNA(VLOOKUP(MID($D$5,1,3)&amp;$A$10&amp;A140,'district and school data'!$P$2:$BP$2491,5,FALSE))," ",VLOOKUP(MID($D$5,1,3)&amp;$A$10&amp;A140,'district and school data'!$P$2:$BP$2491,5,FALSE))</f>
        <v xml:space="preserve"> </v>
      </c>
      <c r="D140" s="61" t="str">
        <f>IF(ISNA(VLOOKUP(MID($D$5,1,3)&amp;$A$10&amp;A140,'district and school data'!$P$2:$BP$2491,46,FALSE))," ",VLOOKUP(MID($D$5,1,3)&amp;$A$10&amp;A140,'district and school data'!$P$2:$BP$2491,46,FALSE))</f>
        <v xml:space="preserve"> </v>
      </c>
      <c r="E140" s="65" t="str">
        <f>IF(ISNA(VLOOKUP(MID($D$5,1,3)&amp;$A$10&amp;A140,'district and school data'!$P$2:$BP$2491,47,FALSE))," ",VLOOKUP(MID($D$5,1,3)&amp;$A$10&amp;A140,'district and school data'!$P$2:$BP$2491,47,FALSE))</f>
        <v xml:space="preserve"> </v>
      </c>
      <c r="F140" s="66" t="str">
        <f>IF(ISNA(VLOOKUP(MID($D$5,1,3)&amp;$A$10&amp;A140,'district and school data'!$P$2:$BP$2491,48,FALSE))," ",VLOOKUP(MID($D$5,1,3)&amp;$A$10&amp;A140,'district and school data'!$P$2:$BP$2491,48,FALSE))</f>
        <v xml:space="preserve"> </v>
      </c>
    </row>
    <row r="141" spans="1:6" x14ac:dyDescent="0.25">
      <c r="A141" s="63">
        <v>131</v>
      </c>
      <c r="B141" s="64" t="str">
        <f>IF(ISNA(VLOOKUP(MID($D$5,1,3)&amp;$A$10&amp;A141,'district and school data'!$P$2:$BP$2491,4,FALSE))," ",VLOOKUP(MID($D$5,1,3)&amp;$A$10&amp;A141,'district and school data'!$P$2:$BP$2491,4,FALSE))</f>
        <v xml:space="preserve"> </v>
      </c>
      <c r="C141" s="64" t="str">
        <f>IF(ISNA(VLOOKUP(MID($D$5,1,3)&amp;$A$10&amp;A141,'district and school data'!$P$2:$BP$2491,5,FALSE))," ",VLOOKUP(MID($D$5,1,3)&amp;$A$10&amp;A141,'district and school data'!$P$2:$BP$2491,5,FALSE))</f>
        <v xml:space="preserve"> </v>
      </c>
      <c r="D141" s="61" t="str">
        <f>IF(ISNA(VLOOKUP(MID($D$5,1,3)&amp;$A$10&amp;A141,'district and school data'!$P$2:$BP$2491,46,FALSE))," ",VLOOKUP(MID($D$5,1,3)&amp;$A$10&amp;A141,'district and school data'!$P$2:$BP$2491,46,FALSE))</f>
        <v xml:space="preserve"> </v>
      </c>
      <c r="E141" s="65" t="str">
        <f>IF(ISNA(VLOOKUP(MID($D$5,1,3)&amp;$A$10&amp;A141,'district and school data'!$P$2:$BP$2491,47,FALSE))," ",VLOOKUP(MID($D$5,1,3)&amp;$A$10&amp;A141,'district and school data'!$P$2:$BP$2491,47,FALSE))</f>
        <v xml:space="preserve"> </v>
      </c>
      <c r="F141" s="66" t="str">
        <f>IF(ISNA(VLOOKUP(MID($D$5,1,3)&amp;$A$10&amp;A141,'district and school data'!$P$2:$BP$2491,48,FALSE))," ",VLOOKUP(MID($D$5,1,3)&amp;$A$10&amp;A141,'district and school data'!$P$2:$BP$2491,48,FALSE))</f>
        <v xml:space="preserve"> </v>
      </c>
    </row>
    <row r="142" spans="1:6" x14ac:dyDescent="0.25">
      <c r="A142" s="63">
        <v>132</v>
      </c>
      <c r="B142" s="64" t="str">
        <f>IF(ISNA(VLOOKUP(MID($D$5,1,3)&amp;$A$10&amp;A142,'district and school data'!$P$2:$BP$2491,4,FALSE))," ",VLOOKUP(MID($D$5,1,3)&amp;$A$10&amp;A142,'district and school data'!$P$2:$BP$2491,4,FALSE))</f>
        <v xml:space="preserve"> </v>
      </c>
      <c r="C142" s="64" t="str">
        <f>IF(ISNA(VLOOKUP(MID($D$5,1,3)&amp;$A$10&amp;A142,'district and school data'!$P$2:$BP$2491,5,FALSE))," ",VLOOKUP(MID($D$5,1,3)&amp;$A$10&amp;A142,'district and school data'!$P$2:$BP$2491,5,FALSE))</f>
        <v xml:space="preserve"> </v>
      </c>
      <c r="D142" s="61" t="str">
        <f>IF(ISNA(VLOOKUP(MID($D$5,1,3)&amp;$A$10&amp;A142,'district and school data'!$P$2:$BP$2491,46,FALSE))," ",VLOOKUP(MID($D$5,1,3)&amp;$A$10&amp;A142,'district and school data'!$P$2:$BP$2491,46,FALSE))</f>
        <v xml:space="preserve"> </v>
      </c>
      <c r="E142" s="65" t="str">
        <f>IF(ISNA(VLOOKUP(MID($D$5,1,3)&amp;$A$10&amp;A142,'district and school data'!$P$2:$BP$2491,47,FALSE))," ",VLOOKUP(MID($D$5,1,3)&amp;$A$10&amp;A142,'district and school data'!$P$2:$BP$2491,47,FALSE))</f>
        <v xml:space="preserve"> </v>
      </c>
      <c r="F142" s="66" t="str">
        <f>IF(ISNA(VLOOKUP(MID($D$5,1,3)&amp;$A$10&amp;A142,'district and school data'!$P$2:$BP$2491,48,FALSE))," ",VLOOKUP(MID($D$5,1,3)&amp;$A$10&amp;A142,'district and school data'!$P$2:$BP$2491,48,FALSE))</f>
        <v xml:space="preserve"> </v>
      </c>
    </row>
    <row r="143" spans="1:6" x14ac:dyDescent="0.25">
      <c r="A143" s="67">
        <v>133</v>
      </c>
      <c r="B143" s="64" t="str">
        <f>IF(ISNA(VLOOKUP(MID($D$5,1,3)&amp;$A$10&amp;A143,'district and school data'!$P$2:$BP$2491,4,FALSE))," ",VLOOKUP(MID($D$5,1,3)&amp;$A$10&amp;A143,'district and school data'!$P$2:$BP$2491,4,FALSE))</f>
        <v xml:space="preserve"> </v>
      </c>
      <c r="C143" s="64" t="str">
        <f>IF(ISNA(VLOOKUP(MID($D$5,1,3)&amp;$A$10&amp;A143,'district and school data'!$P$2:$BP$2491,5,FALSE))," ",VLOOKUP(MID($D$5,1,3)&amp;$A$10&amp;A143,'district and school data'!$P$2:$BP$2491,5,FALSE))</f>
        <v xml:space="preserve"> </v>
      </c>
      <c r="D143" s="61" t="str">
        <f>IF(ISNA(VLOOKUP(MID($D$5,1,3)&amp;$A$10&amp;A143,'district and school data'!$P$2:$BP$2491,46,FALSE))," ",VLOOKUP(MID($D$5,1,3)&amp;$A$10&amp;A143,'district and school data'!$P$2:$BP$2491,46,FALSE))</f>
        <v xml:space="preserve"> </v>
      </c>
      <c r="E143" s="65" t="str">
        <f>IF(ISNA(VLOOKUP(MID($D$5,1,3)&amp;$A$10&amp;A143,'district and school data'!$P$2:$BP$2491,47,FALSE))," ",VLOOKUP(MID($D$5,1,3)&amp;$A$10&amp;A143,'district and school data'!$P$2:$BP$2491,47,FALSE))</f>
        <v xml:space="preserve"> </v>
      </c>
      <c r="F143" s="66" t="str">
        <f>IF(ISNA(VLOOKUP(MID($D$5,1,3)&amp;$A$10&amp;A143,'district and school data'!$P$2:$BP$2491,48,FALSE))," ",VLOOKUP(MID($D$5,1,3)&amp;$A$10&amp;A143,'district and school data'!$P$2:$BP$2491,48,FALSE))</f>
        <v xml:space="preserve"> </v>
      </c>
    </row>
    <row r="144" spans="1:6" x14ac:dyDescent="0.25">
      <c r="A144" s="63">
        <v>134</v>
      </c>
      <c r="B144" s="64" t="str">
        <f>IF(ISNA(VLOOKUP(MID($D$5,1,3)&amp;$A$10&amp;A144,'district and school data'!$P$2:$BP$2491,4,FALSE))," ",VLOOKUP(MID($D$5,1,3)&amp;$A$10&amp;A144,'district and school data'!$P$2:$BP$2491,4,FALSE))</f>
        <v xml:space="preserve"> </v>
      </c>
      <c r="C144" s="64" t="str">
        <f>IF(ISNA(VLOOKUP(MID($D$5,1,3)&amp;$A$10&amp;A144,'district and school data'!$P$2:$BP$2491,5,FALSE))," ",VLOOKUP(MID($D$5,1,3)&amp;$A$10&amp;A144,'district and school data'!$P$2:$BP$2491,5,FALSE))</f>
        <v xml:space="preserve"> </v>
      </c>
      <c r="D144" s="61" t="str">
        <f>IF(ISNA(VLOOKUP(MID($D$5,1,3)&amp;$A$10&amp;A144,'district and school data'!$P$2:$BP$2491,46,FALSE))," ",VLOOKUP(MID($D$5,1,3)&amp;$A$10&amp;A144,'district and school data'!$P$2:$BP$2491,46,FALSE))</f>
        <v xml:space="preserve"> </v>
      </c>
      <c r="E144" s="65" t="str">
        <f>IF(ISNA(VLOOKUP(MID($D$5,1,3)&amp;$A$10&amp;A144,'district and school data'!$P$2:$BP$2491,47,FALSE))," ",VLOOKUP(MID($D$5,1,3)&amp;$A$10&amp;A144,'district and school data'!$P$2:$BP$2491,47,FALSE))</f>
        <v xml:space="preserve"> </v>
      </c>
      <c r="F144" s="66" t="str">
        <f>IF(ISNA(VLOOKUP(MID($D$5,1,3)&amp;$A$10&amp;A144,'district and school data'!$P$2:$BP$2491,48,FALSE))," ",VLOOKUP(MID($D$5,1,3)&amp;$A$10&amp;A144,'district and school data'!$P$2:$BP$2491,48,FALSE))</f>
        <v xml:space="preserve"> </v>
      </c>
    </row>
    <row r="145" spans="1:6" x14ac:dyDescent="0.25">
      <c r="A145" s="63">
        <v>135</v>
      </c>
      <c r="B145" s="64" t="str">
        <f>IF(ISNA(VLOOKUP(MID($D$5,1,3)&amp;$A$10&amp;A145,'district and school data'!$P$2:$BP$2491,4,FALSE))," ",VLOOKUP(MID($D$5,1,3)&amp;$A$10&amp;A145,'district and school data'!$P$2:$BP$2491,4,FALSE))</f>
        <v xml:space="preserve"> </v>
      </c>
      <c r="C145" s="64" t="str">
        <f>IF(ISNA(VLOOKUP(MID($D$5,1,3)&amp;$A$10&amp;A145,'district and school data'!$P$2:$BP$2491,5,FALSE))," ",VLOOKUP(MID($D$5,1,3)&amp;$A$10&amp;A145,'district and school data'!$P$2:$BP$2491,5,FALSE))</f>
        <v xml:space="preserve"> </v>
      </c>
      <c r="D145" s="61" t="str">
        <f>IF(ISNA(VLOOKUP(MID($D$5,1,3)&amp;$A$10&amp;A145,'district and school data'!$P$2:$BP$2491,46,FALSE))," ",VLOOKUP(MID($D$5,1,3)&amp;$A$10&amp;A145,'district and school data'!$P$2:$BP$2491,46,FALSE))</f>
        <v xml:space="preserve"> </v>
      </c>
      <c r="E145" s="65" t="str">
        <f>IF(ISNA(VLOOKUP(MID($D$5,1,3)&amp;$A$10&amp;A145,'district and school data'!$P$2:$BP$2491,47,FALSE))," ",VLOOKUP(MID($D$5,1,3)&amp;$A$10&amp;A145,'district and school data'!$P$2:$BP$2491,47,FALSE))</f>
        <v xml:space="preserve"> </v>
      </c>
      <c r="F145" s="66" t="str">
        <f>IF(ISNA(VLOOKUP(MID($D$5,1,3)&amp;$A$10&amp;A145,'district and school data'!$P$2:$BP$2491,48,FALSE))," ",VLOOKUP(MID($D$5,1,3)&amp;$A$10&amp;A145,'district and school data'!$P$2:$BP$2491,48,FALSE))</f>
        <v xml:space="preserve"> </v>
      </c>
    </row>
    <row r="146" spans="1:6" x14ac:dyDescent="0.25">
      <c r="A146" s="67">
        <v>136</v>
      </c>
      <c r="B146" s="64" t="str">
        <f>IF(ISNA(VLOOKUP(MID($D$5,1,3)&amp;$A$10&amp;A146,'district and school data'!$P$2:$BP$2491,4,FALSE))," ",VLOOKUP(MID($D$5,1,3)&amp;$A$10&amp;A146,'district and school data'!$P$2:$BP$2491,4,FALSE))</f>
        <v xml:space="preserve"> </v>
      </c>
      <c r="C146" s="64" t="str">
        <f>IF(ISNA(VLOOKUP(MID($D$5,1,3)&amp;$A$10&amp;A146,'district and school data'!$P$2:$BP$2491,5,FALSE))," ",VLOOKUP(MID($D$5,1,3)&amp;$A$10&amp;A146,'district and school data'!$P$2:$BP$2491,5,FALSE))</f>
        <v xml:space="preserve"> </v>
      </c>
      <c r="D146" s="61" t="str">
        <f>IF(ISNA(VLOOKUP(MID($D$5,1,3)&amp;$A$10&amp;A146,'district and school data'!$P$2:$BP$2491,46,FALSE))," ",VLOOKUP(MID($D$5,1,3)&amp;$A$10&amp;A146,'district and school data'!$P$2:$BP$2491,46,FALSE))</f>
        <v xml:space="preserve"> </v>
      </c>
      <c r="E146" s="65" t="str">
        <f>IF(ISNA(VLOOKUP(MID($D$5,1,3)&amp;$A$10&amp;A146,'district and school data'!$P$2:$BP$2491,47,FALSE))," ",VLOOKUP(MID($D$5,1,3)&amp;$A$10&amp;A146,'district and school data'!$P$2:$BP$2491,47,FALSE))</f>
        <v xml:space="preserve"> </v>
      </c>
      <c r="F146" s="66" t="str">
        <f>IF(ISNA(VLOOKUP(MID($D$5,1,3)&amp;$A$10&amp;A146,'district and school data'!$P$2:$BP$2491,48,FALSE))," ",VLOOKUP(MID($D$5,1,3)&amp;$A$10&amp;A146,'district and school data'!$P$2:$BP$2491,48,FALSE))</f>
        <v xml:space="preserve"> </v>
      </c>
    </row>
    <row r="147" spans="1:6" x14ac:dyDescent="0.25">
      <c r="A147" s="63">
        <v>137</v>
      </c>
      <c r="B147" s="64" t="str">
        <f>IF(ISNA(VLOOKUP(MID($D$5,1,3)&amp;$A$10&amp;A147,'district and school data'!$P$2:$BP$2491,4,FALSE))," ",VLOOKUP(MID($D$5,1,3)&amp;$A$10&amp;A147,'district and school data'!$P$2:$BP$2491,4,FALSE))</f>
        <v xml:space="preserve"> </v>
      </c>
      <c r="C147" s="64" t="str">
        <f>IF(ISNA(VLOOKUP(MID($D$5,1,3)&amp;$A$10&amp;A147,'district and school data'!$P$2:$BP$2491,5,FALSE))," ",VLOOKUP(MID($D$5,1,3)&amp;$A$10&amp;A147,'district and school data'!$P$2:$BP$2491,5,FALSE))</f>
        <v xml:space="preserve"> </v>
      </c>
      <c r="D147" s="61" t="str">
        <f>IF(ISNA(VLOOKUP(MID($D$5,1,3)&amp;$A$10&amp;A147,'district and school data'!$P$2:$BP$2491,46,FALSE))," ",VLOOKUP(MID($D$5,1,3)&amp;$A$10&amp;A147,'district and school data'!$P$2:$BP$2491,46,FALSE))</f>
        <v xml:space="preserve"> </v>
      </c>
      <c r="E147" s="65" t="str">
        <f>IF(ISNA(VLOOKUP(MID($D$5,1,3)&amp;$A$10&amp;A147,'district and school data'!$P$2:$BP$2491,47,FALSE))," ",VLOOKUP(MID($D$5,1,3)&amp;$A$10&amp;A147,'district and school data'!$P$2:$BP$2491,47,FALSE))</f>
        <v xml:space="preserve"> </v>
      </c>
      <c r="F147" s="66" t="str">
        <f>IF(ISNA(VLOOKUP(MID($D$5,1,3)&amp;$A$10&amp;A147,'district and school data'!$P$2:$BP$2491,48,FALSE))," ",VLOOKUP(MID($D$5,1,3)&amp;$A$10&amp;A147,'district and school data'!$P$2:$BP$2491,48,FALSE))</f>
        <v xml:space="preserve"> </v>
      </c>
    </row>
    <row r="148" spans="1:6" x14ac:dyDescent="0.25">
      <c r="A148" s="63">
        <v>138</v>
      </c>
      <c r="B148" s="64" t="str">
        <f>IF(ISNA(VLOOKUP(MID($D$5,1,3)&amp;$A$10&amp;A148,'district and school data'!$P$2:$BP$2491,4,FALSE))," ",VLOOKUP(MID($D$5,1,3)&amp;$A$10&amp;A148,'district and school data'!$P$2:$BP$2491,4,FALSE))</f>
        <v xml:space="preserve"> </v>
      </c>
      <c r="C148" s="64" t="str">
        <f>IF(ISNA(VLOOKUP(MID($D$5,1,3)&amp;$A$10&amp;A148,'district and school data'!$P$2:$BP$2491,5,FALSE))," ",VLOOKUP(MID($D$5,1,3)&amp;$A$10&amp;A148,'district and school data'!$P$2:$BP$2491,5,FALSE))</f>
        <v xml:space="preserve"> </v>
      </c>
      <c r="D148" s="61" t="str">
        <f>IF(ISNA(VLOOKUP(MID($D$5,1,3)&amp;$A$10&amp;A148,'district and school data'!$P$2:$BP$2491,46,FALSE))," ",VLOOKUP(MID($D$5,1,3)&amp;$A$10&amp;A148,'district and school data'!$P$2:$BP$2491,46,FALSE))</f>
        <v xml:space="preserve"> </v>
      </c>
      <c r="E148" s="65" t="str">
        <f>IF(ISNA(VLOOKUP(MID($D$5,1,3)&amp;$A$10&amp;A148,'district and school data'!$P$2:$BP$2491,47,FALSE))," ",VLOOKUP(MID($D$5,1,3)&amp;$A$10&amp;A148,'district and school data'!$P$2:$BP$2491,47,FALSE))</f>
        <v xml:space="preserve"> </v>
      </c>
      <c r="F148" s="66" t="str">
        <f>IF(ISNA(VLOOKUP(MID($D$5,1,3)&amp;$A$10&amp;A148,'district and school data'!$P$2:$BP$2491,48,FALSE))," ",VLOOKUP(MID($D$5,1,3)&amp;$A$10&amp;A148,'district and school data'!$P$2:$BP$2491,48,FALSE))</f>
        <v xml:space="preserve"> </v>
      </c>
    </row>
    <row r="149" spans="1:6" x14ac:dyDescent="0.25">
      <c r="A149" s="67">
        <v>139</v>
      </c>
      <c r="B149" s="64" t="str">
        <f>IF(ISNA(VLOOKUP(MID($D$5,1,3)&amp;$A$10&amp;A149,'district and school data'!$P$2:$BP$2491,4,FALSE))," ",VLOOKUP(MID($D$5,1,3)&amp;$A$10&amp;A149,'district and school data'!$P$2:$BP$2491,4,FALSE))</f>
        <v xml:space="preserve"> </v>
      </c>
      <c r="C149" s="64" t="str">
        <f>IF(ISNA(VLOOKUP(MID($D$5,1,3)&amp;$A$10&amp;A149,'district and school data'!$P$2:$BP$2491,5,FALSE))," ",VLOOKUP(MID($D$5,1,3)&amp;$A$10&amp;A149,'district and school data'!$P$2:$BP$2491,5,FALSE))</f>
        <v xml:space="preserve"> </v>
      </c>
      <c r="D149" s="61" t="str">
        <f>IF(ISNA(VLOOKUP(MID($D$5,1,3)&amp;$A$10&amp;A149,'district and school data'!$P$2:$BP$2491,46,FALSE))," ",VLOOKUP(MID($D$5,1,3)&amp;$A$10&amp;A149,'district and school data'!$P$2:$BP$2491,46,FALSE))</f>
        <v xml:space="preserve"> </v>
      </c>
      <c r="E149" s="65" t="str">
        <f>IF(ISNA(VLOOKUP(MID($D$5,1,3)&amp;$A$10&amp;A149,'district and school data'!$P$2:$BP$2491,47,FALSE))," ",VLOOKUP(MID($D$5,1,3)&amp;$A$10&amp;A149,'district and school data'!$P$2:$BP$2491,47,FALSE))</f>
        <v xml:space="preserve"> </v>
      </c>
      <c r="F149" s="66" t="str">
        <f>IF(ISNA(VLOOKUP(MID($D$5,1,3)&amp;$A$10&amp;A149,'district and school data'!$P$2:$BP$2491,48,FALSE))," ",VLOOKUP(MID($D$5,1,3)&amp;$A$10&amp;A149,'district and school data'!$P$2:$BP$2491,48,FALSE))</f>
        <v xml:space="preserve"> </v>
      </c>
    </row>
    <row r="150" spans="1:6" x14ac:dyDescent="0.25">
      <c r="A150" s="63">
        <v>140</v>
      </c>
      <c r="B150" s="64" t="str">
        <f>IF(ISNA(VLOOKUP(MID($D$5,1,3)&amp;$A$10&amp;A150,'district and school data'!$P$2:$BP$2491,4,FALSE))," ",VLOOKUP(MID($D$5,1,3)&amp;$A$10&amp;A150,'district and school data'!$P$2:$BP$2491,4,FALSE))</f>
        <v xml:space="preserve"> </v>
      </c>
      <c r="C150" s="64" t="str">
        <f>IF(ISNA(VLOOKUP(MID($D$5,1,3)&amp;$A$10&amp;A150,'district and school data'!$P$2:$BP$2491,5,FALSE))," ",VLOOKUP(MID($D$5,1,3)&amp;$A$10&amp;A150,'district and school data'!$P$2:$BP$2491,5,FALSE))</f>
        <v xml:space="preserve"> </v>
      </c>
      <c r="D150" s="61" t="str">
        <f>IF(ISNA(VLOOKUP(MID($D$5,1,3)&amp;$A$10&amp;A150,'district and school data'!$P$2:$BP$2491,46,FALSE))," ",VLOOKUP(MID($D$5,1,3)&amp;$A$10&amp;A150,'district and school data'!$P$2:$BP$2491,46,FALSE))</f>
        <v xml:space="preserve"> </v>
      </c>
      <c r="E150" s="65" t="str">
        <f>IF(ISNA(VLOOKUP(MID($D$5,1,3)&amp;$A$10&amp;A150,'district and school data'!$P$2:$BP$2491,47,FALSE))," ",VLOOKUP(MID($D$5,1,3)&amp;$A$10&amp;A150,'district and school data'!$P$2:$BP$2491,47,FALSE))</f>
        <v xml:space="preserve"> </v>
      </c>
      <c r="F150" s="66" t="str">
        <f>IF(ISNA(VLOOKUP(MID($D$5,1,3)&amp;$A$10&amp;A150,'district and school data'!$P$2:$BP$2491,48,FALSE))," ",VLOOKUP(MID($D$5,1,3)&amp;$A$10&amp;A150,'district and school data'!$P$2:$BP$2491,48,FALSE))</f>
        <v xml:space="preserve"> </v>
      </c>
    </row>
    <row r="151" spans="1:6" hidden="1" x14ac:dyDescent="0.25">
      <c r="A151" s="63">
        <v>141</v>
      </c>
      <c r="B151" s="64" t="str">
        <f>IF(ISNA(VLOOKUP(MID($D$5,1,3)&amp;$A$10&amp;A151,'district and school data'!$P$2:$BP$2491,4,FALSE))," ",VLOOKUP(MID($D$5,1,3)&amp;$A$10&amp;A151,'district and school data'!$P$2:$BP$2491,4,FALSE))</f>
        <v xml:space="preserve"> </v>
      </c>
      <c r="C151" s="64" t="str">
        <f>IF(ISNA(VLOOKUP(MID($D$5,1,3)&amp;$A$10&amp;A151,'district and school data'!$P$2:$BP$2491,5,FALSE))," ",VLOOKUP(MID($D$5,1,3)&amp;$A$10&amp;A151,'district and school data'!$P$2:$BP$2491,5,FALSE))</f>
        <v xml:space="preserve"> </v>
      </c>
      <c r="D151" s="61" t="str">
        <f>IF(ISNA(VLOOKUP(MID($D$5,1,3)&amp;$A$10&amp;A151,'district and school data'!$P$2:$BP$2491,46,FALSE))," ",VLOOKUP(MID($D$5,1,3)&amp;$A$10&amp;A151,'district and school data'!$P$2:$BP$2491,46,FALSE))</f>
        <v xml:space="preserve"> </v>
      </c>
      <c r="E151" s="65" t="str">
        <f>IF(ISNA(VLOOKUP(MID($D$5,1,3)&amp;$A$10&amp;A151,'district and school data'!$P$2:$BP$2491,47,FALSE))," ",VLOOKUP(MID($D$5,1,3)&amp;$A$10&amp;A151,'district and school data'!$P$2:$BP$2491,47,FALSE))</f>
        <v xml:space="preserve"> </v>
      </c>
      <c r="F151" s="66" t="str">
        <f>IF(ISNA(VLOOKUP(MID($D$5,1,3)&amp;$A$10&amp;A151,'district and school data'!$P$2:$BP$2491,48,FALSE))," ",VLOOKUP(MID($D$5,1,3)&amp;$A$10&amp;A151,'district and school data'!$P$2:$BP$2491,48,FALSE))</f>
        <v xml:space="preserve"> </v>
      </c>
    </row>
    <row r="152" spans="1:6" hidden="1" x14ac:dyDescent="0.25">
      <c r="A152" s="67">
        <v>142</v>
      </c>
      <c r="B152" s="64" t="str">
        <f>IF(ISNA(VLOOKUP(MID($D$5,1,3)&amp;$A$10&amp;A152,'district and school data'!$P$2:$BP$2491,4,FALSE))," ",VLOOKUP(MID($D$5,1,3)&amp;$A$10&amp;A152,'district and school data'!$P$2:$BP$2491,4,FALSE))</f>
        <v xml:space="preserve"> </v>
      </c>
      <c r="C152" s="64" t="str">
        <f>IF(ISNA(VLOOKUP(MID($D$5,1,3)&amp;$A$10&amp;A152,'district and school data'!$P$2:$BP$2491,5,FALSE))," ",VLOOKUP(MID($D$5,1,3)&amp;$A$10&amp;A152,'district and school data'!$P$2:$BP$2491,5,FALSE))</f>
        <v xml:space="preserve"> </v>
      </c>
      <c r="D152" s="61" t="str">
        <f>IF(ISNA(VLOOKUP(MID($D$5,1,3)&amp;$A$10&amp;A152,'district and school data'!$P$2:$BP$2491,46,FALSE))," ",VLOOKUP(MID($D$5,1,3)&amp;$A$10&amp;A152,'district and school data'!$P$2:$BP$2491,46,FALSE))</f>
        <v xml:space="preserve"> </v>
      </c>
      <c r="E152" s="65" t="str">
        <f>IF(ISNA(VLOOKUP(MID($D$5,1,3)&amp;$A$10&amp;A152,'district and school data'!$P$2:$BP$2491,47,FALSE))," ",VLOOKUP(MID($D$5,1,3)&amp;$A$10&amp;A152,'district and school data'!$P$2:$BP$2491,47,FALSE))</f>
        <v xml:space="preserve"> </v>
      </c>
      <c r="F152" s="66" t="str">
        <f>IF(ISNA(VLOOKUP(MID($D$5,1,3)&amp;$A$10&amp;A152,'district and school data'!$P$2:$BP$2491,48,FALSE))," ",VLOOKUP(MID($D$5,1,3)&amp;$A$10&amp;A152,'district and school data'!$P$2:$BP$2491,48,FALSE))</f>
        <v xml:space="preserve"> </v>
      </c>
    </row>
    <row r="153" spans="1:6" hidden="1" x14ac:dyDescent="0.25">
      <c r="A153" s="63">
        <v>143</v>
      </c>
      <c r="B153" s="64" t="str">
        <f>IF(ISNA(VLOOKUP(MID($D$5,1,3)&amp;$A$10&amp;A153,'district and school data'!$P$2:$BP$2491,4,FALSE))," ",VLOOKUP(MID($D$5,1,3)&amp;$A$10&amp;A153,'district and school data'!$P$2:$BP$2491,4,FALSE))</f>
        <v xml:space="preserve"> </v>
      </c>
      <c r="C153" s="64" t="str">
        <f>IF(ISNA(VLOOKUP(MID($D$5,1,3)&amp;$A$10&amp;A153,'district and school data'!$P$2:$BP$2491,5,FALSE))," ",VLOOKUP(MID($D$5,1,3)&amp;$A$10&amp;A153,'district and school data'!$P$2:$BP$2491,5,FALSE))</f>
        <v xml:space="preserve"> </v>
      </c>
      <c r="D153" s="61" t="str">
        <f>IF(ISNA(VLOOKUP(MID($D$5,1,3)&amp;$A$10&amp;A153,'district and school data'!$P$2:$BP$2491,46,FALSE))," ",VLOOKUP(MID($D$5,1,3)&amp;$A$10&amp;A153,'district and school data'!$P$2:$BP$2491,46,FALSE))</f>
        <v xml:space="preserve"> </v>
      </c>
      <c r="E153" s="65" t="str">
        <f>IF(ISNA(VLOOKUP(MID($D$5,1,3)&amp;$A$10&amp;A153,'district and school data'!$P$2:$BP$2491,47,FALSE))," ",VLOOKUP(MID($D$5,1,3)&amp;$A$10&amp;A153,'district and school data'!$P$2:$BP$2491,47,FALSE))</f>
        <v xml:space="preserve"> </v>
      </c>
      <c r="F153" s="66" t="str">
        <f>IF(ISNA(VLOOKUP(MID($D$5,1,3)&amp;$A$10&amp;A153,'district and school data'!$P$2:$BP$2491,48,FALSE))," ",VLOOKUP(MID($D$5,1,3)&amp;$A$10&amp;A153,'district and school data'!$P$2:$BP$2491,48,FALSE))</f>
        <v xml:space="preserve"> </v>
      </c>
    </row>
    <row r="154" spans="1:6" hidden="1" x14ac:dyDescent="0.25">
      <c r="A154" s="63">
        <v>144</v>
      </c>
      <c r="B154" s="64" t="str">
        <f>IF(ISNA(VLOOKUP(MID($D$5,1,3)&amp;$A$10&amp;A154,'district and school data'!$P$2:$BP$2491,4,FALSE))," ",VLOOKUP(MID($D$5,1,3)&amp;$A$10&amp;A154,'district and school data'!$P$2:$BP$2491,4,FALSE))</f>
        <v xml:space="preserve"> </v>
      </c>
      <c r="C154" s="64" t="str">
        <f>IF(ISNA(VLOOKUP(MID($D$5,1,3)&amp;$A$10&amp;A154,'district and school data'!$P$2:$BP$2491,5,FALSE))," ",VLOOKUP(MID($D$5,1,3)&amp;$A$10&amp;A154,'district and school data'!$P$2:$BP$2491,5,FALSE))</f>
        <v xml:space="preserve"> </v>
      </c>
      <c r="D154" s="61" t="str">
        <f>IF(ISNA(VLOOKUP(MID($D$5,1,3)&amp;$A$10&amp;A154,'district and school data'!$P$2:$BP$2491,46,FALSE))," ",VLOOKUP(MID($D$5,1,3)&amp;$A$10&amp;A154,'district and school data'!$P$2:$BP$2491,46,FALSE))</f>
        <v xml:space="preserve"> </v>
      </c>
      <c r="E154" s="65" t="str">
        <f>IF(ISNA(VLOOKUP(MID($D$5,1,3)&amp;$A$10&amp;A154,'district and school data'!$P$2:$BP$2491,47,FALSE))," ",VLOOKUP(MID($D$5,1,3)&amp;$A$10&amp;A154,'district and school data'!$P$2:$BP$2491,47,FALSE))</f>
        <v xml:space="preserve"> </v>
      </c>
      <c r="F154" s="66" t="str">
        <f>IF(ISNA(VLOOKUP(MID($D$5,1,3)&amp;$A$10&amp;A154,'district and school data'!$P$2:$BP$2491,48,FALSE))," ",VLOOKUP(MID($D$5,1,3)&amp;$A$10&amp;A154,'district and school data'!$P$2:$BP$2491,48,FALSE))</f>
        <v xml:space="preserve"> </v>
      </c>
    </row>
    <row r="155" spans="1:6" hidden="1" x14ac:dyDescent="0.25">
      <c r="A155" s="67">
        <v>145</v>
      </c>
      <c r="B155" s="64" t="str">
        <f>IF(ISNA(VLOOKUP(MID($D$5,1,3)&amp;$A$10&amp;A155,'district and school data'!$P$2:$BP$2491,4,FALSE))," ",VLOOKUP(MID($D$5,1,3)&amp;$A$10&amp;A155,'district and school data'!$P$2:$BP$2491,4,FALSE))</f>
        <v xml:space="preserve"> </v>
      </c>
      <c r="C155" s="64" t="str">
        <f>IF(ISNA(VLOOKUP(MID($D$5,1,3)&amp;$A$10&amp;A155,'district and school data'!$P$2:$BP$2491,5,FALSE))," ",VLOOKUP(MID($D$5,1,3)&amp;$A$10&amp;A155,'district and school data'!$P$2:$BP$2491,5,FALSE))</f>
        <v xml:space="preserve"> </v>
      </c>
      <c r="D155" s="61" t="str">
        <f>IF(ISNA(VLOOKUP(MID($D$5,1,3)&amp;$A$10&amp;A155,'district and school data'!$P$2:$BP$2491,46,FALSE))," ",VLOOKUP(MID($D$5,1,3)&amp;$A$10&amp;A155,'district and school data'!$P$2:$BP$2491,46,FALSE))</f>
        <v xml:space="preserve"> </v>
      </c>
      <c r="E155" s="65" t="str">
        <f>IF(ISNA(VLOOKUP(MID($D$5,1,3)&amp;$A$10&amp;A155,'district and school data'!$P$2:$BP$2491,47,FALSE))," ",VLOOKUP(MID($D$5,1,3)&amp;$A$10&amp;A155,'district and school data'!$P$2:$BP$2491,47,FALSE))</f>
        <v xml:space="preserve"> </v>
      </c>
      <c r="F155" s="66" t="str">
        <f>IF(ISNA(VLOOKUP(MID($D$5,1,3)&amp;$A$10&amp;A155,'district and school data'!$P$2:$BP$2491,48,FALSE))," ",VLOOKUP(MID($D$5,1,3)&amp;$A$10&amp;A155,'district and school data'!$P$2:$BP$2491,48,FALSE))</f>
        <v xml:space="preserve"> </v>
      </c>
    </row>
    <row r="156" spans="1:6" hidden="1" x14ac:dyDescent="0.25">
      <c r="A156" s="63">
        <v>146</v>
      </c>
      <c r="B156" s="64" t="str">
        <f>IF(ISNA(VLOOKUP(MID($D$5,1,3)&amp;$A$10&amp;A156,'district and school data'!$P$2:$BP$2491,4,FALSE))," ",VLOOKUP(MID($D$5,1,3)&amp;$A$10&amp;A156,'district and school data'!$P$2:$BP$2491,4,FALSE))</f>
        <v xml:space="preserve"> </v>
      </c>
      <c r="C156" s="64" t="str">
        <f>IF(ISNA(VLOOKUP(MID($D$5,1,3)&amp;$A$10&amp;A156,'district and school data'!$P$2:$BP$2491,5,FALSE))," ",VLOOKUP(MID($D$5,1,3)&amp;$A$10&amp;A156,'district and school data'!$P$2:$BP$2491,5,FALSE))</f>
        <v xml:space="preserve"> </v>
      </c>
      <c r="D156" s="61" t="str">
        <f>IF(ISNA(VLOOKUP(MID($D$5,1,3)&amp;$A$10&amp;A156,'district and school data'!$P$2:$BP$2491,46,FALSE))," ",VLOOKUP(MID($D$5,1,3)&amp;$A$10&amp;A156,'district and school data'!$P$2:$BP$2491,46,FALSE))</f>
        <v xml:space="preserve"> </v>
      </c>
      <c r="E156" s="65" t="str">
        <f>IF(ISNA(VLOOKUP(MID($D$5,1,3)&amp;$A$10&amp;A156,'district and school data'!$P$2:$BP$2491,47,FALSE))," ",VLOOKUP(MID($D$5,1,3)&amp;$A$10&amp;A156,'district and school data'!$P$2:$BP$2491,47,FALSE))</f>
        <v xml:space="preserve"> </v>
      </c>
      <c r="F156" s="66" t="str">
        <f>IF(ISNA(VLOOKUP(MID($D$5,1,3)&amp;$A$10&amp;A156,'district and school data'!$P$2:$BP$2491,48,FALSE))," ",VLOOKUP(MID($D$5,1,3)&amp;$A$10&amp;A156,'district and school data'!$P$2:$BP$2491,48,FALSE))</f>
        <v xml:space="preserve"> </v>
      </c>
    </row>
    <row r="157" spans="1:6" hidden="1" x14ac:dyDescent="0.25">
      <c r="A157" s="63">
        <v>147</v>
      </c>
      <c r="B157" s="64" t="str">
        <f>IF(ISNA(VLOOKUP(MID($D$5,1,3)&amp;$A$10&amp;A157,'district and school data'!$P$2:$BP$2491,4,FALSE))," ",VLOOKUP(MID($D$5,1,3)&amp;$A$10&amp;A157,'district and school data'!$P$2:$BP$2491,4,FALSE))</f>
        <v xml:space="preserve"> </v>
      </c>
      <c r="C157" s="64" t="str">
        <f>IF(ISNA(VLOOKUP(MID($D$5,1,3)&amp;$A$10&amp;A157,'district and school data'!$P$2:$BP$2491,5,FALSE))," ",VLOOKUP(MID($D$5,1,3)&amp;$A$10&amp;A157,'district and school data'!$P$2:$BP$2491,5,FALSE))</f>
        <v xml:space="preserve"> </v>
      </c>
      <c r="D157" s="61" t="str">
        <f>IF(ISNA(VLOOKUP(MID($D$5,1,3)&amp;$A$10&amp;A157,'district and school data'!$P$2:$BP$2491,46,FALSE))," ",VLOOKUP(MID($D$5,1,3)&amp;$A$10&amp;A157,'district and school data'!$P$2:$BP$2491,46,FALSE))</f>
        <v xml:space="preserve"> </v>
      </c>
      <c r="E157" s="65" t="str">
        <f>IF(ISNA(VLOOKUP(MID($D$5,1,3)&amp;$A$10&amp;A157,'district and school data'!$P$2:$BP$2491,47,FALSE))," ",VLOOKUP(MID($D$5,1,3)&amp;$A$10&amp;A157,'district and school data'!$P$2:$BP$2491,47,FALSE))</f>
        <v xml:space="preserve"> </v>
      </c>
      <c r="F157" s="66" t="str">
        <f>IF(ISNA(VLOOKUP(MID($D$5,1,3)&amp;$A$10&amp;A157,'district and school data'!$P$2:$BP$2491,48,FALSE))," ",VLOOKUP(MID($D$5,1,3)&amp;$A$10&amp;A157,'district and school data'!$P$2:$BP$2491,48,FALSE))</f>
        <v xml:space="preserve"> </v>
      </c>
    </row>
    <row r="158" spans="1:6" hidden="1" x14ac:dyDescent="0.25">
      <c r="A158" s="67">
        <v>148</v>
      </c>
      <c r="B158" s="64" t="str">
        <f>IF(ISNA(VLOOKUP(MID($D$5,1,3)&amp;$A$10&amp;A158,'district and school data'!$P$2:$BP$2491,4,FALSE))," ",VLOOKUP(MID($D$5,1,3)&amp;$A$10&amp;A158,'district and school data'!$P$2:$BP$2491,4,FALSE))</f>
        <v xml:space="preserve"> </v>
      </c>
      <c r="C158" s="64" t="str">
        <f>IF(ISNA(VLOOKUP(MID($D$5,1,3)&amp;$A$10&amp;A158,'district and school data'!$P$2:$BP$2491,5,FALSE))," ",VLOOKUP(MID($D$5,1,3)&amp;$A$10&amp;A158,'district and school data'!$P$2:$BP$2491,5,FALSE))</f>
        <v xml:space="preserve"> </v>
      </c>
      <c r="D158" s="61" t="str">
        <f>IF(ISNA(VLOOKUP(MID($D$5,1,3)&amp;$A$10&amp;A158,'district and school data'!$P$2:$BP$2491,46,FALSE))," ",VLOOKUP(MID($D$5,1,3)&amp;$A$10&amp;A158,'district and school data'!$P$2:$BP$2491,46,FALSE))</f>
        <v xml:space="preserve"> </v>
      </c>
      <c r="E158" s="65" t="str">
        <f>IF(ISNA(VLOOKUP(MID($D$5,1,3)&amp;$A$10&amp;A158,'district and school data'!$P$2:$BP$2491,47,FALSE))," ",VLOOKUP(MID($D$5,1,3)&amp;$A$10&amp;A158,'district and school data'!$P$2:$BP$2491,47,FALSE))</f>
        <v xml:space="preserve"> </v>
      </c>
      <c r="F158" s="66" t="str">
        <f>IF(ISNA(VLOOKUP(MID($D$5,1,3)&amp;$A$10&amp;A158,'district and school data'!$P$2:$BP$2491,48,FALSE))," ",VLOOKUP(MID($D$5,1,3)&amp;$A$10&amp;A158,'district and school data'!$P$2:$BP$2491,48,FALSE))</f>
        <v xml:space="preserve"> </v>
      </c>
    </row>
    <row r="159" spans="1:6" hidden="1" x14ac:dyDescent="0.25">
      <c r="A159" s="63">
        <v>149</v>
      </c>
      <c r="B159" s="64" t="str">
        <f>IF(ISNA(VLOOKUP(MID($D$5,1,3)&amp;$A$10&amp;A159,'district and school data'!$P$2:$BP$2491,4,FALSE))," ",VLOOKUP(MID($D$5,1,3)&amp;$A$10&amp;A159,'district and school data'!$P$2:$BP$2491,4,FALSE))</f>
        <v xml:space="preserve"> </v>
      </c>
      <c r="C159" s="64" t="str">
        <f>IF(ISNA(VLOOKUP(MID($D$5,1,3)&amp;$A$10&amp;A159,'district and school data'!$P$2:$BP$2491,5,FALSE))," ",VLOOKUP(MID($D$5,1,3)&amp;$A$10&amp;A159,'district and school data'!$P$2:$BP$2491,5,FALSE))</f>
        <v xml:space="preserve"> </v>
      </c>
      <c r="D159" s="61" t="str">
        <f>IF(ISNA(VLOOKUP(MID($D$5,1,3)&amp;$A$10&amp;A159,'district and school data'!$P$2:$BP$2491,46,FALSE))," ",VLOOKUP(MID($D$5,1,3)&amp;$A$10&amp;A159,'district and school data'!$P$2:$BP$2491,46,FALSE))</f>
        <v xml:space="preserve"> </v>
      </c>
      <c r="E159" s="65" t="str">
        <f>IF(ISNA(VLOOKUP(MID($D$5,1,3)&amp;$A$10&amp;A159,'district and school data'!$P$2:$BP$2491,47,FALSE))," ",VLOOKUP(MID($D$5,1,3)&amp;$A$10&amp;A159,'district and school data'!$P$2:$BP$2491,47,FALSE))</f>
        <v xml:space="preserve"> </v>
      </c>
      <c r="F159" s="66" t="str">
        <f>IF(ISNA(VLOOKUP(MID($D$5,1,3)&amp;$A$10&amp;A159,'district and school data'!$P$2:$BP$2491,48,FALSE))," ",VLOOKUP(MID($D$5,1,3)&amp;$A$10&amp;A159,'district and school data'!$P$2:$BP$2491,48,FALSE))</f>
        <v xml:space="preserve"> </v>
      </c>
    </row>
    <row r="160" spans="1:6" hidden="1" x14ac:dyDescent="0.25">
      <c r="A160" s="63">
        <v>150</v>
      </c>
      <c r="B160" s="64" t="str">
        <f>IF(ISNA(VLOOKUP(MID($D$5,1,3)&amp;$A$10&amp;A160,'district and school data'!$P$2:$BP$2491,4,FALSE))," ",VLOOKUP(MID($D$5,1,3)&amp;$A$10&amp;A160,'district and school data'!$P$2:$BP$2491,4,FALSE))</f>
        <v xml:space="preserve"> </v>
      </c>
      <c r="C160" s="64" t="str">
        <f>IF(ISNA(VLOOKUP(MID($D$5,1,3)&amp;$A$10&amp;A160,'district and school data'!$P$2:$BP$2491,5,FALSE))," ",VLOOKUP(MID($D$5,1,3)&amp;$A$10&amp;A160,'district and school data'!$P$2:$BP$2491,5,FALSE))</f>
        <v xml:space="preserve"> </v>
      </c>
      <c r="D160" s="61" t="str">
        <f>IF(ISNA(VLOOKUP(MID($D$5,1,3)&amp;$A$10&amp;A160,'district and school data'!$P$2:$BP$2491,46,FALSE))," ",VLOOKUP(MID($D$5,1,3)&amp;$A$10&amp;A160,'district and school data'!$P$2:$BP$2491,46,FALSE))</f>
        <v xml:space="preserve"> </v>
      </c>
      <c r="E160" s="65" t="str">
        <f>IF(ISNA(VLOOKUP(MID($D$5,1,3)&amp;$A$10&amp;A160,'district and school data'!$P$2:$BP$2491,47,FALSE))," ",VLOOKUP(MID($D$5,1,3)&amp;$A$10&amp;A160,'district and school data'!$P$2:$BP$2491,47,FALSE))</f>
        <v xml:space="preserve"> </v>
      </c>
      <c r="F160" s="66" t="str">
        <f>IF(ISNA(VLOOKUP(MID($D$5,1,3)&amp;$A$10&amp;A160,'district and school data'!$P$2:$BP$2491,48,FALSE))," ",VLOOKUP(MID($D$5,1,3)&amp;$A$10&amp;A160,'district and school data'!$P$2:$BP$2491,48,FALSE))</f>
        <v xml:space="preserve"> </v>
      </c>
    </row>
    <row r="161" spans="1:6" hidden="1" x14ac:dyDescent="0.25">
      <c r="A161" s="67">
        <v>151</v>
      </c>
      <c r="B161" s="64" t="str">
        <f>IF(ISNA(VLOOKUP(MID($D$5,1,3)&amp;$A$10&amp;A161,'district and school data'!$P$2:$BP$2491,4,FALSE))," ",VLOOKUP(MID($D$5,1,3)&amp;$A$10&amp;A161,'district and school data'!$P$2:$BP$2491,4,FALSE))</f>
        <v xml:space="preserve"> </v>
      </c>
      <c r="C161" s="64" t="str">
        <f>IF(ISNA(VLOOKUP(MID($D$5,1,3)&amp;$A$10&amp;A161,'district and school data'!$P$2:$BP$2491,5,FALSE))," ",VLOOKUP(MID($D$5,1,3)&amp;$A$10&amp;A161,'district and school data'!$P$2:$BP$2491,5,FALSE))</f>
        <v xml:space="preserve"> </v>
      </c>
      <c r="D161" s="61" t="str">
        <f>IF(ISNA(VLOOKUP(MID($D$5,1,3)&amp;$A$10&amp;A161,'district and school data'!$P$2:$BP$2491,46,FALSE))," ",VLOOKUP(MID($D$5,1,3)&amp;$A$10&amp;A161,'district and school data'!$P$2:$BP$2491,46,FALSE))</f>
        <v xml:space="preserve"> </v>
      </c>
      <c r="E161" s="65" t="str">
        <f>IF(ISNA(VLOOKUP(MID($D$5,1,3)&amp;$A$10&amp;A161,'district and school data'!$P$2:$BP$2491,47,FALSE))," ",VLOOKUP(MID($D$5,1,3)&amp;$A$10&amp;A161,'district and school data'!$P$2:$BP$2491,47,FALSE))</f>
        <v xml:space="preserve"> </v>
      </c>
      <c r="F161" s="66" t="str">
        <f>IF(ISNA(VLOOKUP(MID($D$5,1,3)&amp;$A$10&amp;A161,'district and school data'!$P$2:$BP$2491,48,FALSE))," ",VLOOKUP(MID($D$5,1,3)&amp;$A$10&amp;A161,'district and school data'!$P$2:$BP$2491,48,FALSE))</f>
        <v xml:space="preserve"> </v>
      </c>
    </row>
    <row r="162" spans="1:6" hidden="1" x14ac:dyDescent="0.25">
      <c r="A162" s="63">
        <v>152</v>
      </c>
      <c r="B162" s="64" t="str">
        <f>IF(ISNA(VLOOKUP(MID($D$5,1,3)&amp;$A$10&amp;A162,'district and school data'!$P$2:$BP$2491,4,FALSE))," ",VLOOKUP(MID($D$5,1,3)&amp;$A$10&amp;A162,'district and school data'!$P$2:$BP$2491,4,FALSE))</f>
        <v xml:space="preserve"> </v>
      </c>
      <c r="C162" s="64" t="str">
        <f>IF(ISNA(VLOOKUP(MID($D$5,1,3)&amp;$A$10&amp;A162,'district and school data'!$P$2:$BP$2491,5,FALSE))," ",VLOOKUP(MID($D$5,1,3)&amp;$A$10&amp;A162,'district and school data'!$P$2:$BP$2491,5,FALSE))</f>
        <v xml:space="preserve"> </v>
      </c>
      <c r="D162" s="61" t="str">
        <f>IF(ISNA(VLOOKUP(MID($D$5,1,3)&amp;$A$10&amp;A162,'district and school data'!$P$2:$BP$2491,46,FALSE))," ",VLOOKUP(MID($D$5,1,3)&amp;$A$10&amp;A162,'district and school data'!$P$2:$BP$2491,46,FALSE))</f>
        <v xml:space="preserve"> </v>
      </c>
      <c r="E162" s="65" t="str">
        <f>IF(ISNA(VLOOKUP(MID($D$5,1,3)&amp;$A$10&amp;A162,'district and school data'!$P$2:$BP$2491,47,FALSE))," ",VLOOKUP(MID($D$5,1,3)&amp;$A$10&amp;A162,'district and school data'!$P$2:$BP$2491,47,FALSE))</f>
        <v xml:space="preserve"> </v>
      </c>
      <c r="F162" s="66" t="str">
        <f>IF(ISNA(VLOOKUP(MID($D$5,1,3)&amp;$A$10&amp;A162,'district and school data'!$P$2:$BP$2491,48,FALSE))," ",VLOOKUP(MID($D$5,1,3)&amp;$A$10&amp;A162,'district and school data'!$P$2:$BP$2491,48,FALSE))</f>
        <v xml:space="preserve"> </v>
      </c>
    </row>
    <row r="163" spans="1:6" hidden="1" x14ac:dyDescent="0.25">
      <c r="A163" s="63">
        <v>153</v>
      </c>
      <c r="B163" s="64" t="str">
        <f>IF(ISNA(VLOOKUP(MID($D$5,1,3)&amp;$A$10&amp;A163,'district and school data'!$P$2:$BP$2491,4,FALSE))," ",VLOOKUP(MID($D$5,1,3)&amp;$A$10&amp;A163,'district and school data'!$P$2:$BP$2491,4,FALSE))</f>
        <v xml:space="preserve"> </v>
      </c>
      <c r="C163" s="64" t="str">
        <f>IF(ISNA(VLOOKUP(MID($D$5,1,3)&amp;$A$10&amp;A163,'district and school data'!$P$2:$BP$2491,5,FALSE))," ",VLOOKUP(MID($D$5,1,3)&amp;$A$10&amp;A163,'district and school data'!$P$2:$BP$2491,5,FALSE))</f>
        <v xml:space="preserve"> </v>
      </c>
      <c r="D163" s="61" t="str">
        <f>IF(ISNA(VLOOKUP(MID($D$5,1,3)&amp;$A$10&amp;A163,'district and school data'!$P$2:$BP$2491,46,FALSE))," ",VLOOKUP(MID($D$5,1,3)&amp;$A$10&amp;A163,'district and school data'!$P$2:$BP$2491,46,FALSE))</f>
        <v xml:space="preserve"> </v>
      </c>
      <c r="E163" s="65" t="str">
        <f>IF(ISNA(VLOOKUP(MID($D$5,1,3)&amp;$A$10&amp;A163,'district and school data'!$P$2:$BP$2491,47,FALSE))," ",VLOOKUP(MID($D$5,1,3)&amp;$A$10&amp;A163,'district and school data'!$P$2:$BP$2491,47,FALSE))</f>
        <v xml:space="preserve"> </v>
      </c>
      <c r="F163" s="66" t="str">
        <f>IF(ISNA(VLOOKUP(MID($D$5,1,3)&amp;$A$10&amp;A163,'district and school data'!$P$2:$BP$2491,48,FALSE))," ",VLOOKUP(MID($D$5,1,3)&amp;$A$10&amp;A163,'district and school data'!$P$2:$BP$2491,48,FALSE))</f>
        <v xml:space="preserve"> </v>
      </c>
    </row>
    <row r="164" spans="1:6" hidden="1" x14ac:dyDescent="0.25">
      <c r="A164" s="67">
        <v>154</v>
      </c>
      <c r="B164" s="64" t="str">
        <f>IF(ISNA(VLOOKUP(MID($D$5,1,3)&amp;$A$10&amp;A164,'district and school data'!$P$2:$BP$2491,4,FALSE))," ",VLOOKUP(MID($D$5,1,3)&amp;$A$10&amp;A164,'district and school data'!$P$2:$BP$2491,4,FALSE))</f>
        <v xml:space="preserve"> </v>
      </c>
      <c r="C164" s="64" t="str">
        <f>IF(ISNA(VLOOKUP(MID($D$5,1,3)&amp;$A$10&amp;A164,'district and school data'!$P$2:$BP$2491,5,FALSE))," ",VLOOKUP(MID($D$5,1,3)&amp;$A$10&amp;A164,'district and school data'!$P$2:$BP$2491,5,FALSE))</f>
        <v xml:space="preserve"> </v>
      </c>
      <c r="D164" s="61" t="str">
        <f>IF(ISNA(VLOOKUP(MID($D$5,1,3)&amp;$A$10&amp;A164,'district and school data'!$P$2:$BP$2491,46,FALSE))," ",VLOOKUP(MID($D$5,1,3)&amp;$A$10&amp;A164,'district and school data'!$P$2:$BP$2491,46,FALSE))</f>
        <v xml:space="preserve"> </v>
      </c>
      <c r="E164" s="65" t="str">
        <f>IF(ISNA(VLOOKUP(MID($D$5,1,3)&amp;$A$10&amp;A164,'district and school data'!$P$2:$BP$2491,47,FALSE))," ",VLOOKUP(MID($D$5,1,3)&amp;$A$10&amp;A164,'district and school data'!$P$2:$BP$2491,47,FALSE))</f>
        <v xml:space="preserve"> </v>
      </c>
      <c r="F164" s="66" t="str">
        <f>IF(ISNA(VLOOKUP(MID($D$5,1,3)&amp;$A$10&amp;A164,'district and school data'!$P$2:$BP$2491,48,FALSE))," ",VLOOKUP(MID($D$5,1,3)&amp;$A$10&amp;A164,'district and school data'!$P$2:$BP$2491,48,FALSE))</f>
        <v xml:space="preserve"> </v>
      </c>
    </row>
    <row r="165" spans="1:6" hidden="1" x14ac:dyDescent="0.25">
      <c r="A165" s="63">
        <v>155</v>
      </c>
      <c r="B165" s="64" t="str">
        <f>IF(ISNA(VLOOKUP(MID($D$5,1,3)&amp;$A$10&amp;A165,'district and school data'!$P$2:$BP$2491,4,FALSE))," ",VLOOKUP(MID($D$5,1,3)&amp;$A$10&amp;A165,'district and school data'!$P$2:$BP$2491,4,FALSE))</f>
        <v xml:space="preserve"> </v>
      </c>
      <c r="C165" s="64" t="str">
        <f>IF(ISNA(VLOOKUP(MID($D$5,1,3)&amp;$A$10&amp;A165,'district and school data'!$P$2:$BP$2491,5,FALSE))," ",VLOOKUP(MID($D$5,1,3)&amp;$A$10&amp;A165,'district and school data'!$P$2:$BP$2491,5,FALSE))</f>
        <v xml:space="preserve"> </v>
      </c>
      <c r="D165" s="61" t="str">
        <f>IF(ISNA(VLOOKUP(MID($D$5,1,3)&amp;$A$10&amp;A165,'district and school data'!$P$2:$BP$2491,46,FALSE))," ",VLOOKUP(MID($D$5,1,3)&amp;$A$10&amp;A165,'district and school data'!$P$2:$BP$2491,46,FALSE))</f>
        <v xml:space="preserve"> </v>
      </c>
      <c r="E165" s="65" t="str">
        <f>IF(ISNA(VLOOKUP(MID($D$5,1,3)&amp;$A$10&amp;A165,'district and school data'!$P$2:$BP$2491,47,FALSE))," ",VLOOKUP(MID($D$5,1,3)&amp;$A$10&amp;A165,'district and school data'!$P$2:$BP$2491,47,FALSE))</f>
        <v xml:space="preserve"> </v>
      </c>
      <c r="F165" s="66" t="str">
        <f>IF(ISNA(VLOOKUP(MID($D$5,1,3)&amp;$A$10&amp;A165,'district and school data'!$P$2:$BP$2491,48,FALSE))," ",VLOOKUP(MID($D$5,1,3)&amp;$A$10&amp;A165,'district and school data'!$P$2:$BP$2491,48,FALSE))</f>
        <v xml:space="preserve"> </v>
      </c>
    </row>
    <row r="166" spans="1:6" hidden="1" x14ac:dyDescent="0.25">
      <c r="A166" s="63">
        <v>156</v>
      </c>
      <c r="B166" s="64" t="str">
        <f>IF(ISNA(VLOOKUP(MID($D$5,1,3)&amp;$A$10&amp;A166,'district and school data'!$P$2:$BP$2491,4,FALSE))," ",VLOOKUP(MID($D$5,1,3)&amp;$A$10&amp;A166,'district and school data'!$P$2:$BP$2491,4,FALSE))</f>
        <v xml:space="preserve"> </v>
      </c>
      <c r="C166" s="64" t="str">
        <f>IF(ISNA(VLOOKUP(MID($D$5,1,3)&amp;$A$10&amp;A166,'district and school data'!$P$2:$BP$2491,5,FALSE))," ",VLOOKUP(MID($D$5,1,3)&amp;$A$10&amp;A166,'district and school data'!$P$2:$BP$2491,5,FALSE))</f>
        <v xml:space="preserve"> </v>
      </c>
      <c r="D166" s="61" t="str">
        <f>IF(ISNA(VLOOKUP(MID($D$5,1,3)&amp;$A$10&amp;A166,'district and school data'!$P$2:$BP$2491,46,FALSE))," ",VLOOKUP(MID($D$5,1,3)&amp;$A$10&amp;A166,'district and school data'!$P$2:$BP$2491,46,FALSE))</f>
        <v xml:space="preserve"> </v>
      </c>
      <c r="E166" s="65" t="str">
        <f>IF(ISNA(VLOOKUP(MID($D$5,1,3)&amp;$A$10&amp;A166,'district and school data'!$P$2:$BP$2491,47,FALSE))," ",VLOOKUP(MID($D$5,1,3)&amp;$A$10&amp;A166,'district and school data'!$P$2:$BP$2491,47,FALSE))</f>
        <v xml:space="preserve"> </v>
      </c>
      <c r="F166" s="66" t="str">
        <f>IF(ISNA(VLOOKUP(MID($D$5,1,3)&amp;$A$10&amp;A166,'district and school data'!$P$2:$BP$2491,48,FALSE))," ",VLOOKUP(MID($D$5,1,3)&amp;$A$10&amp;A166,'district and school data'!$P$2:$BP$2491,48,FALSE))</f>
        <v xml:space="preserve"> </v>
      </c>
    </row>
    <row r="167" spans="1:6" hidden="1" x14ac:dyDescent="0.25">
      <c r="A167" s="67">
        <v>157</v>
      </c>
      <c r="B167" s="64" t="str">
        <f>IF(ISNA(VLOOKUP(MID($D$5,1,3)&amp;$A$10&amp;A167,'district and school data'!$P$2:$BP$2491,4,FALSE))," ",VLOOKUP(MID($D$5,1,3)&amp;$A$10&amp;A167,'district and school data'!$P$2:$BP$2491,4,FALSE))</f>
        <v xml:space="preserve"> </v>
      </c>
      <c r="C167" s="64" t="str">
        <f>IF(ISNA(VLOOKUP(MID($D$5,1,3)&amp;$A$10&amp;A167,'district and school data'!$P$2:$BP$2491,5,FALSE))," ",VLOOKUP(MID($D$5,1,3)&amp;$A$10&amp;A167,'district and school data'!$P$2:$BP$2491,5,FALSE))</f>
        <v xml:space="preserve"> </v>
      </c>
      <c r="D167" s="61" t="str">
        <f>IF(ISNA(VLOOKUP(MID($D$5,1,3)&amp;$A$10&amp;A167,'district and school data'!$P$2:$BP$2491,46,FALSE))," ",VLOOKUP(MID($D$5,1,3)&amp;$A$10&amp;A167,'district and school data'!$P$2:$BP$2491,46,FALSE))</f>
        <v xml:space="preserve"> </v>
      </c>
      <c r="E167" s="65" t="str">
        <f>IF(ISNA(VLOOKUP(MID($D$5,1,3)&amp;$A$10&amp;A167,'district and school data'!$P$2:$BP$2491,47,FALSE))," ",VLOOKUP(MID($D$5,1,3)&amp;$A$10&amp;A167,'district and school data'!$P$2:$BP$2491,47,FALSE))</f>
        <v xml:space="preserve"> </v>
      </c>
      <c r="F167" s="66" t="str">
        <f>IF(ISNA(VLOOKUP(MID($D$5,1,3)&amp;$A$10&amp;A167,'district and school data'!$P$2:$BP$2491,48,FALSE))," ",VLOOKUP(MID($D$5,1,3)&amp;$A$10&amp;A167,'district and school data'!$P$2:$BP$2491,48,FALSE))</f>
        <v xml:space="preserve"> </v>
      </c>
    </row>
    <row r="168" spans="1:6" hidden="1" x14ac:dyDescent="0.25">
      <c r="A168" s="63">
        <v>158</v>
      </c>
      <c r="B168" s="64" t="str">
        <f>IF(ISNA(VLOOKUP(MID($D$5,1,3)&amp;$A$10&amp;A168,'district and school data'!$P$2:$BP$2491,4,FALSE))," ",VLOOKUP(MID($D$5,1,3)&amp;$A$10&amp;A168,'district and school data'!$P$2:$BP$2491,4,FALSE))</f>
        <v xml:space="preserve"> </v>
      </c>
      <c r="C168" s="64" t="str">
        <f>IF(ISNA(VLOOKUP(MID($D$5,1,3)&amp;$A$10&amp;A168,'district and school data'!$P$2:$BP$2491,5,FALSE))," ",VLOOKUP(MID($D$5,1,3)&amp;$A$10&amp;A168,'district and school data'!$P$2:$BP$2491,5,FALSE))</f>
        <v xml:space="preserve"> </v>
      </c>
      <c r="D168" s="61" t="str">
        <f>IF(ISNA(VLOOKUP(MID($D$5,1,3)&amp;$A$10&amp;A168,'district and school data'!$P$2:$BP$2491,46,FALSE))," ",VLOOKUP(MID($D$5,1,3)&amp;$A$10&amp;A168,'district and school data'!$P$2:$BP$2491,46,FALSE))</f>
        <v xml:space="preserve"> </v>
      </c>
      <c r="E168" s="65" t="str">
        <f>IF(ISNA(VLOOKUP(MID($D$5,1,3)&amp;$A$10&amp;A168,'district and school data'!$P$2:$BP$2491,47,FALSE))," ",VLOOKUP(MID($D$5,1,3)&amp;$A$10&amp;A168,'district and school data'!$P$2:$BP$2491,47,FALSE))</f>
        <v xml:space="preserve"> </v>
      </c>
      <c r="F168" s="66" t="str">
        <f>IF(ISNA(VLOOKUP(MID($D$5,1,3)&amp;$A$10&amp;A168,'district and school data'!$P$2:$BP$2491,48,FALSE))," ",VLOOKUP(MID($D$5,1,3)&amp;$A$10&amp;A168,'district and school data'!$P$2:$BP$2491,48,FALSE))</f>
        <v xml:space="preserve"> </v>
      </c>
    </row>
    <row r="169" spans="1:6" hidden="1" x14ac:dyDescent="0.25">
      <c r="A169" s="63">
        <v>159</v>
      </c>
      <c r="B169" s="64" t="str">
        <f>IF(ISNA(VLOOKUP(MID($D$5,1,3)&amp;$A$10&amp;A169,'district and school data'!$P$2:$BP$2491,4,FALSE))," ",VLOOKUP(MID($D$5,1,3)&amp;$A$10&amp;A169,'district and school data'!$P$2:$BP$2491,4,FALSE))</f>
        <v xml:space="preserve"> </v>
      </c>
      <c r="C169" s="64" t="str">
        <f>IF(ISNA(VLOOKUP(MID($D$5,1,3)&amp;$A$10&amp;A169,'district and school data'!$P$2:$BP$2491,5,FALSE))," ",VLOOKUP(MID($D$5,1,3)&amp;$A$10&amp;A169,'district and school data'!$P$2:$BP$2491,5,FALSE))</f>
        <v xml:space="preserve"> </v>
      </c>
      <c r="D169" s="61" t="str">
        <f>IF(ISNA(VLOOKUP(MID($D$5,1,3)&amp;$A$10&amp;A169,'district and school data'!$P$2:$BP$2491,46,FALSE))," ",VLOOKUP(MID($D$5,1,3)&amp;$A$10&amp;A169,'district and school data'!$P$2:$BP$2491,46,FALSE))</f>
        <v xml:space="preserve"> </v>
      </c>
      <c r="E169" s="65" t="str">
        <f>IF(ISNA(VLOOKUP(MID($D$5,1,3)&amp;$A$10&amp;A169,'district and school data'!$P$2:$BP$2491,47,FALSE))," ",VLOOKUP(MID($D$5,1,3)&amp;$A$10&amp;A169,'district and school data'!$P$2:$BP$2491,47,FALSE))</f>
        <v xml:space="preserve"> </v>
      </c>
      <c r="F169" s="66" t="str">
        <f>IF(ISNA(VLOOKUP(MID($D$5,1,3)&amp;$A$10&amp;A169,'district and school data'!$P$2:$BP$2491,48,FALSE))," ",VLOOKUP(MID($D$5,1,3)&amp;$A$10&amp;A169,'district and school data'!$P$2:$BP$2491,48,FALSE))</f>
        <v xml:space="preserve"> </v>
      </c>
    </row>
    <row r="170" spans="1:6" hidden="1" x14ac:dyDescent="0.25">
      <c r="A170" s="67">
        <v>160</v>
      </c>
      <c r="B170" s="64" t="str">
        <f>IF(ISNA(VLOOKUP(MID($D$5,1,3)&amp;$A$10&amp;A170,'district and school data'!$P$2:$BP$2491,4,FALSE))," ",VLOOKUP(MID($D$5,1,3)&amp;$A$10&amp;A170,'district and school data'!$P$2:$BP$2491,4,FALSE))</f>
        <v xml:space="preserve"> </v>
      </c>
      <c r="C170" s="64" t="str">
        <f>IF(ISNA(VLOOKUP(MID($D$5,1,3)&amp;$A$10&amp;A170,'district and school data'!$P$2:$BP$2491,5,FALSE))," ",VLOOKUP(MID($D$5,1,3)&amp;$A$10&amp;A170,'district and school data'!$P$2:$BP$2491,5,FALSE))</f>
        <v xml:space="preserve"> </v>
      </c>
      <c r="D170" s="61" t="str">
        <f>IF(ISNA(VLOOKUP(MID($D$5,1,3)&amp;$A$10&amp;A170,'district and school data'!$P$2:$BP$2491,46,FALSE))," ",VLOOKUP(MID($D$5,1,3)&amp;$A$10&amp;A170,'district and school data'!$P$2:$BP$2491,46,FALSE))</f>
        <v xml:space="preserve"> </v>
      </c>
      <c r="E170" s="65" t="str">
        <f>IF(ISNA(VLOOKUP(MID($D$5,1,3)&amp;$A$10&amp;A170,'district and school data'!$P$2:$BP$2491,47,FALSE))," ",VLOOKUP(MID($D$5,1,3)&amp;$A$10&amp;A170,'district and school data'!$P$2:$BP$2491,47,FALSE))</f>
        <v xml:space="preserve"> </v>
      </c>
      <c r="F170" s="66" t="str">
        <f>IF(ISNA(VLOOKUP(MID($D$5,1,3)&amp;$A$10&amp;A170,'district and school data'!$P$2:$BP$2491,48,FALSE))," ",VLOOKUP(MID($D$5,1,3)&amp;$A$10&amp;A170,'district and school data'!$P$2:$BP$2491,48,FALSE))</f>
        <v xml:space="preserve"> </v>
      </c>
    </row>
    <row r="171" spans="1:6" hidden="1" x14ac:dyDescent="0.25">
      <c r="A171" s="63">
        <v>161</v>
      </c>
      <c r="B171" s="64" t="str">
        <f>IF(ISNA(VLOOKUP(MID($D$5,1,3)&amp;$A$10&amp;A171,'district and school data'!$P$2:$BP$2491,4,FALSE))," ",VLOOKUP(MID($D$5,1,3)&amp;$A$10&amp;A171,'district and school data'!$P$2:$BP$2491,4,FALSE))</f>
        <v xml:space="preserve"> </v>
      </c>
      <c r="C171" s="64" t="str">
        <f>IF(ISNA(VLOOKUP(MID($D$5,1,3)&amp;$A$10&amp;A171,'district and school data'!$P$2:$BP$2491,5,FALSE))," ",VLOOKUP(MID($D$5,1,3)&amp;$A$10&amp;A171,'district and school data'!$P$2:$BP$2491,5,FALSE))</f>
        <v xml:space="preserve"> </v>
      </c>
      <c r="D171" s="61" t="str">
        <f>IF(ISNA(VLOOKUP(MID($D$5,1,3)&amp;$A$10&amp;A171,'district and school data'!$P$2:$BP$2491,46,FALSE))," ",VLOOKUP(MID($D$5,1,3)&amp;$A$10&amp;A171,'district and school data'!$P$2:$BP$2491,46,FALSE))</f>
        <v xml:space="preserve"> </v>
      </c>
      <c r="E171" s="65" t="str">
        <f>IF(ISNA(VLOOKUP(MID($D$5,1,3)&amp;$A$10&amp;A171,'district and school data'!$P$2:$BP$2491,47,FALSE))," ",VLOOKUP(MID($D$5,1,3)&amp;$A$10&amp;A171,'district and school data'!$P$2:$BP$2491,47,FALSE))</f>
        <v xml:space="preserve"> </v>
      </c>
      <c r="F171" s="66" t="str">
        <f>IF(ISNA(VLOOKUP(MID($D$5,1,3)&amp;$A$10&amp;A171,'district and school data'!$P$2:$BP$2491,48,FALSE))," ",VLOOKUP(MID($D$5,1,3)&amp;$A$10&amp;A171,'district and school data'!$P$2:$BP$2491,48,FALSE))</f>
        <v xml:space="preserve"> </v>
      </c>
    </row>
    <row r="172" spans="1:6" hidden="1" x14ac:dyDescent="0.25">
      <c r="A172" s="63">
        <v>162</v>
      </c>
      <c r="B172" s="64" t="str">
        <f>IF(ISNA(VLOOKUP(MID($D$5,1,3)&amp;$A$10&amp;A172,'district and school data'!$P$2:$BP$2491,4,FALSE))," ",VLOOKUP(MID($D$5,1,3)&amp;$A$10&amp;A172,'district and school data'!$P$2:$BP$2491,4,FALSE))</f>
        <v xml:space="preserve"> </v>
      </c>
      <c r="C172" s="64" t="str">
        <f>IF(ISNA(VLOOKUP(MID($D$5,1,3)&amp;$A$10&amp;A172,'district and school data'!$P$2:$BP$2491,5,FALSE))," ",VLOOKUP(MID($D$5,1,3)&amp;$A$10&amp;A172,'district and school data'!$P$2:$BP$2491,5,FALSE))</f>
        <v xml:space="preserve"> </v>
      </c>
      <c r="D172" s="61" t="str">
        <f>IF(ISNA(VLOOKUP(MID($D$5,1,3)&amp;$A$10&amp;A172,'district and school data'!$P$2:$BP$2491,46,FALSE))," ",VLOOKUP(MID($D$5,1,3)&amp;$A$10&amp;A172,'district and school data'!$P$2:$BP$2491,46,FALSE))</f>
        <v xml:space="preserve"> </v>
      </c>
      <c r="E172" s="65" t="str">
        <f>IF(ISNA(VLOOKUP(MID($D$5,1,3)&amp;$A$10&amp;A172,'district and school data'!$P$2:$BP$2491,47,FALSE))," ",VLOOKUP(MID($D$5,1,3)&amp;$A$10&amp;A172,'district and school data'!$P$2:$BP$2491,47,FALSE))</f>
        <v xml:space="preserve"> </v>
      </c>
      <c r="F172" s="66" t="str">
        <f>IF(ISNA(VLOOKUP(MID($D$5,1,3)&amp;$A$10&amp;A172,'district and school data'!$P$2:$BP$2491,48,FALSE))," ",VLOOKUP(MID($D$5,1,3)&amp;$A$10&amp;A172,'district and school data'!$P$2:$BP$2491,48,FALSE))</f>
        <v xml:space="preserve"> </v>
      </c>
    </row>
    <row r="173" spans="1:6" hidden="1" x14ac:dyDescent="0.25">
      <c r="A173" s="67">
        <v>163</v>
      </c>
      <c r="B173" s="64" t="str">
        <f>IF(ISNA(VLOOKUP(MID($D$5,1,3)&amp;$A$10&amp;A173,'district and school data'!$P$2:$BP$2491,4,FALSE))," ",VLOOKUP(MID($D$5,1,3)&amp;$A$10&amp;A173,'district and school data'!$P$2:$BP$2491,4,FALSE))</f>
        <v xml:space="preserve"> </v>
      </c>
      <c r="C173" s="64" t="str">
        <f>IF(ISNA(VLOOKUP(MID($D$5,1,3)&amp;$A$10&amp;A173,'district and school data'!$P$2:$BP$2491,5,FALSE))," ",VLOOKUP(MID($D$5,1,3)&amp;$A$10&amp;A173,'district and school data'!$P$2:$BP$2491,5,FALSE))</f>
        <v xml:space="preserve"> </v>
      </c>
      <c r="D173" s="61" t="str">
        <f>IF(ISNA(VLOOKUP(MID($D$5,1,3)&amp;$A$10&amp;A173,'district and school data'!$P$2:$BP$2491,46,FALSE))," ",VLOOKUP(MID($D$5,1,3)&amp;$A$10&amp;A173,'district and school data'!$P$2:$BP$2491,46,FALSE))</f>
        <v xml:space="preserve"> </v>
      </c>
      <c r="E173" s="65" t="str">
        <f>IF(ISNA(VLOOKUP(MID($D$5,1,3)&amp;$A$10&amp;A173,'district and school data'!$P$2:$BP$2491,47,FALSE))," ",VLOOKUP(MID($D$5,1,3)&amp;$A$10&amp;A173,'district and school data'!$P$2:$BP$2491,47,FALSE))</f>
        <v xml:space="preserve"> </v>
      </c>
      <c r="F173" s="66" t="str">
        <f>IF(ISNA(VLOOKUP(MID($D$5,1,3)&amp;$A$10&amp;A173,'district and school data'!$P$2:$BP$2491,48,FALSE))," ",VLOOKUP(MID($D$5,1,3)&amp;$A$10&amp;A173,'district and school data'!$P$2:$BP$2491,48,FALSE))</f>
        <v xml:space="preserve"> </v>
      </c>
    </row>
    <row r="174" spans="1:6" hidden="1" x14ac:dyDescent="0.25">
      <c r="A174" s="63">
        <v>164</v>
      </c>
      <c r="B174" s="64" t="str">
        <f>IF(ISNA(VLOOKUP(MID($D$5,1,3)&amp;$A$10&amp;A174,'district and school data'!$P$2:$BP$2491,4,FALSE))," ",VLOOKUP(MID($D$5,1,3)&amp;$A$10&amp;A174,'district and school data'!$P$2:$BP$2491,4,FALSE))</f>
        <v xml:space="preserve"> </v>
      </c>
      <c r="C174" s="64" t="str">
        <f>IF(ISNA(VLOOKUP(MID($D$5,1,3)&amp;$A$10&amp;A174,'district and school data'!$P$2:$BP$2491,5,FALSE))," ",VLOOKUP(MID($D$5,1,3)&amp;$A$10&amp;A174,'district and school data'!$P$2:$BP$2491,5,FALSE))</f>
        <v xml:space="preserve"> </v>
      </c>
      <c r="D174" s="61" t="str">
        <f>IF(ISNA(VLOOKUP(MID($D$5,1,3)&amp;$A$10&amp;A174,'district and school data'!$P$2:$BP$2491,46,FALSE))," ",VLOOKUP(MID($D$5,1,3)&amp;$A$10&amp;A174,'district and school data'!$P$2:$BP$2491,46,FALSE))</f>
        <v xml:space="preserve"> </v>
      </c>
      <c r="E174" s="65" t="str">
        <f>IF(ISNA(VLOOKUP(MID($D$5,1,3)&amp;$A$10&amp;A174,'district and school data'!$P$2:$BP$2491,47,FALSE))," ",VLOOKUP(MID($D$5,1,3)&amp;$A$10&amp;A174,'district and school data'!$P$2:$BP$2491,47,FALSE))</f>
        <v xml:space="preserve"> </v>
      </c>
      <c r="F174" s="66" t="str">
        <f>IF(ISNA(VLOOKUP(MID($D$5,1,3)&amp;$A$10&amp;A174,'district and school data'!$P$2:$BP$2491,48,FALSE))," ",VLOOKUP(MID($D$5,1,3)&amp;$A$10&amp;A174,'district and school data'!$P$2:$BP$2491,48,FALSE))</f>
        <v xml:space="preserve"> </v>
      </c>
    </row>
    <row r="175" spans="1:6" hidden="1" x14ac:dyDescent="0.25">
      <c r="A175" s="63">
        <v>165</v>
      </c>
      <c r="B175" s="64" t="str">
        <f>IF(ISNA(VLOOKUP(MID($D$5,1,3)&amp;$A$10&amp;A175,'district and school data'!$P$2:$BP$2491,4,FALSE))," ",VLOOKUP(MID($D$5,1,3)&amp;$A$10&amp;A175,'district and school data'!$P$2:$BP$2491,4,FALSE))</f>
        <v xml:space="preserve"> </v>
      </c>
      <c r="C175" s="64" t="str">
        <f>IF(ISNA(VLOOKUP(MID($D$5,1,3)&amp;$A$10&amp;A175,'district and school data'!$P$2:$BP$2491,5,FALSE))," ",VLOOKUP(MID($D$5,1,3)&amp;$A$10&amp;A175,'district and school data'!$P$2:$BP$2491,5,FALSE))</f>
        <v xml:space="preserve"> </v>
      </c>
      <c r="D175" s="61" t="str">
        <f>IF(ISNA(VLOOKUP(MID($D$5,1,3)&amp;$A$10&amp;A175,'district and school data'!$P$2:$BP$2491,46,FALSE))," ",VLOOKUP(MID($D$5,1,3)&amp;$A$10&amp;A175,'district and school data'!$P$2:$BP$2491,46,FALSE))</f>
        <v xml:space="preserve"> </v>
      </c>
      <c r="E175" s="65" t="str">
        <f>IF(ISNA(VLOOKUP(MID($D$5,1,3)&amp;$A$10&amp;A175,'district and school data'!$P$2:$BP$2491,47,FALSE))," ",VLOOKUP(MID($D$5,1,3)&amp;$A$10&amp;A175,'district and school data'!$P$2:$BP$2491,47,FALSE))</f>
        <v xml:space="preserve"> </v>
      </c>
      <c r="F175" s="66" t="str">
        <f>IF(ISNA(VLOOKUP(MID($D$5,1,3)&amp;$A$10&amp;A175,'district and school data'!$P$2:$BP$2491,48,FALSE))," ",VLOOKUP(MID($D$5,1,3)&amp;$A$10&amp;A175,'district and school data'!$P$2:$BP$2491,48,FALSE))</f>
        <v xml:space="preserve"> </v>
      </c>
    </row>
    <row r="176" spans="1:6" hidden="1" x14ac:dyDescent="0.25">
      <c r="A176" s="67">
        <v>166</v>
      </c>
      <c r="B176" s="64" t="str">
        <f>IF(ISNA(VLOOKUP(MID($D$5,1,3)&amp;$A$10&amp;A176,'district and school data'!$P$2:$BP$2491,4,FALSE))," ",VLOOKUP(MID($D$5,1,3)&amp;$A$10&amp;A176,'district and school data'!$P$2:$BP$2491,4,FALSE))</f>
        <v xml:space="preserve"> </v>
      </c>
      <c r="C176" s="64" t="str">
        <f>IF(ISNA(VLOOKUP(MID($D$5,1,3)&amp;$A$10&amp;A176,'district and school data'!$P$2:$BP$2491,5,FALSE))," ",VLOOKUP(MID($D$5,1,3)&amp;$A$10&amp;A176,'district and school data'!$P$2:$BP$2491,5,FALSE))</f>
        <v xml:space="preserve"> </v>
      </c>
      <c r="D176" s="61" t="str">
        <f>IF(ISNA(VLOOKUP(MID($D$5,1,3)&amp;$A$10&amp;A176,'district and school data'!$P$2:$BP$2491,46,FALSE))," ",VLOOKUP(MID($D$5,1,3)&amp;$A$10&amp;A176,'district and school data'!$P$2:$BP$2491,46,FALSE))</f>
        <v xml:space="preserve"> </v>
      </c>
      <c r="E176" s="65" t="str">
        <f>IF(ISNA(VLOOKUP(MID($D$5,1,3)&amp;$A$10&amp;A176,'district and school data'!$P$2:$BP$2491,47,FALSE))," ",VLOOKUP(MID($D$5,1,3)&amp;$A$10&amp;A176,'district and school data'!$P$2:$BP$2491,47,FALSE))</f>
        <v xml:space="preserve"> </v>
      </c>
      <c r="F176" s="66" t="str">
        <f>IF(ISNA(VLOOKUP(MID($D$5,1,3)&amp;$A$10&amp;A176,'district and school data'!$P$2:$BP$2491,48,FALSE))," ",VLOOKUP(MID($D$5,1,3)&amp;$A$10&amp;A176,'district and school data'!$P$2:$BP$2491,48,FALSE))</f>
        <v xml:space="preserve"> </v>
      </c>
    </row>
    <row r="177" spans="1:6" hidden="1" x14ac:dyDescent="0.25">
      <c r="A177" s="63">
        <v>167</v>
      </c>
      <c r="B177" s="64" t="str">
        <f>IF(ISNA(VLOOKUP(MID($D$5,1,3)&amp;$A$10&amp;A177,'district and school data'!$P$2:$BP$2491,4,FALSE))," ",VLOOKUP(MID($D$5,1,3)&amp;$A$10&amp;A177,'district and school data'!$P$2:$BP$2491,4,FALSE))</f>
        <v xml:space="preserve"> </v>
      </c>
      <c r="C177" s="64" t="str">
        <f>IF(ISNA(VLOOKUP(MID($D$5,1,3)&amp;$A$10&amp;A177,'district and school data'!$P$2:$BP$2491,5,FALSE))," ",VLOOKUP(MID($D$5,1,3)&amp;$A$10&amp;A177,'district and school data'!$P$2:$BP$2491,5,FALSE))</f>
        <v xml:space="preserve"> </v>
      </c>
      <c r="D177" s="61" t="str">
        <f>IF(ISNA(VLOOKUP(MID($D$5,1,3)&amp;$A$10&amp;A177,'district and school data'!$P$2:$BP$2491,46,FALSE))," ",VLOOKUP(MID($D$5,1,3)&amp;$A$10&amp;A177,'district and school data'!$P$2:$BP$2491,46,FALSE))</f>
        <v xml:space="preserve"> </v>
      </c>
      <c r="E177" s="65" t="str">
        <f>IF(ISNA(VLOOKUP(MID($D$5,1,3)&amp;$A$10&amp;A177,'district and school data'!$P$2:$BP$2491,47,FALSE))," ",VLOOKUP(MID($D$5,1,3)&amp;$A$10&amp;A177,'district and school data'!$P$2:$BP$2491,47,FALSE))</f>
        <v xml:space="preserve"> </v>
      </c>
      <c r="F177" s="66" t="str">
        <f>IF(ISNA(VLOOKUP(MID($D$5,1,3)&amp;$A$10&amp;A177,'district and school data'!$P$2:$BP$2491,48,FALSE))," ",VLOOKUP(MID($D$5,1,3)&amp;$A$10&amp;A177,'district and school data'!$P$2:$BP$2491,48,FALSE))</f>
        <v xml:space="preserve"> </v>
      </c>
    </row>
    <row r="178" spans="1:6" hidden="1" x14ac:dyDescent="0.25">
      <c r="A178" s="63">
        <v>168</v>
      </c>
      <c r="B178" s="64" t="str">
        <f>IF(ISNA(VLOOKUP(MID($D$5,1,3)&amp;$A$10&amp;A178,'district and school data'!$P$2:$BP$2491,4,FALSE))," ",VLOOKUP(MID($D$5,1,3)&amp;$A$10&amp;A178,'district and school data'!$P$2:$BP$2491,4,FALSE))</f>
        <v xml:space="preserve"> </v>
      </c>
      <c r="C178" s="64" t="str">
        <f>IF(ISNA(VLOOKUP(MID($D$5,1,3)&amp;$A$10&amp;A178,'district and school data'!$P$2:$BP$2491,5,FALSE))," ",VLOOKUP(MID($D$5,1,3)&amp;$A$10&amp;A178,'district and school data'!$P$2:$BP$2491,5,FALSE))</f>
        <v xml:space="preserve"> </v>
      </c>
      <c r="D178" s="61" t="str">
        <f>IF(ISNA(VLOOKUP(MID($D$5,1,3)&amp;$A$10&amp;A178,'district and school data'!$P$2:$BP$2491,46,FALSE))," ",VLOOKUP(MID($D$5,1,3)&amp;$A$10&amp;A178,'district and school data'!$P$2:$BP$2491,46,FALSE))</f>
        <v xml:space="preserve"> </v>
      </c>
      <c r="E178" s="65" t="str">
        <f>IF(ISNA(VLOOKUP(MID($D$5,1,3)&amp;$A$10&amp;A178,'district and school data'!$P$2:$BP$2491,47,FALSE))," ",VLOOKUP(MID($D$5,1,3)&amp;$A$10&amp;A178,'district and school data'!$P$2:$BP$2491,47,FALSE))</f>
        <v xml:space="preserve"> </v>
      </c>
      <c r="F178" s="66" t="str">
        <f>IF(ISNA(VLOOKUP(MID($D$5,1,3)&amp;$A$10&amp;A178,'district and school data'!$P$2:$BP$2491,48,FALSE))," ",VLOOKUP(MID($D$5,1,3)&amp;$A$10&amp;A178,'district and school data'!$P$2:$BP$2491,48,FALSE))</f>
        <v xml:space="preserve"> </v>
      </c>
    </row>
    <row r="179" spans="1:6" hidden="1" x14ac:dyDescent="0.25">
      <c r="A179" s="67">
        <v>169</v>
      </c>
      <c r="B179" s="64" t="str">
        <f>IF(ISNA(VLOOKUP(MID($D$5,1,3)&amp;$A$10&amp;A179,'district and school data'!$P$2:$BP$2491,4,FALSE))," ",VLOOKUP(MID($D$5,1,3)&amp;$A$10&amp;A179,'district and school data'!$P$2:$BP$2491,4,FALSE))</f>
        <v xml:space="preserve"> </v>
      </c>
      <c r="C179" s="64" t="str">
        <f>IF(ISNA(VLOOKUP(MID($D$5,1,3)&amp;$A$10&amp;A179,'district and school data'!$P$2:$BP$2491,5,FALSE))," ",VLOOKUP(MID($D$5,1,3)&amp;$A$10&amp;A179,'district and school data'!$P$2:$BP$2491,5,FALSE))</f>
        <v xml:space="preserve"> </v>
      </c>
      <c r="D179" s="61" t="str">
        <f>IF(ISNA(VLOOKUP(MID($D$5,1,3)&amp;$A$10&amp;A179,'district and school data'!$P$2:$BP$2491,46,FALSE))," ",VLOOKUP(MID($D$5,1,3)&amp;$A$10&amp;A179,'district and school data'!$P$2:$BP$2491,46,FALSE))</f>
        <v xml:space="preserve"> </v>
      </c>
      <c r="E179" s="65" t="str">
        <f>IF(ISNA(VLOOKUP(MID($D$5,1,3)&amp;$A$10&amp;A179,'district and school data'!$P$2:$BP$2491,47,FALSE))," ",VLOOKUP(MID($D$5,1,3)&amp;$A$10&amp;A179,'district and school data'!$P$2:$BP$2491,47,FALSE))</f>
        <v xml:space="preserve"> </v>
      </c>
      <c r="F179" s="66" t="str">
        <f>IF(ISNA(VLOOKUP(MID($D$5,1,3)&amp;$A$10&amp;A179,'district and school data'!$P$2:$BP$2491,48,FALSE))," ",VLOOKUP(MID($D$5,1,3)&amp;$A$10&amp;A179,'district and school data'!$P$2:$BP$2491,48,FALSE))</f>
        <v xml:space="preserve"> </v>
      </c>
    </row>
    <row r="180" spans="1:6" hidden="1" x14ac:dyDescent="0.25">
      <c r="A180" s="63">
        <v>170</v>
      </c>
      <c r="B180" s="64" t="str">
        <f>IF(ISNA(VLOOKUP(MID($D$5,1,3)&amp;$A$10&amp;A180,'district and school data'!$P$2:$BP$2491,4,FALSE))," ",VLOOKUP(MID($D$5,1,3)&amp;$A$10&amp;A180,'district and school data'!$P$2:$BP$2491,4,FALSE))</f>
        <v xml:space="preserve"> </v>
      </c>
      <c r="C180" s="64" t="str">
        <f>IF(ISNA(VLOOKUP(MID($D$5,1,3)&amp;$A$10&amp;A180,'district and school data'!$P$2:$BP$2491,5,FALSE))," ",VLOOKUP(MID($D$5,1,3)&amp;$A$10&amp;A180,'district and school data'!$P$2:$BP$2491,5,FALSE))</f>
        <v xml:space="preserve"> </v>
      </c>
      <c r="D180" s="61" t="str">
        <f>IF(ISNA(VLOOKUP(MID($D$5,1,3)&amp;$A$10&amp;A180,'district and school data'!$P$2:$BP$2491,46,FALSE))," ",VLOOKUP(MID($D$5,1,3)&amp;$A$10&amp;A180,'district and school data'!$P$2:$BP$2491,46,FALSE))</f>
        <v xml:space="preserve"> </v>
      </c>
      <c r="E180" s="65" t="str">
        <f>IF(ISNA(VLOOKUP(MID($D$5,1,3)&amp;$A$10&amp;A180,'district and school data'!$P$2:$BP$2491,47,FALSE))," ",VLOOKUP(MID($D$5,1,3)&amp;$A$10&amp;A180,'district and school data'!$P$2:$BP$2491,47,FALSE))</f>
        <v xml:space="preserve"> </v>
      </c>
      <c r="F180" s="66" t="str">
        <f>IF(ISNA(VLOOKUP(MID($D$5,1,3)&amp;$A$10&amp;A180,'district and school data'!$P$2:$BP$2491,48,FALSE))," ",VLOOKUP(MID($D$5,1,3)&amp;$A$10&amp;A180,'district and school data'!$P$2:$BP$2491,48,FALSE))</f>
        <v xml:space="preserve"> </v>
      </c>
    </row>
    <row r="181" spans="1:6" hidden="1" x14ac:dyDescent="0.25">
      <c r="A181" s="63">
        <v>171</v>
      </c>
      <c r="B181" s="64" t="str">
        <f>IF(ISNA(VLOOKUP(MID($D$5,1,3)&amp;$A$10&amp;A181,'district and school data'!$P$2:$BP$2491,4,FALSE))," ",VLOOKUP(MID($D$5,1,3)&amp;$A$10&amp;A181,'district and school data'!$P$2:$BP$2491,4,FALSE))</f>
        <v xml:space="preserve"> </v>
      </c>
      <c r="C181" s="64" t="str">
        <f>IF(ISNA(VLOOKUP(MID($D$5,1,3)&amp;$A$10&amp;A181,'district and school data'!$P$2:$BP$2491,5,FALSE))," ",VLOOKUP(MID($D$5,1,3)&amp;$A$10&amp;A181,'district and school data'!$P$2:$BP$2491,5,FALSE))</f>
        <v xml:space="preserve"> </v>
      </c>
      <c r="D181" s="61" t="str">
        <f>IF(ISNA(VLOOKUP(MID($D$5,1,3)&amp;$A$10&amp;A181,'district and school data'!$P$2:$BP$2491,46,FALSE))," ",VLOOKUP(MID($D$5,1,3)&amp;$A$10&amp;A181,'district and school data'!$P$2:$BP$2491,46,FALSE))</f>
        <v xml:space="preserve"> </v>
      </c>
      <c r="E181" s="65" t="str">
        <f>IF(ISNA(VLOOKUP(MID($D$5,1,3)&amp;$A$10&amp;A181,'district and school data'!$P$2:$BP$2491,47,FALSE))," ",VLOOKUP(MID($D$5,1,3)&amp;$A$10&amp;A181,'district and school data'!$P$2:$BP$2491,47,FALSE))</f>
        <v xml:space="preserve"> </v>
      </c>
      <c r="F181" s="66" t="str">
        <f>IF(ISNA(VLOOKUP(MID($D$5,1,3)&amp;$A$10&amp;A181,'district and school data'!$P$2:$BP$2491,48,FALSE))," ",VLOOKUP(MID($D$5,1,3)&amp;$A$10&amp;A181,'district and school data'!$P$2:$BP$2491,48,FALSE))</f>
        <v xml:space="preserve"> </v>
      </c>
    </row>
    <row r="182" spans="1:6" hidden="1" x14ac:dyDescent="0.25">
      <c r="A182" s="67">
        <v>172</v>
      </c>
      <c r="B182" s="64" t="str">
        <f>IF(ISNA(VLOOKUP(MID($D$5,1,3)&amp;$A$10&amp;A182,'district and school data'!$P$2:$BP$2491,4,FALSE))," ",VLOOKUP(MID($D$5,1,3)&amp;$A$10&amp;A182,'district and school data'!$P$2:$BP$2491,4,FALSE))</f>
        <v xml:space="preserve"> </v>
      </c>
      <c r="C182" s="64" t="str">
        <f>IF(ISNA(VLOOKUP(MID($D$5,1,3)&amp;$A$10&amp;A182,'district and school data'!$P$2:$BP$2491,5,FALSE))," ",VLOOKUP(MID($D$5,1,3)&amp;$A$10&amp;A182,'district and school data'!$P$2:$BP$2491,5,FALSE))</f>
        <v xml:space="preserve"> </v>
      </c>
      <c r="D182" s="61" t="str">
        <f>IF(ISNA(VLOOKUP(MID($D$5,1,3)&amp;$A$10&amp;A182,'district and school data'!$P$2:$BP$2491,46,FALSE))," ",VLOOKUP(MID($D$5,1,3)&amp;$A$10&amp;A182,'district and school data'!$P$2:$BP$2491,46,FALSE))</f>
        <v xml:space="preserve"> </v>
      </c>
      <c r="E182" s="65" t="str">
        <f>IF(ISNA(VLOOKUP(MID($D$5,1,3)&amp;$A$10&amp;A182,'district and school data'!$P$2:$BP$2491,47,FALSE))," ",VLOOKUP(MID($D$5,1,3)&amp;$A$10&amp;A182,'district and school data'!$P$2:$BP$2491,47,FALSE))</f>
        <v xml:space="preserve"> </v>
      </c>
      <c r="F182" s="66" t="str">
        <f>IF(ISNA(VLOOKUP(MID($D$5,1,3)&amp;$A$10&amp;A182,'district and school data'!$P$2:$BP$2491,48,FALSE))," ",VLOOKUP(MID($D$5,1,3)&amp;$A$10&amp;A182,'district and school data'!$P$2:$BP$2491,48,FALSE))</f>
        <v xml:space="preserve"> </v>
      </c>
    </row>
    <row r="183" spans="1:6" hidden="1" x14ac:dyDescent="0.25">
      <c r="A183" s="63">
        <v>173</v>
      </c>
      <c r="B183" s="64" t="str">
        <f>IF(ISNA(VLOOKUP(MID($D$5,1,3)&amp;$A$10&amp;A183,'district and school data'!$P$2:$BP$2491,4,FALSE))," ",VLOOKUP(MID($D$5,1,3)&amp;$A$10&amp;A183,'district and school data'!$P$2:$BP$2491,4,FALSE))</f>
        <v xml:space="preserve"> </v>
      </c>
      <c r="C183" s="64" t="str">
        <f>IF(ISNA(VLOOKUP(MID($D$5,1,3)&amp;$A$10&amp;A183,'district and school data'!$P$2:$BP$2491,5,FALSE))," ",VLOOKUP(MID($D$5,1,3)&amp;$A$10&amp;A183,'district and school data'!$P$2:$BP$2491,5,FALSE))</f>
        <v xml:space="preserve"> </v>
      </c>
      <c r="D183" s="61" t="str">
        <f>IF(ISNA(VLOOKUP(MID($D$5,1,3)&amp;$A$10&amp;A183,'district and school data'!$P$2:$BP$2491,46,FALSE))," ",VLOOKUP(MID($D$5,1,3)&amp;$A$10&amp;A183,'district and school data'!$P$2:$BP$2491,46,FALSE))</f>
        <v xml:space="preserve"> </v>
      </c>
      <c r="E183" s="65" t="str">
        <f>IF(ISNA(VLOOKUP(MID($D$5,1,3)&amp;$A$10&amp;A183,'district and school data'!$P$2:$BP$2491,47,FALSE))," ",VLOOKUP(MID($D$5,1,3)&amp;$A$10&amp;A183,'district and school data'!$P$2:$BP$2491,47,FALSE))</f>
        <v xml:space="preserve"> </v>
      </c>
      <c r="F183" s="66" t="str">
        <f>IF(ISNA(VLOOKUP(MID($D$5,1,3)&amp;$A$10&amp;A183,'district and school data'!$P$2:$BP$2491,48,FALSE))," ",VLOOKUP(MID($D$5,1,3)&amp;$A$10&amp;A183,'district and school data'!$P$2:$BP$2491,48,FALSE))</f>
        <v xml:space="preserve"> </v>
      </c>
    </row>
    <row r="184" spans="1:6" hidden="1" x14ac:dyDescent="0.25">
      <c r="A184" s="63">
        <v>174</v>
      </c>
      <c r="B184" s="64" t="str">
        <f>IF(ISNA(VLOOKUP(MID($D$5,1,3)&amp;$A$10&amp;A184,'district and school data'!$P$2:$BP$2491,4,FALSE))," ",VLOOKUP(MID($D$5,1,3)&amp;$A$10&amp;A184,'district and school data'!$P$2:$BP$2491,4,FALSE))</f>
        <v xml:space="preserve"> </v>
      </c>
      <c r="C184" s="64" t="str">
        <f>IF(ISNA(VLOOKUP(MID($D$5,1,3)&amp;$A$10&amp;A184,'district and school data'!$P$2:$BP$2491,5,FALSE))," ",VLOOKUP(MID($D$5,1,3)&amp;$A$10&amp;A184,'district and school data'!$P$2:$BP$2491,5,FALSE))</f>
        <v xml:space="preserve"> </v>
      </c>
      <c r="D184" s="61" t="str">
        <f>IF(ISNA(VLOOKUP(MID($D$5,1,3)&amp;$A$10&amp;A184,'district and school data'!$P$2:$BP$2491,46,FALSE))," ",VLOOKUP(MID($D$5,1,3)&amp;$A$10&amp;A184,'district and school data'!$P$2:$BP$2491,46,FALSE))</f>
        <v xml:space="preserve"> </v>
      </c>
      <c r="E184" s="65" t="str">
        <f>IF(ISNA(VLOOKUP(MID($D$5,1,3)&amp;$A$10&amp;A184,'district and school data'!$P$2:$BP$2491,47,FALSE))," ",VLOOKUP(MID($D$5,1,3)&amp;$A$10&amp;A184,'district and school data'!$P$2:$BP$2491,47,FALSE))</f>
        <v xml:space="preserve"> </v>
      </c>
      <c r="F184" s="66" t="str">
        <f>IF(ISNA(VLOOKUP(MID($D$5,1,3)&amp;$A$10&amp;A184,'district and school data'!$P$2:$BP$2491,48,FALSE))," ",VLOOKUP(MID($D$5,1,3)&amp;$A$10&amp;A184,'district and school data'!$P$2:$BP$2491,48,FALSE))</f>
        <v xml:space="preserve"> </v>
      </c>
    </row>
    <row r="185" spans="1:6" hidden="1" x14ac:dyDescent="0.25">
      <c r="A185" s="67">
        <v>175</v>
      </c>
      <c r="B185" s="64" t="str">
        <f>IF(ISNA(VLOOKUP(MID($D$5,1,3)&amp;$A$10&amp;A185,'district and school data'!$P$2:$BP$2491,4,FALSE))," ",VLOOKUP(MID($D$5,1,3)&amp;$A$10&amp;A185,'district and school data'!$P$2:$BP$2491,4,FALSE))</f>
        <v xml:space="preserve"> </v>
      </c>
      <c r="C185" s="64" t="str">
        <f>IF(ISNA(VLOOKUP(MID($D$5,1,3)&amp;$A$10&amp;A185,'district and school data'!$P$2:$BP$2491,5,FALSE))," ",VLOOKUP(MID($D$5,1,3)&amp;$A$10&amp;A185,'district and school data'!$P$2:$BP$2491,5,FALSE))</f>
        <v xml:space="preserve"> </v>
      </c>
      <c r="D185" s="61" t="str">
        <f>IF(ISNA(VLOOKUP(MID($D$5,1,3)&amp;$A$10&amp;A185,'district and school data'!$P$2:$BP$2491,46,FALSE))," ",VLOOKUP(MID($D$5,1,3)&amp;$A$10&amp;A185,'district and school data'!$P$2:$BP$2491,46,FALSE))</f>
        <v xml:space="preserve"> </v>
      </c>
      <c r="E185" s="65" t="str">
        <f>IF(ISNA(VLOOKUP(MID($D$5,1,3)&amp;$A$10&amp;A185,'district and school data'!$P$2:$BP$2491,47,FALSE))," ",VLOOKUP(MID($D$5,1,3)&amp;$A$10&amp;A185,'district and school data'!$P$2:$BP$2491,47,FALSE))</f>
        <v xml:space="preserve"> </v>
      </c>
      <c r="F185" s="66" t="str">
        <f>IF(ISNA(VLOOKUP(MID($D$5,1,3)&amp;$A$10&amp;A185,'district and school data'!$P$2:$BP$2491,48,FALSE))," ",VLOOKUP(MID($D$5,1,3)&amp;$A$10&amp;A185,'district and school data'!$P$2:$BP$2491,48,FALSE))</f>
        <v xml:space="preserve"> </v>
      </c>
    </row>
    <row r="186" spans="1:6" hidden="1" x14ac:dyDescent="0.25">
      <c r="A186" s="63">
        <v>176</v>
      </c>
      <c r="B186" s="64" t="str">
        <f>IF(ISNA(VLOOKUP(MID($D$5,1,3)&amp;$A$10&amp;A186,'district and school data'!$P$2:$BP$2491,4,FALSE))," ",VLOOKUP(MID($D$5,1,3)&amp;$A$10&amp;A186,'district and school data'!$P$2:$BP$2491,4,FALSE))</f>
        <v xml:space="preserve"> </v>
      </c>
      <c r="C186" s="64" t="str">
        <f>IF(ISNA(VLOOKUP(MID($D$5,1,3)&amp;$A$10&amp;A186,'district and school data'!$P$2:$BP$2491,5,FALSE))," ",VLOOKUP(MID($D$5,1,3)&amp;$A$10&amp;A186,'district and school data'!$P$2:$BP$2491,5,FALSE))</f>
        <v xml:space="preserve"> </v>
      </c>
      <c r="D186" s="61" t="str">
        <f>IF(ISNA(VLOOKUP(MID($D$5,1,3)&amp;$A$10&amp;A186,'district and school data'!$P$2:$BP$2491,46,FALSE))," ",VLOOKUP(MID($D$5,1,3)&amp;$A$10&amp;A186,'district and school data'!$P$2:$BP$2491,46,FALSE))</f>
        <v xml:space="preserve"> </v>
      </c>
      <c r="E186" s="65" t="str">
        <f>IF(ISNA(VLOOKUP(MID($D$5,1,3)&amp;$A$10&amp;A186,'district and school data'!$P$2:$BP$2491,47,FALSE))," ",VLOOKUP(MID($D$5,1,3)&amp;$A$10&amp;A186,'district and school data'!$P$2:$BP$2491,47,FALSE))</f>
        <v xml:space="preserve"> </v>
      </c>
      <c r="F186" s="66" t="str">
        <f>IF(ISNA(VLOOKUP(MID($D$5,1,3)&amp;$A$10&amp;A186,'district and school data'!$P$2:$BP$2491,48,FALSE))," ",VLOOKUP(MID($D$5,1,3)&amp;$A$10&amp;A186,'district and school data'!$P$2:$BP$2491,48,FALSE))</f>
        <v xml:space="preserve"> </v>
      </c>
    </row>
    <row r="187" spans="1:6" hidden="1" x14ac:dyDescent="0.25">
      <c r="A187" s="63">
        <v>177</v>
      </c>
      <c r="B187" s="64" t="str">
        <f>IF(ISNA(VLOOKUP(MID($D$5,1,3)&amp;$A$10&amp;A187,'district and school data'!$P$2:$BP$2491,4,FALSE))," ",VLOOKUP(MID($D$5,1,3)&amp;$A$10&amp;A187,'district and school data'!$P$2:$BP$2491,4,FALSE))</f>
        <v xml:space="preserve"> </v>
      </c>
      <c r="C187" s="64" t="str">
        <f>IF(ISNA(VLOOKUP(MID($D$5,1,3)&amp;$A$10&amp;A187,'district and school data'!$P$2:$BP$2491,5,FALSE))," ",VLOOKUP(MID($D$5,1,3)&amp;$A$10&amp;A187,'district and school data'!$P$2:$BP$2491,5,FALSE))</f>
        <v xml:space="preserve"> </v>
      </c>
      <c r="D187" s="61" t="str">
        <f>IF(ISNA(VLOOKUP(MID($D$5,1,3)&amp;$A$10&amp;A187,'district and school data'!$P$2:$BP$2491,46,FALSE))," ",VLOOKUP(MID($D$5,1,3)&amp;$A$10&amp;A187,'district and school data'!$P$2:$BP$2491,46,FALSE))</f>
        <v xml:space="preserve"> </v>
      </c>
      <c r="E187" s="65" t="str">
        <f>IF(ISNA(VLOOKUP(MID($D$5,1,3)&amp;$A$10&amp;A187,'district and school data'!$P$2:$BP$2491,47,FALSE))," ",VLOOKUP(MID($D$5,1,3)&amp;$A$10&amp;A187,'district and school data'!$P$2:$BP$2491,47,FALSE))</f>
        <v xml:space="preserve"> </v>
      </c>
      <c r="F187" s="66" t="str">
        <f>IF(ISNA(VLOOKUP(MID($D$5,1,3)&amp;$A$10&amp;A187,'district and school data'!$P$2:$BP$2491,48,FALSE))," ",VLOOKUP(MID($D$5,1,3)&amp;$A$10&amp;A187,'district and school data'!$P$2:$BP$2491,48,FALSE))</f>
        <v xml:space="preserve"> </v>
      </c>
    </row>
    <row r="188" spans="1:6" hidden="1" x14ac:dyDescent="0.25">
      <c r="A188" s="67">
        <v>178</v>
      </c>
      <c r="B188" s="64" t="str">
        <f>IF(ISNA(VLOOKUP(MID($D$5,1,3)&amp;$A$10&amp;A188,'district and school data'!$P$2:$BP$2491,4,FALSE))," ",VLOOKUP(MID($D$5,1,3)&amp;$A$10&amp;A188,'district and school data'!$P$2:$BP$2491,4,FALSE))</f>
        <v xml:space="preserve"> </v>
      </c>
      <c r="C188" s="64" t="str">
        <f>IF(ISNA(VLOOKUP(MID($D$5,1,3)&amp;$A$10&amp;A188,'district and school data'!$P$2:$BP$2491,5,FALSE))," ",VLOOKUP(MID($D$5,1,3)&amp;$A$10&amp;A188,'district and school data'!$P$2:$BP$2491,5,FALSE))</f>
        <v xml:space="preserve"> </v>
      </c>
      <c r="D188" s="61" t="str">
        <f>IF(ISNA(VLOOKUP(MID($D$5,1,3)&amp;$A$10&amp;A188,'district and school data'!$P$2:$BP$2491,46,FALSE))," ",VLOOKUP(MID($D$5,1,3)&amp;$A$10&amp;A188,'district and school data'!$P$2:$BP$2491,46,FALSE))</f>
        <v xml:space="preserve"> </v>
      </c>
      <c r="E188" s="65" t="str">
        <f>IF(ISNA(VLOOKUP(MID($D$5,1,3)&amp;$A$10&amp;A188,'district and school data'!$P$2:$BP$2491,47,FALSE))," ",VLOOKUP(MID($D$5,1,3)&amp;$A$10&amp;A188,'district and school data'!$P$2:$BP$2491,47,FALSE))</f>
        <v xml:space="preserve"> </v>
      </c>
      <c r="F188" s="66" t="str">
        <f>IF(ISNA(VLOOKUP(MID($D$5,1,3)&amp;$A$10&amp;A188,'district and school data'!$P$2:$BP$2491,48,FALSE))," ",VLOOKUP(MID($D$5,1,3)&amp;$A$10&amp;A188,'district and school data'!$P$2:$BP$2491,48,FALSE))</f>
        <v xml:space="preserve"> </v>
      </c>
    </row>
    <row r="189" spans="1:6" hidden="1" x14ac:dyDescent="0.25">
      <c r="A189" s="63">
        <v>179</v>
      </c>
      <c r="B189" s="64" t="str">
        <f>IF(ISNA(VLOOKUP(MID($D$5,1,3)&amp;$A$10&amp;A189,'district and school data'!$P$2:$BP$2491,4,FALSE))," ",VLOOKUP(MID($D$5,1,3)&amp;$A$10&amp;A189,'district and school data'!$P$2:$BP$2491,4,FALSE))</f>
        <v xml:space="preserve"> </v>
      </c>
      <c r="C189" s="64" t="str">
        <f>IF(ISNA(VLOOKUP(MID($D$5,1,3)&amp;$A$10&amp;A189,'district and school data'!$P$2:$BP$2491,5,FALSE))," ",VLOOKUP(MID($D$5,1,3)&amp;$A$10&amp;A189,'district and school data'!$P$2:$BP$2491,5,FALSE))</f>
        <v xml:space="preserve"> </v>
      </c>
      <c r="D189" s="61" t="str">
        <f>IF(ISNA(VLOOKUP(MID($D$5,1,3)&amp;$A$10&amp;A189,'district and school data'!$P$2:$BP$2491,46,FALSE))," ",VLOOKUP(MID($D$5,1,3)&amp;$A$10&amp;A189,'district and school data'!$P$2:$BP$2491,46,FALSE))</f>
        <v xml:space="preserve"> </v>
      </c>
      <c r="E189" s="65" t="str">
        <f>IF(ISNA(VLOOKUP(MID($D$5,1,3)&amp;$A$10&amp;A189,'district and school data'!$P$2:$BP$2491,47,FALSE))," ",VLOOKUP(MID($D$5,1,3)&amp;$A$10&amp;A189,'district and school data'!$P$2:$BP$2491,47,FALSE))</f>
        <v xml:space="preserve"> </v>
      </c>
      <c r="F189" s="66" t="str">
        <f>IF(ISNA(VLOOKUP(MID($D$5,1,3)&amp;$A$10&amp;A189,'district and school data'!$P$2:$BP$2491,48,FALSE))," ",VLOOKUP(MID($D$5,1,3)&amp;$A$10&amp;A189,'district and school data'!$P$2:$BP$2491,48,FALSE))</f>
        <v xml:space="preserve"> </v>
      </c>
    </row>
    <row r="190" spans="1:6" hidden="1" x14ac:dyDescent="0.25">
      <c r="A190" s="63">
        <v>180</v>
      </c>
      <c r="B190" s="64" t="str">
        <f>IF(ISNA(VLOOKUP(MID($D$5,1,3)&amp;$A$10&amp;A190,'district and school data'!$P$2:$BP$2491,4,FALSE))," ",VLOOKUP(MID($D$5,1,3)&amp;$A$10&amp;A190,'district and school data'!$P$2:$BP$2491,4,FALSE))</f>
        <v xml:space="preserve"> </v>
      </c>
      <c r="C190" s="64" t="str">
        <f>IF(ISNA(VLOOKUP(MID($D$5,1,3)&amp;$A$10&amp;A190,'district and school data'!$P$2:$BP$2491,5,FALSE))," ",VLOOKUP(MID($D$5,1,3)&amp;$A$10&amp;A190,'district and school data'!$P$2:$BP$2491,5,FALSE))</f>
        <v xml:space="preserve"> </v>
      </c>
      <c r="D190" s="61" t="str">
        <f>IF(ISNA(VLOOKUP(MID($D$5,1,3)&amp;$A$10&amp;A190,'district and school data'!$P$2:$BP$2491,46,FALSE))," ",VLOOKUP(MID($D$5,1,3)&amp;$A$10&amp;A190,'district and school data'!$P$2:$BP$2491,46,FALSE))</f>
        <v xml:space="preserve"> </v>
      </c>
      <c r="E190" s="65" t="str">
        <f>IF(ISNA(VLOOKUP(MID($D$5,1,3)&amp;$A$10&amp;A190,'district and school data'!$P$2:$BP$2491,47,FALSE))," ",VLOOKUP(MID($D$5,1,3)&amp;$A$10&amp;A190,'district and school data'!$P$2:$BP$2491,47,FALSE))</f>
        <v xml:space="preserve"> </v>
      </c>
      <c r="F190" s="66" t="str">
        <f>IF(ISNA(VLOOKUP(MID($D$5,1,3)&amp;$A$10&amp;A190,'district and school data'!$P$2:$BP$2491,48,FALSE))," ",VLOOKUP(MID($D$5,1,3)&amp;$A$10&amp;A190,'district and school data'!$P$2:$BP$2491,48,FALSE))</f>
        <v xml:space="preserve"> </v>
      </c>
    </row>
    <row r="191" spans="1:6" hidden="1" x14ac:dyDescent="0.25">
      <c r="A191" s="67">
        <v>181</v>
      </c>
      <c r="B191" s="64" t="str">
        <f>IF(ISNA(VLOOKUP(MID($D$5,1,3)&amp;$A$10&amp;A191,'district and school data'!$P$2:$BP$2491,4,FALSE))," ",VLOOKUP(MID($D$5,1,3)&amp;$A$10&amp;A191,'district and school data'!$P$2:$BP$2491,4,FALSE))</f>
        <v xml:space="preserve"> </v>
      </c>
      <c r="C191" s="64" t="str">
        <f>IF(ISNA(VLOOKUP(MID($D$5,1,3)&amp;$A$10&amp;A191,'district and school data'!$P$2:$BP$2491,5,FALSE))," ",VLOOKUP(MID($D$5,1,3)&amp;$A$10&amp;A191,'district and school data'!$P$2:$BP$2491,5,FALSE))</f>
        <v xml:space="preserve"> </v>
      </c>
      <c r="D191" s="61" t="str">
        <f>IF(ISNA(VLOOKUP(MID($D$5,1,3)&amp;$A$10&amp;A191,'district and school data'!$P$2:$BP$2491,46,FALSE))," ",VLOOKUP(MID($D$5,1,3)&amp;$A$10&amp;A191,'district and school data'!$P$2:$BP$2491,46,FALSE))</f>
        <v xml:space="preserve"> </v>
      </c>
      <c r="E191" s="65" t="str">
        <f>IF(ISNA(VLOOKUP(MID($D$5,1,3)&amp;$A$10&amp;A191,'district and school data'!$P$2:$BP$2491,47,FALSE))," ",VLOOKUP(MID($D$5,1,3)&amp;$A$10&amp;A191,'district and school data'!$P$2:$BP$2491,47,FALSE))</f>
        <v xml:space="preserve"> </v>
      </c>
      <c r="F191" s="66" t="str">
        <f>IF(ISNA(VLOOKUP(MID($D$5,1,3)&amp;$A$10&amp;A191,'district and school data'!$P$2:$BP$2491,48,FALSE))," ",VLOOKUP(MID($D$5,1,3)&amp;$A$10&amp;A191,'district and school data'!$P$2:$BP$2491,48,FALSE))</f>
        <v xml:space="preserve"> </v>
      </c>
    </row>
    <row r="192" spans="1:6" hidden="1" x14ac:dyDescent="0.25">
      <c r="A192" s="63">
        <v>182</v>
      </c>
      <c r="B192" s="64" t="str">
        <f>IF(ISNA(VLOOKUP(MID($D$5,1,3)&amp;$A$10&amp;A192,'district and school data'!$P$2:$BP$2491,4,FALSE))," ",VLOOKUP(MID($D$5,1,3)&amp;$A$10&amp;A192,'district and school data'!$P$2:$BP$2491,4,FALSE))</f>
        <v xml:space="preserve"> </v>
      </c>
      <c r="C192" s="64" t="str">
        <f>IF(ISNA(VLOOKUP(MID($D$5,1,3)&amp;$A$10&amp;A192,'district and school data'!$P$2:$BP$2491,5,FALSE))," ",VLOOKUP(MID($D$5,1,3)&amp;$A$10&amp;A192,'district and school data'!$P$2:$BP$2491,5,FALSE))</f>
        <v xml:space="preserve"> </v>
      </c>
      <c r="D192" s="61" t="str">
        <f>IF(ISNA(VLOOKUP(MID($D$5,1,3)&amp;$A$10&amp;A192,'district and school data'!$P$2:$BP$2491,46,FALSE))," ",VLOOKUP(MID($D$5,1,3)&amp;$A$10&amp;A192,'district and school data'!$P$2:$BP$2491,46,FALSE))</f>
        <v xml:space="preserve"> </v>
      </c>
      <c r="E192" s="65" t="str">
        <f>IF(ISNA(VLOOKUP(MID($D$5,1,3)&amp;$A$10&amp;A192,'district and school data'!$P$2:$BP$2491,47,FALSE))," ",VLOOKUP(MID($D$5,1,3)&amp;$A$10&amp;A192,'district and school data'!$P$2:$BP$2491,47,FALSE))</f>
        <v xml:space="preserve"> </v>
      </c>
      <c r="F192" s="66" t="str">
        <f>IF(ISNA(VLOOKUP(MID($D$5,1,3)&amp;$A$10&amp;A192,'district and school data'!$P$2:$BP$2491,48,FALSE))," ",VLOOKUP(MID($D$5,1,3)&amp;$A$10&amp;A192,'district and school data'!$P$2:$BP$2491,48,FALSE))</f>
        <v xml:space="preserve"> </v>
      </c>
    </row>
    <row r="193" spans="1:25" hidden="1" x14ac:dyDescent="0.25">
      <c r="A193" s="63">
        <v>183</v>
      </c>
      <c r="B193" s="64" t="str">
        <f>IF(ISNA(VLOOKUP(MID($D$5,1,3)&amp;$A$10&amp;A193,'district and school data'!$P$2:$BP$2491,4,FALSE))," ",VLOOKUP(MID($D$5,1,3)&amp;$A$10&amp;A193,'district and school data'!$P$2:$BP$2491,4,FALSE))</f>
        <v xml:space="preserve"> </v>
      </c>
      <c r="C193" s="64" t="str">
        <f>IF(ISNA(VLOOKUP(MID($D$5,1,3)&amp;$A$10&amp;A193,'district and school data'!$P$2:$BP$2491,5,FALSE))," ",VLOOKUP(MID($D$5,1,3)&amp;$A$10&amp;A193,'district and school data'!$P$2:$BP$2491,5,FALSE))</f>
        <v xml:space="preserve"> </v>
      </c>
      <c r="D193" s="61" t="str">
        <f>IF(ISNA(VLOOKUP(MID($D$5,1,3)&amp;$A$10&amp;A193,'district and school data'!$P$2:$BP$2491,46,FALSE))," ",VLOOKUP(MID($D$5,1,3)&amp;$A$10&amp;A193,'district and school data'!$P$2:$BP$2491,46,FALSE))</f>
        <v xml:space="preserve"> </v>
      </c>
      <c r="E193" s="65" t="str">
        <f>IF(ISNA(VLOOKUP(MID($D$5,1,3)&amp;$A$10&amp;A193,'district and school data'!$P$2:$BP$2491,47,FALSE))," ",VLOOKUP(MID($D$5,1,3)&amp;$A$10&amp;A193,'district and school data'!$P$2:$BP$2491,47,FALSE))</f>
        <v xml:space="preserve"> </v>
      </c>
      <c r="F193" s="66" t="str">
        <f>IF(ISNA(VLOOKUP(MID($D$5,1,3)&amp;$A$10&amp;A193,'district and school data'!$P$2:$BP$2491,48,FALSE))," ",VLOOKUP(MID($D$5,1,3)&amp;$A$10&amp;A193,'district and school data'!$P$2:$BP$2491,48,FALSE))</f>
        <v xml:space="preserve"> </v>
      </c>
    </row>
    <row r="194" spans="1:25" hidden="1" x14ac:dyDescent="0.25">
      <c r="A194" s="67">
        <v>184</v>
      </c>
      <c r="B194" s="64" t="str">
        <f>IF(ISNA(VLOOKUP(MID($D$5,1,3)&amp;$A$10&amp;A194,'district and school data'!$P$2:$BP$2491,4,FALSE))," ",VLOOKUP(MID($D$5,1,3)&amp;$A$10&amp;A194,'district and school data'!$P$2:$BP$2491,4,FALSE))</f>
        <v xml:space="preserve"> </v>
      </c>
      <c r="C194" s="64" t="str">
        <f>IF(ISNA(VLOOKUP(MID($D$5,1,3)&amp;$A$10&amp;A194,'district and school data'!$P$2:$BP$2491,5,FALSE))," ",VLOOKUP(MID($D$5,1,3)&amp;$A$10&amp;A194,'district and school data'!$P$2:$BP$2491,5,FALSE))</f>
        <v xml:space="preserve"> </v>
      </c>
      <c r="D194" s="61" t="str">
        <f>IF(ISNA(VLOOKUP(MID($D$5,1,3)&amp;$A$10&amp;A194,'district and school data'!$P$2:$BP$2491,46,FALSE))," ",VLOOKUP(MID($D$5,1,3)&amp;$A$10&amp;A194,'district and school data'!$P$2:$BP$2491,46,FALSE))</f>
        <v xml:space="preserve"> </v>
      </c>
      <c r="E194" s="65" t="str">
        <f>IF(ISNA(VLOOKUP(MID($D$5,1,3)&amp;$A$10&amp;A194,'district and school data'!$P$2:$BP$2491,47,FALSE))," ",VLOOKUP(MID($D$5,1,3)&amp;$A$10&amp;A194,'district and school data'!$P$2:$BP$2491,47,FALSE))</f>
        <v xml:space="preserve"> </v>
      </c>
      <c r="F194" s="66" t="str">
        <f>IF(ISNA(VLOOKUP(MID($D$5,1,3)&amp;$A$10&amp;A194,'district and school data'!$P$2:$BP$2491,48,FALSE))," ",VLOOKUP(MID($D$5,1,3)&amp;$A$10&amp;A194,'district and school data'!$P$2:$BP$2491,48,FALSE))</f>
        <v xml:space="preserve"> </v>
      </c>
    </row>
    <row r="195" spans="1:25" hidden="1" x14ac:dyDescent="0.25">
      <c r="A195" s="63">
        <v>185</v>
      </c>
      <c r="B195" s="64" t="str">
        <f>IF(ISNA(VLOOKUP(MID($D$5,1,3)&amp;$A$10&amp;A195,'district and school data'!$P$2:$BP$2491,4,FALSE))," ",VLOOKUP(MID($D$5,1,3)&amp;$A$10&amp;A195,'district and school data'!$P$2:$BP$2491,4,FALSE))</f>
        <v xml:space="preserve"> </v>
      </c>
      <c r="C195" s="64" t="str">
        <f>IF(ISNA(VLOOKUP(MID($D$5,1,3)&amp;$A$10&amp;A195,'district and school data'!$P$2:$BP$2491,5,FALSE))," ",VLOOKUP(MID($D$5,1,3)&amp;$A$10&amp;A195,'district and school data'!$P$2:$BP$2491,5,FALSE))</f>
        <v xml:space="preserve"> </v>
      </c>
      <c r="D195" s="61" t="str">
        <f>IF(ISNA(VLOOKUP(MID($D$5,1,3)&amp;$A$10&amp;A195,'district and school data'!$P$2:$BP$2491,46,FALSE))," ",VLOOKUP(MID($D$5,1,3)&amp;$A$10&amp;A195,'district and school data'!$P$2:$BP$2491,46,FALSE))</f>
        <v xml:space="preserve"> </v>
      </c>
      <c r="E195" s="65" t="str">
        <f>IF(ISNA(VLOOKUP(MID($D$5,1,3)&amp;$A$10&amp;A195,'district and school data'!$P$2:$BP$2491,47,FALSE))," ",VLOOKUP(MID($D$5,1,3)&amp;$A$10&amp;A195,'district and school data'!$P$2:$BP$2491,47,FALSE))</f>
        <v xml:space="preserve"> </v>
      </c>
      <c r="F195" s="66" t="str">
        <f>IF(ISNA(VLOOKUP(MID($D$5,1,3)&amp;$A$10&amp;A195,'district and school data'!$P$2:$BP$2491,48,FALSE))," ",VLOOKUP(MID($D$5,1,3)&amp;$A$10&amp;A195,'district and school data'!$P$2:$BP$2491,48,FALSE))</f>
        <v xml:space="preserve"> </v>
      </c>
      <c r="U195" s="20" t="str">
        <f>IF(ISNA(VLOOKUP(MID($D$5,1,3)&amp;$A$10&amp;T195,'district and school data'!$P$2:$BP$2491,4,FALSE))," ",VLOOKUP(MID($D$5,1,3)&amp;$A$10&amp;T195,'district and school data'!$P$2:$BP$2491,4,FALSE))</f>
        <v xml:space="preserve"> </v>
      </c>
      <c r="V195" s="20" t="str">
        <f>IF(ISNA(VLOOKUP(MID($D$5,1,3)&amp;$A$10&amp;T195,'district and school data'!$P$2:$BP$2491,5,FALSE))," ",VLOOKUP(MID($D$5,1,3)&amp;$A$10&amp;T195,'district and school data'!$P$2:$BP$2491,5,FALSE))</f>
        <v xml:space="preserve"> </v>
      </c>
      <c r="W195" s="21" t="str">
        <f>IF(ISNA(VLOOKUP(MID($D$5,1,3)&amp;$A$10&amp;T195,'district and school data'!$P$2:$BP$2491,46,FALSE))," ",VLOOKUP(MID($D$5,1,3)&amp;$A$10&amp;T195,'district and school data'!$P$2:$BP$2491,46,FALSE))</f>
        <v xml:space="preserve"> </v>
      </c>
      <c r="X195" s="21" t="str">
        <f>IF(ISNA(VLOOKUP(MID($D$5,1,3)&amp;$A$10&amp;T195,'district and school data'!$P$2:$BP$2491,47,FALSE))," ",VLOOKUP(MID($D$5,1,3)&amp;$A$10&amp;T195,'district and school data'!$P$2:$BP$2491,47,FALSE))</f>
        <v xml:space="preserve"> </v>
      </c>
      <c r="Y195" s="21" t="str">
        <f>IF(ISNA(VLOOKUP(MID($D$5,1,3)&amp;$A$10&amp;T195,'district and school data'!$P$2:$BP$2491,48,FALSE))," ",VLOOKUP(MID($D$5,1,3)&amp;$A$10&amp;T195,'district and school data'!$P$2:$BP$2491,48,FALSE))</f>
        <v xml:space="preserve"> </v>
      </c>
    </row>
    <row r="196" spans="1:25" hidden="1" x14ac:dyDescent="0.25">
      <c r="A196" s="63">
        <v>186</v>
      </c>
      <c r="B196" s="64" t="str">
        <f>IF(ISNA(VLOOKUP(MID($D$5,1,3)&amp;$A$10&amp;A196,'district and school data'!$P$2:$BP$2491,4,FALSE))," ",VLOOKUP(MID($D$5,1,3)&amp;$A$10&amp;A196,'district and school data'!$P$2:$BP$2491,4,FALSE))</f>
        <v xml:space="preserve"> </v>
      </c>
      <c r="C196" s="64" t="str">
        <f>IF(ISNA(VLOOKUP(MID($D$5,1,3)&amp;$A$10&amp;A196,'district and school data'!$P$2:$BP$2491,5,FALSE))," ",VLOOKUP(MID($D$5,1,3)&amp;$A$10&amp;A196,'district and school data'!$P$2:$BP$2491,5,FALSE))</f>
        <v xml:space="preserve"> </v>
      </c>
      <c r="D196" s="61" t="str">
        <f>IF(ISNA(VLOOKUP(MID($D$5,1,3)&amp;$A$10&amp;A196,'district and school data'!$P$2:$BP$2491,46,FALSE))," ",VLOOKUP(MID($D$5,1,3)&amp;$A$10&amp;A196,'district and school data'!$P$2:$BP$2491,46,FALSE))</f>
        <v xml:space="preserve"> </v>
      </c>
      <c r="E196" s="65" t="str">
        <f>IF(ISNA(VLOOKUP(MID($D$5,1,3)&amp;$A$10&amp;A196,'district and school data'!$P$2:$BP$2491,47,FALSE))," ",VLOOKUP(MID($D$5,1,3)&amp;$A$10&amp;A196,'district and school data'!$P$2:$BP$2491,47,FALSE))</f>
        <v xml:space="preserve"> </v>
      </c>
      <c r="F196" s="66" t="str">
        <f>IF(ISNA(VLOOKUP(MID($D$5,1,3)&amp;$A$10&amp;A196,'district and school data'!$P$2:$BP$2491,48,FALSE))," ",VLOOKUP(MID($D$5,1,3)&amp;$A$10&amp;A196,'district and school data'!$P$2:$BP$2491,48,FALSE))</f>
        <v xml:space="preserve"> </v>
      </c>
      <c r="T196" s="19"/>
      <c r="U196" s="20" t="str">
        <f>IF(ISNA(VLOOKUP(MID($D$5,1,3)&amp;$A$10&amp;T196,'district and school data'!$P$2:$BP$2491,4,FALSE))," ",VLOOKUP(MID($D$5,1,3)&amp;$A$10&amp;T196,'district and school data'!$P$2:$BP$2491,4,FALSE))</f>
        <v xml:space="preserve"> </v>
      </c>
      <c r="V196" s="20" t="str">
        <f>IF(ISNA(VLOOKUP(MID($D$5,1,3)&amp;$A$10&amp;T196,'district and school data'!$P$2:$BP$2491,5,FALSE))," ",VLOOKUP(MID($D$5,1,3)&amp;$A$10&amp;T196,'district and school data'!$P$2:$BP$2491,5,FALSE))</f>
        <v xml:space="preserve"> </v>
      </c>
      <c r="W196" s="21" t="str">
        <f>IF(ISNA(VLOOKUP(MID($D$5,1,3)&amp;$A$10&amp;T196,'district and school data'!$P$2:$BP$2491,46,FALSE))," ",VLOOKUP(MID($D$5,1,3)&amp;$A$10&amp;T196,'district and school data'!$P$2:$BP$2491,46,FALSE))</f>
        <v xml:space="preserve"> </v>
      </c>
      <c r="X196" s="21" t="str">
        <f>IF(ISNA(VLOOKUP(MID($D$5,1,3)&amp;$A$10&amp;T196,'district and school data'!$P$2:$BP$2491,47,FALSE))," ",VLOOKUP(MID($D$5,1,3)&amp;$A$10&amp;T196,'district and school data'!$P$2:$BP$2491,47,FALSE))</f>
        <v xml:space="preserve"> </v>
      </c>
      <c r="Y196" s="21" t="str">
        <f>IF(ISNA(VLOOKUP(MID($D$5,1,3)&amp;$A$10&amp;T196,'district and school data'!$P$2:$BP$2491,48,FALSE))," ",VLOOKUP(MID($D$5,1,3)&amp;$A$10&amp;T196,'district and school data'!$P$2:$BP$2491,48,FALSE))</f>
        <v xml:space="preserve"> </v>
      </c>
    </row>
    <row r="197" spans="1:25" hidden="1" x14ac:dyDescent="0.25">
      <c r="A197" s="67">
        <v>187</v>
      </c>
      <c r="B197" s="64" t="str">
        <f>IF(ISNA(VLOOKUP(MID($D$5,1,3)&amp;$A$10&amp;A197,'district and school data'!$P$2:$BP$2491,4,FALSE))," ",VLOOKUP(MID($D$5,1,3)&amp;$A$10&amp;A197,'district and school data'!$P$2:$BP$2491,4,FALSE))</f>
        <v xml:space="preserve"> </v>
      </c>
      <c r="C197" s="64" t="str">
        <f>IF(ISNA(VLOOKUP(MID($D$5,1,3)&amp;$A$10&amp;A197,'district and school data'!$P$2:$BP$2491,5,FALSE))," ",VLOOKUP(MID($D$5,1,3)&amp;$A$10&amp;A197,'district and school data'!$P$2:$BP$2491,5,FALSE))</f>
        <v xml:space="preserve"> </v>
      </c>
      <c r="D197" s="61" t="str">
        <f>IF(ISNA(VLOOKUP(MID($D$5,1,3)&amp;$A$10&amp;A197,'district and school data'!$P$2:$BP$2491,46,FALSE))," ",VLOOKUP(MID($D$5,1,3)&amp;$A$10&amp;A197,'district and school data'!$P$2:$BP$2491,46,FALSE))</f>
        <v xml:space="preserve"> </v>
      </c>
      <c r="E197" s="65" t="str">
        <f>IF(ISNA(VLOOKUP(MID($D$5,1,3)&amp;$A$10&amp;A197,'district and school data'!$P$2:$BP$2491,47,FALSE))," ",VLOOKUP(MID($D$5,1,3)&amp;$A$10&amp;A197,'district and school data'!$P$2:$BP$2491,47,FALSE))</f>
        <v xml:space="preserve"> </v>
      </c>
      <c r="F197" s="66" t="str">
        <f>IF(ISNA(VLOOKUP(MID($D$5,1,3)&amp;$A$10&amp;A197,'district and school data'!$P$2:$BP$2491,48,FALSE))," ",VLOOKUP(MID($D$5,1,3)&amp;$A$10&amp;A197,'district and school data'!$P$2:$BP$2491,48,FALSE))</f>
        <v xml:space="preserve"> </v>
      </c>
      <c r="U197" s="20" t="str">
        <f>IF(ISNA(VLOOKUP(MID($D$5,1,3)&amp;$A$10&amp;T197,'district and school data'!$P$2:$BP$2491,4,FALSE))," ",VLOOKUP(MID($D$5,1,3)&amp;$A$10&amp;T197,'district and school data'!$P$2:$BP$2491,4,FALSE))</f>
        <v xml:space="preserve"> </v>
      </c>
      <c r="V197" s="20" t="str">
        <f>IF(ISNA(VLOOKUP(MID($D$5,1,3)&amp;$A$10&amp;T197,'district and school data'!$P$2:$BP$2491,5,FALSE))," ",VLOOKUP(MID($D$5,1,3)&amp;$A$10&amp;T197,'district and school data'!$P$2:$BP$2491,5,FALSE))</f>
        <v xml:space="preserve"> </v>
      </c>
      <c r="W197" s="21" t="str">
        <f>IF(ISNA(VLOOKUP(MID($D$5,1,3)&amp;$A$10&amp;T197,'district and school data'!$P$2:$BP$2491,46,FALSE))," ",VLOOKUP(MID($D$5,1,3)&amp;$A$10&amp;T197,'district and school data'!$P$2:$BP$2491,46,FALSE))</f>
        <v xml:space="preserve"> </v>
      </c>
      <c r="X197" s="21" t="str">
        <f>IF(ISNA(VLOOKUP(MID($D$5,1,3)&amp;$A$10&amp;T197,'district and school data'!$P$2:$BP$2491,47,FALSE))," ",VLOOKUP(MID($D$5,1,3)&amp;$A$10&amp;T197,'district and school data'!$P$2:$BP$2491,47,FALSE))</f>
        <v xml:space="preserve"> </v>
      </c>
      <c r="Y197" s="21" t="str">
        <f>IF(ISNA(VLOOKUP(MID($D$5,1,3)&amp;$A$10&amp;T197,'district and school data'!$P$2:$BP$2491,48,FALSE))," ",VLOOKUP(MID($D$5,1,3)&amp;$A$10&amp;T197,'district and school data'!$P$2:$BP$2491,48,FALSE))</f>
        <v xml:space="preserve"> </v>
      </c>
    </row>
    <row r="198" spans="1:25" hidden="1" x14ac:dyDescent="0.25">
      <c r="A198" s="63">
        <v>188</v>
      </c>
      <c r="B198" s="64" t="str">
        <f>IF(ISNA(VLOOKUP(MID($D$5,1,3)&amp;$A$10&amp;A198,'district and school data'!$P$2:$BP$2491,4,FALSE))," ",VLOOKUP(MID($D$5,1,3)&amp;$A$10&amp;A198,'district and school data'!$P$2:$BP$2491,4,FALSE))</f>
        <v xml:space="preserve"> </v>
      </c>
      <c r="C198" s="64" t="str">
        <f>IF(ISNA(VLOOKUP(MID($D$5,1,3)&amp;$A$10&amp;A198,'district and school data'!$P$2:$BP$2491,5,FALSE))," ",VLOOKUP(MID($D$5,1,3)&amp;$A$10&amp;A198,'district and school data'!$P$2:$BP$2491,5,FALSE))</f>
        <v xml:space="preserve"> </v>
      </c>
      <c r="D198" s="61" t="str">
        <f>IF(ISNA(VLOOKUP(MID($D$5,1,3)&amp;$A$10&amp;A198,'district and school data'!$P$2:$BP$2491,46,FALSE))," ",VLOOKUP(MID($D$5,1,3)&amp;$A$10&amp;A198,'district and school data'!$P$2:$BP$2491,46,FALSE))</f>
        <v xml:space="preserve"> </v>
      </c>
      <c r="E198" s="65" t="str">
        <f>IF(ISNA(VLOOKUP(MID($D$5,1,3)&amp;$A$10&amp;A198,'district and school data'!$P$2:$BP$2491,47,FALSE))," ",VLOOKUP(MID($D$5,1,3)&amp;$A$10&amp;A198,'district and school data'!$P$2:$BP$2491,47,FALSE))</f>
        <v xml:space="preserve"> </v>
      </c>
      <c r="F198" s="66" t="str">
        <f>IF(ISNA(VLOOKUP(MID($D$5,1,3)&amp;$A$10&amp;A198,'district and school data'!$P$2:$BP$2491,48,FALSE))," ",VLOOKUP(MID($D$5,1,3)&amp;$A$10&amp;A198,'district and school data'!$P$2:$BP$2491,48,FALSE))</f>
        <v xml:space="preserve"> </v>
      </c>
      <c r="U198" s="20" t="str">
        <f>IF(ISNA(VLOOKUP(MID($D$5,1,3)&amp;$A$10&amp;T198,'district and school data'!$P$2:$BP$2491,4,FALSE))," ",VLOOKUP(MID($D$5,1,3)&amp;$A$10&amp;T198,'district and school data'!$P$2:$BP$2491,4,FALSE))</f>
        <v xml:space="preserve"> </v>
      </c>
      <c r="V198" s="20" t="str">
        <f>IF(ISNA(VLOOKUP(MID($D$5,1,3)&amp;$A$10&amp;T198,'district and school data'!$P$2:$BP$2491,5,FALSE))," ",VLOOKUP(MID($D$5,1,3)&amp;$A$10&amp;T198,'district and school data'!$P$2:$BP$2491,5,FALSE))</f>
        <v xml:space="preserve"> </v>
      </c>
      <c r="W198" s="21" t="str">
        <f>IF(ISNA(VLOOKUP(MID($D$5,1,3)&amp;$A$10&amp;T198,'district and school data'!$P$2:$BP$2491,46,FALSE))," ",VLOOKUP(MID($D$5,1,3)&amp;$A$10&amp;T198,'district and school data'!$P$2:$BP$2491,46,FALSE))</f>
        <v xml:space="preserve"> </v>
      </c>
      <c r="X198" s="21" t="str">
        <f>IF(ISNA(VLOOKUP(MID($D$5,1,3)&amp;$A$10&amp;T198,'district and school data'!$P$2:$BP$2491,47,FALSE))," ",VLOOKUP(MID($D$5,1,3)&amp;$A$10&amp;T198,'district and school data'!$P$2:$BP$2491,47,FALSE))</f>
        <v xml:space="preserve"> </v>
      </c>
      <c r="Y198" s="21" t="str">
        <f>IF(ISNA(VLOOKUP(MID($D$5,1,3)&amp;$A$10&amp;T198,'district and school data'!$P$2:$BP$2491,48,FALSE))," ",VLOOKUP(MID($D$5,1,3)&amp;$A$10&amp;T198,'district and school data'!$P$2:$BP$2491,48,FALSE))</f>
        <v xml:space="preserve"> </v>
      </c>
    </row>
    <row r="199" spans="1:25" hidden="1" x14ac:dyDescent="0.25">
      <c r="A199" s="63">
        <v>189</v>
      </c>
      <c r="B199" s="64" t="str">
        <f>IF(ISNA(VLOOKUP(MID($D$5,1,3)&amp;$A$10&amp;A199,'district and school data'!$P$2:$BP$2491,4,FALSE))," ",VLOOKUP(MID($D$5,1,3)&amp;$A$10&amp;A199,'district and school data'!$P$2:$BP$2491,4,FALSE))</f>
        <v xml:space="preserve"> </v>
      </c>
      <c r="C199" s="64" t="str">
        <f>IF(ISNA(VLOOKUP(MID($D$5,1,3)&amp;$A$10&amp;A199,'district and school data'!$P$2:$BP$2491,5,FALSE))," ",VLOOKUP(MID($D$5,1,3)&amp;$A$10&amp;A199,'district and school data'!$P$2:$BP$2491,5,FALSE))</f>
        <v xml:space="preserve"> </v>
      </c>
      <c r="D199" s="61" t="str">
        <f>IF(ISNA(VLOOKUP(MID($D$5,1,3)&amp;$A$10&amp;A199,'district and school data'!$P$2:$BP$2491,46,FALSE))," ",VLOOKUP(MID($D$5,1,3)&amp;$A$10&amp;A199,'district and school data'!$P$2:$BP$2491,46,FALSE))</f>
        <v xml:space="preserve"> </v>
      </c>
      <c r="E199" s="65" t="str">
        <f>IF(ISNA(VLOOKUP(MID($D$5,1,3)&amp;$A$10&amp;A199,'district and school data'!$P$2:$BP$2491,47,FALSE))," ",VLOOKUP(MID($D$5,1,3)&amp;$A$10&amp;A199,'district and school data'!$P$2:$BP$2491,47,FALSE))</f>
        <v xml:space="preserve"> </v>
      </c>
      <c r="F199" s="66" t="str">
        <f>IF(ISNA(VLOOKUP(MID($D$5,1,3)&amp;$A$10&amp;A199,'district and school data'!$P$2:$BP$2491,48,FALSE))," ",VLOOKUP(MID($D$5,1,3)&amp;$A$10&amp;A199,'district and school data'!$P$2:$BP$2491,48,FALSE))</f>
        <v xml:space="preserve"> </v>
      </c>
      <c r="T199" s="19"/>
      <c r="U199" s="20" t="str">
        <f>IF(ISNA(VLOOKUP(MID($D$5,1,3)&amp;$A$10&amp;T199,'district and school data'!$P$2:$BP$2491,4,FALSE))," ",VLOOKUP(MID($D$5,1,3)&amp;$A$10&amp;T199,'district and school data'!$P$2:$BP$2491,4,FALSE))</f>
        <v xml:space="preserve"> </v>
      </c>
      <c r="V199" s="20" t="str">
        <f>IF(ISNA(VLOOKUP(MID($D$5,1,3)&amp;$A$10&amp;T199,'district and school data'!$P$2:$BP$2491,5,FALSE))," ",VLOOKUP(MID($D$5,1,3)&amp;$A$10&amp;T199,'district and school data'!$P$2:$BP$2491,5,FALSE))</f>
        <v xml:space="preserve"> </v>
      </c>
      <c r="W199" s="21" t="str">
        <f>IF(ISNA(VLOOKUP(MID($D$5,1,3)&amp;$A$10&amp;T199,'district and school data'!$P$2:$BP$2491,46,FALSE))," ",VLOOKUP(MID($D$5,1,3)&amp;$A$10&amp;T199,'district and school data'!$P$2:$BP$2491,46,FALSE))</f>
        <v xml:space="preserve"> </v>
      </c>
      <c r="X199" s="21" t="str">
        <f>IF(ISNA(VLOOKUP(MID($D$5,1,3)&amp;$A$10&amp;T199,'district and school data'!$P$2:$BP$2491,47,FALSE))," ",VLOOKUP(MID($D$5,1,3)&amp;$A$10&amp;T199,'district and school data'!$P$2:$BP$2491,47,FALSE))</f>
        <v xml:space="preserve"> </v>
      </c>
      <c r="Y199" s="21" t="str">
        <f>IF(ISNA(VLOOKUP(MID($D$5,1,3)&amp;$A$10&amp;T199,'district and school data'!$P$2:$BP$2491,48,FALSE))," ",VLOOKUP(MID($D$5,1,3)&amp;$A$10&amp;T199,'district and school data'!$P$2:$BP$2491,48,FALSE))</f>
        <v xml:space="preserve"> </v>
      </c>
    </row>
    <row r="200" spans="1:25" hidden="1" x14ac:dyDescent="0.25">
      <c r="A200" s="67">
        <v>190</v>
      </c>
      <c r="B200" s="64" t="str">
        <f>IF(ISNA(VLOOKUP(MID($D$5,1,3)&amp;$A$10&amp;A200,'district and school data'!$P$2:$BP$2491,4,FALSE))," ",VLOOKUP(MID($D$5,1,3)&amp;$A$10&amp;A200,'district and school data'!$P$2:$BP$2491,4,FALSE))</f>
        <v xml:space="preserve"> </v>
      </c>
      <c r="C200" s="64" t="str">
        <f>IF(ISNA(VLOOKUP(MID($D$5,1,3)&amp;$A$10&amp;A200,'district and school data'!$P$2:$BP$2491,5,FALSE))," ",VLOOKUP(MID($D$5,1,3)&amp;$A$10&amp;A200,'district and school data'!$P$2:$BP$2491,5,FALSE))</f>
        <v xml:space="preserve"> </v>
      </c>
      <c r="D200" s="61" t="str">
        <f>IF(ISNA(VLOOKUP(MID($D$5,1,3)&amp;$A$10&amp;A200,'district and school data'!$P$2:$BP$2491,46,FALSE))," ",VLOOKUP(MID($D$5,1,3)&amp;$A$10&amp;A200,'district and school data'!$P$2:$BP$2491,46,FALSE))</f>
        <v xml:space="preserve"> </v>
      </c>
      <c r="E200" s="65" t="str">
        <f>IF(ISNA(VLOOKUP(MID($D$5,1,3)&amp;$A$10&amp;A200,'district and school data'!$P$2:$BP$2491,47,FALSE))," ",VLOOKUP(MID($D$5,1,3)&amp;$A$10&amp;A200,'district and school data'!$P$2:$BP$2491,47,FALSE))</f>
        <v xml:space="preserve"> </v>
      </c>
      <c r="F200" s="66" t="str">
        <f>IF(ISNA(VLOOKUP(MID($D$5,1,3)&amp;$A$10&amp;A200,'district and school data'!$P$2:$BP$2491,48,FALSE))," ",VLOOKUP(MID($D$5,1,3)&amp;$A$10&amp;A200,'district and school data'!$P$2:$BP$2491,48,FALSE))</f>
        <v xml:space="preserve"> </v>
      </c>
      <c r="U200" s="20" t="str">
        <f>IF(ISNA(VLOOKUP(MID($D$5,1,3)&amp;$A$10&amp;T200,'district and school data'!$P$2:$BP$2491,4,FALSE))," ",VLOOKUP(MID($D$5,1,3)&amp;$A$10&amp;T200,'district and school data'!$P$2:$BP$2491,4,FALSE))</f>
        <v xml:space="preserve"> </v>
      </c>
      <c r="V200" s="20" t="str">
        <f>IF(ISNA(VLOOKUP(MID($D$5,1,3)&amp;$A$10&amp;T200,'district and school data'!$P$2:$BP$2491,5,FALSE))," ",VLOOKUP(MID($D$5,1,3)&amp;$A$10&amp;T200,'district and school data'!$P$2:$BP$2491,5,FALSE))</f>
        <v xml:space="preserve"> </v>
      </c>
      <c r="W200" s="21" t="str">
        <f>IF(ISNA(VLOOKUP(MID($D$5,1,3)&amp;$A$10&amp;T200,'district and school data'!$P$2:$BP$2491,46,FALSE))," ",VLOOKUP(MID($D$5,1,3)&amp;$A$10&amp;T200,'district and school data'!$P$2:$BP$2491,46,FALSE))</f>
        <v xml:space="preserve"> </v>
      </c>
      <c r="X200" s="21" t="str">
        <f>IF(ISNA(VLOOKUP(MID($D$5,1,3)&amp;$A$10&amp;T200,'district and school data'!$P$2:$BP$2491,47,FALSE))," ",VLOOKUP(MID($D$5,1,3)&amp;$A$10&amp;T200,'district and school data'!$P$2:$BP$2491,47,FALSE))</f>
        <v xml:space="preserve"> </v>
      </c>
      <c r="Y200" s="21" t="str">
        <f>IF(ISNA(VLOOKUP(MID($D$5,1,3)&amp;$A$10&amp;T200,'district and school data'!$P$2:$BP$2491,48,FALSE))," ",VLOOKUP(MID($D$5,1,3)&amp;$A$10&amp;T200,'district and school data'!$P$2:$BP$2491,48,FALSE))</f>
        <v xml:space="preserve"> </v>
      </c>
    </row>
    <row r="201" spans="1:25" hidden="1" x14ac:dyDescent="0.25">
      <c r="A201" s="63">
        <v>191</v>
      </c>
      <c r="B201" s="64" t="str">
        <f>IF(ISNA(VLOOKUP(MID($D$5,1,3)&amp;$A$10&amp;A201,'district and school data'!$P$2:$BP$2491,4,FALSE))," ",VLOOKUP(MID($D$5,1,3)&amp;$A$10&amp;A201,'district and school data'!$P$2:$BP$2491,4,FALSE))</f>
        <v xml:space="preserve"> </v>
      </c>
      <c r="C201" s="64" t="str">
        <f>IF(ISNA(VLOOKUP(MID($D$5,1,3)&amp;$A$10&amp;A201,'district and school data'!$P$2:$BP$2491,5,FALSE))," ",VLOOKUP(MID($D$5,1,3)&amp;$A$10&amp;A201,'district and school data'!$P$2:$BP$2491,5,FALSE))</f>
        <v xml:space="preserve"> </v>
      </c>
      <c r="D201" s="61" t="str">
        <f>IF(ISNA(VLOOKUP(MID($D$5,1,3)&amp;$A$10&amp;A201,'district and school data'!$P$2:$BP$2491,46,FALSE))," ",VLOOKUP(MID($D$5,1,3)&amp;$A$10&amp;A201,'district and school data'!$P$2:$BP$2491,46,FALSE))</f>
        <v xml:space="preserve"> </v>
      </c>
      <c r="E201" s="65" t="str">
        <f>IF(ISNA(VLOOKUP(MID($D$5,1,3)&amp;$A$10&amp;A201,'district and school data'!$P$2:$BP$2491,47,FALSE))," ",VLOOKUP(MID($D$5,1,3)&amp;$A$10&amp;A201,'district and school data'!$P$2:$BP$2491,47,FALSE))</f>
        <v xml:space="preserve"> </v>
      </c>
      <c r="F201" s="66" t="str">
        <f>IF(ISNA(VLOOKUP(MID($D$5,1,3)&amp;$A$10&amp;A201,'district and school data'!$P$2:$BP$2491,48,FALSE))," ",VLOOKUP(MID($D$5,1,3)&amp;$A$10&amp;A201,'district and school data'!$P$2:$BP$2491,48,FALSE))</f>
        <v xml:space="preserve"> </v>
      </c>
      <c r="U201" s="20" t="str">
        <f>IF(ISNA(VLOOKUP(MID($D$5,1,3)&amp;$A$10&amp;T201,'district and school data'!$P$2:$BP$2491,4,FALSE))," ",VLOOKUP(MID($D$5,1,3)&amp;$A$10&amp;T201,'district and school data'!$P$2:$BP$2491,4,FALSE))</f>
        <v xml:space="preserve"> </v>
      </c>
      <c r="V201" s="20" t="str">
        <f>IF(ISNA(VLOOKUP(MID($D$5,1,3)&amp;$A$10&amp;T201,'district and school data'!$P$2:$BP$2491,5,FALSE))," ",VLOOKUP(MID($D$5,1,3)&amp;$A$10&amp;T201,'district and school data'!$P$2:$BP$2491,5,FALSE))</f>
        <v xml:space="preserve"> </v>
      </c>
      <c r="W201" s="21" t="str">
        <f>IF(ISNA(VLOOKUP(MID($D$5,1,3)&amp;$A$10&amp;T201,'district and school data'!$P$2:$BP$2491,46,FALSE))," ",VLOOKUP(MID($D$5,1,3)&amp;$A$10&amp;T201,'district and school data'!$P$2:$BP$2491,46,FALSE))</f>
        <v xml:space="preserve"> </v>
      </c>
      <c r="X201" s="21" t="str">
        <f>IF(ISNA(VLOOKUP(MID($D$5,1,3)&amp;$A$10&amp;T201,'district and school data'!$P$2:$BP$2491,47,FALSE))," ",VLOOKUP(MID($D$5,1,3)&amp;$A$10&amp;T201,'district and school data'!$P$2:$BP$2491,47,FALSE))</f>
        <v xml:space="preserve"> </v>
      </c>
      <c r="Y201" s="21" t="str">
        <f>IF(ISNA(VLOOKUP(MID($D$5,1,3)&amp;$A$10&amp;T201,'district and school data'!$P$2:$BP$2491,48,FALSE))," ",VLOOKUP(MID($D$5,1,3)&amp;$A$10&amp;T201,'district and school data'!$P$2:$BP$2491,48,FALSE))</f>
        <v xml:space="preserve"> </v>
      </c>
    </row>
    <row r="202" spans="1:25" hidden="1" x14ac:dyDescent="0.25">
      <c r="A202" s="63">
        <v>192</v>
      </c>
      <c r="B202" s="64" t="str">
        <f>IF(ISNA(VLOOKUP(MID($D$5,1,3)&amp;$A$10&amp;A202,'district and school data'!$P$2:$BP$2491,4,FALSE))," ",VLOOKUP(MID($D$5,1,3)&amp;$A$10&amp;A202,'district and school data'!$P$2:$BP$2491,4,FALSE))</f>
        <v xml:space="preserve"> </v>
      </c>
      <c r="C202" s="64" t="str">
        <f>IF(ISNA(VLOOKUP(MID($D$5,1,3)&amp;$A$10&amp;A202,'district and school data'!$P$2:$BP$2491,5,FALSE))," ",VLOOKUP(MID($D$5,1,3)&amp;$A$10&amp;A202,'district and school data'!$P$2:$BP$2491,5,FALSE))</f>
        <v xml:space="preserve"> </v>
      </c>
      <c r="D202" s="61" t="str">
        <f>IF(ISNA(VLOOKUP(MID($D$5,1,3)&amp;$A$10&amp;A202,'district and school data'!$P$2:$BP$2491,46,FALSE))," ",VLOOKUP(MID($D$5,1,3)&amp;$A$10&amp;A202,'district and school data'!$P$2:$BP$2491,46,FALSE))</f>
        <v xml:space="preserve"> </v>
      </c>
      <c r="E202" s="65" t="str">
        <f>IF(ISNA(VLOOKUP(MID($D$5,1,3)&amp;$A$10&amp;A202,'district and school data'!$P$2:$BP$2491,47,FALSE))," ",VLOOKUP(MID($D$5,1,3)&amp;$A$10&amp;A202,'district and school data'!$P$2:$BP$2491,47,FALSE))</f>
        <v xml:space="preserve"> </v>
      </c>
      <c r="F202" s="66" t="str">
        <f>IF(ISNA(VLOOKUP(MID($D$5,1,3)&amp;$A$10&amp;A202,'district and school data'!$P$2:$BP$2491,48,FALSE))," ",VLOOKUP(MID($D$5,1,3)&amp;$A$10&amp;A202,'district and school data'!$P$2:$BP$2491,48,FALSE))</f>
        <v xml:space="preserve"> </v>
      </c>
      <c r="T202" s="19"/>
      <c r="U202" s="20" t="str">
        <f>IF(ISNA(VLOOKUP(MID($D$5,1,3)&amp;$A$10&amp;T202,'district and school data'!$P$2:$BP$2491,4,FALSE))," ",VLOOKUP(MID($D$5,1,3)&amp;$A$10&amp;T202,'district and school data'!$P$2:$BP$2491,4,FALSE))</f>
        <v xml:space="preserve"> </v>
      </c>
      <c r="V202" s="20" t="str">
        <f>IF(ISNA(VLOOKUP(MID($D$5,1,3)&amp;$A$10&amp;T202,'district and school data'!$P$2:$BP$2491,5,FALSE))," ",VLOOKUP(MID($D$5,1,3)&amp;$A$10&amp;T202,'district and school data'!$P$2:$BP$2491,5,FALSE))</f>
        <v xml:space="preserve"> </v>
      </c>
      <c r="W202" s="21" t="str">
        <f>IF(ISNA(VLOOKUP(MID($D$5,1,3)&amp;$A$10&amp;T202,'district and school data'!$P$2:$BP$2491,46,FALSE))," ",VLOOKUP(MID($D$5,1,3)&amp;$A$10&amp;T202,'district and school data'!$P$2:$BP$2491,46,FALSE))</f>
        <v xml:space="preserve"> </v>
      </c>
      <c r="X202" s="21" t="str">
        <f>IF(ISNA(VLOOKUP(MID($D$5,1,3)&amp;$A$10&amp;T202,'district and school data'!$P$2:$BP$2491,47,FALSE))," ",VLOOKUP(MID($D$5,1,3)&amp;$A$10&amp;T202,'district and school data'!$P$2:$BP$2491,47,FALSE))</f>
        <v xml:space="preserve"> </v>
      </c>
      <c r="Y202" s="21" t="str">
        <f>IF(ISNA(VLOOKUP(MID($D$5,1,3)&amp;$A$10&amp;T202,'district and school data'!$P$2:$BP$2491,48,FALSE))," ",VLOOKUP(MID($D$5,1,3)&amp;$A$10&amp;T202,'district and school data'!$P$2:$BP$2491,48,FALSE))</f>
        <v xml:space="preserve"> </v>
      </c>
    </row>
    <row r="203" spans="1:25" hidden="1" x14ac:dyDescent="0.25">
      <c r="A203" s="67">
        <v>193</v>
      </c>
      <c r="B203" s="64" t="str">
        <f>IF(ISNA(VLOOKUP(MID($D$5,1,3)&amp;$A$10&amp;A203,'district and school data'!$P$2:$BP$2491,4,FALSE))," ",VLOOKUP(MID($D$5,1,3)&amp;$A$10&amp;A203,'district and school data'!$P$2:$BP$2491,4,FALSE))</f>
        <v xml:space="preserve"> </v>
      </c>
      <c r="C203" s="64" t="str">
        <f>IF(ISNA(VLOOKUP(MID($D$5,1,3)&amp;$A$10&amp;A203,'district and school data'!$P$2:$BP$2491,5,FALSE))," ",VLOOKUP(MID($D$5,1,3)&amp;$A$10&amp;A203,'district and school data'!$P$2:$BP$2491,5,FALSE))</f>
        <v xml:space="preserve"> </v>
      </c>
      <c r="D203" s="61" t="str">
        <f>IF(ISNA(VLOOKUP(MID($D$5,1,3)&amp;$A$10&amp;A203,'district and school data'!$P$2:$BP$2491,46,FALSE))," ",VLOOKUP(MID($D$5,1,3)&amp;$A$10&amp;A203,'district and school data'!$P$2:$BP$2491,46,FALSE))</f>
        <v xml:space="preserve"> </v>
      </c>
      <c r="E203" s="65" t="str">
        <f>IF(ISNA(VLOOKUP(MID($D$5,1,3)&amp;$A$10&amp;A203,'district and school data'!$P$2:$BP$2491,47,FALSE))," ",VLOOKUP(MID($D$5,1,3)&amp;$A$10&amp;A203,'district and school data'!$P$2:$BP$2491,47,FALSE))</f>
        <v xml:space="preserve"> </v>
      </c>
      <c r="F203" s="66" t="str">
        <f>IF(ISNA(VLOOKUP(MID($D$5,1,3)&amp;$A$10&amp;A203,'district and school data'!$P$2:$BP$2491,48,FALSE))," ",VLOOKUP(MID($D$5,1,3)&amp;$A$10&amp;A203,'district and school data'!$P$2:$BP$2491,48,FALSE))</f>
        <v xml:space="preserve"> </v>
      </c>
      <c r="U203" s="20" t="str">
        <f>IF(ISNA(VLOOKUP(MID($D$5,1,3)&amp;$A$10&amp;T203,'district and school data'!$P$2:$BP$2491,4,FALSE))," ",VLOOKUP(MID($D$5,1,3)&amp;$A$10&amp;T203,'district and school data'!$P$2:$BP$2491,4,FALSE))</f>
        <v xml:space="preserve"> </v>
      </c>
      <c r="V203" s="20" t="str">
        <f>IF(ISNA(VLOOKUP(MID($D$5,1,3)&amp;$A$10&amp;T203,'district and school data'!$P$2:$BP$2491,5,FALSE))," ",VLOOKUP(MID($D$5,1,3)&amp;$A$10&amp;T203,'district and school data'!$P$2:$BP$2491,5,FALSE))</f>
        <v xml:space="preserve"> </v>
      </c>
      <c r="W203" s="21" t="str">
        <f>IF(ISNA(VLOOKUP(MID($D$5,1,3)&amp;$A$10&amp;T203,'district and school data'!$P$2:$BP$2491,46,FALSE))," ",VLOOKUP(MID($D$5,1,3)&amp;$A$10&amp;T203,'district and school data'!$P$2:$BP$2491,46,FALSE))</f>
        <v xml:space="preserve"> </v>
      </c>
      <c r="X203" s="21" t="str">
        <f>IF(ISNA(VLOOKUP(MID($D$5,1,3)&amp;$A$10&amp;T203,'district and school data'!$P$2:$BP$2491,47,FALSE))," ",VLOOKUP(MID($D$5,1,3)&amp;$A$10&amp;T203,'district and school data'!$P$2:$BP$2491,47,FALSE))</f>
        <v xml:space="preserve"> </v>
      </c>
      <c r="Y203" s="21" t="str">
        <f>IF(ISNA(VLOOKUP(MID($D$5,1,3)&amp;$A$10&amp;T203,'district and school data'!$P$2:$BP$2491,48,FALSE))," ",VLOOKUP(MID($D$5,1,3)&amp;$A$10&amp;T203,'district and school data'!$P$2:$BP$2491,48,FALSE))</f>
        <v xml:space="preserve"> </v>
      </c>
    </row>
    <row r="204" spans="1:25" hidden="1" x14ac:dyDescent="0.25">
      <c r="A204" s="63">
        <v>194</v>
      </c>
      <c r="B204" s="64" t="str">
        <f>IF(ISNA(VLOOKUP(MID($D$5,1,3)&amp;$A$10&amp;A204,'district and school data'!$P$2:$BP$2491,4,FALSE))," ",VLOOKUP(MID($D$5,1,3)&amp;$A$10&amp;A204,'district and school data'!$P$2:$BP$2491,4,FALSE))</f>
        <v xml:space="preserve"> </v>
      </c>
      <c r="C204" s="64" t="str">
        <f>IF(ISNA(VLOOKUP(MID($D$5,1,3)&amp;$A$10&amp;A204,'district and school data'!$P$2:$BP$2491,5,FALSE))," ",VLOOKUP(MID($D$5,1,3)&amp;$A$10&amp;A204,'district and school data'!$P$2:$BP$2491,5,FALSE))</f>
        <v xml:space="preserve"> </v>
      </c>
      <c r="D204" s="61" t="str">
        <f>IF(ISNA(VLOOKUP(MID($D$5,1,3)&amp;$A$10&amp;A204,'district and school data'!$P$2:$BP$2491,46,FALSE))," ",VLOOKUP(MID($D$5,1,3)&amp;$A$10&amp;A204,'district and school data'!$P$2:$BP$2491,46,FALSE))</f>
        <v xml:space="preserve"> </v>
      </c>
      <c r="E204" s="65" t="str">
        <f>IF(ISNA(VLOOKUP(MID($D$5,1,3)&amp;$A$10&amp;A204,'district and school data'!$P$2:$BP$2491,47,FALSE))," ",VLOOKUP(MID($D$5,1,3)&amp;$A$10&amp;A204,'district and school data'!$P$2:$BP$2491,47,FALSE))</f>
        <v xml:space="preserve"> </v>
      </c>
      <c r="F204" s="66" t="str">
        <f>IF(ISNA(VLOOKUP(MID($D$5,1,3)&amp;$A$10&amp;A204,'district and school data'!$P$2:$BP$2491,48,FALSE))," ",VLOOKUP(MID($D$5,1,3)&amp;$A$10&amp;A204,'district and school data'!$P$2:$BP$2491,48,FALSE))</f>
        <v xml:space="preserve"> </v>
      </c>
      <c r="U204" s="20" t="str">
        <f>IF(ISNA(VLOOKUP(MID($D$5,1,3)&amp;$A$10&amp;T204,'district and school data'!$P$2:$BP$2491,4,FALSE))," ",VLOOKUP(MID($D$5,1,3)&amp;$A$10&amp;T204,'district and school data'!$P$2:$BP$2491,4,FALSE))</f>
        <v xml:space="preserve"> </v>
      </c>
      <c r="V204" s="20" t="str">
        <f>IF(ISNA(VLOOKUP(MID($D$5,1,3)&amp;$A$10&amp;T204,'district and school data'!$P$2:$BP$2491,5,FALSE))," ",VLOOKUP(MID($D$5,1,3)&amp;$A$10&amp;T204,'district and school data'!$P$2:$BP$2491,5,FALSE))</f>
        <v xml:space="preserve"> </v>
      </c>
      <c r="W204" s="21" t="str">
        <f>IF(ISNA(VLOOKUP(MID($D$5,1,3)&amp;$A$10&amp;T204,'district and school data'!$P$2:$BP$2491,46,FALSE))," ",VLOOKUP(MID($D$5,1,3)&amp;$A$10&amp;T204,'district and school data'!$P$2:$BP$2491,46,FALSE))</f>
        <v xml:space="preserve"> </v>
      </c>
      <c r="X204" s="21" t="str">
        <f>IF(ISNA(VLOOKUP(MID($D$5,1,3)&amp;$A$10&amp;T204,'district and school data'!$P$2:$BP$2491,47,FALSE))," ",VLOOKUP(MID($D$5,1,3)&amp;$A$10&amp;T204,'district and school data'!$P$2:$BP$2491,47,FALSE))</f>
        <v xml:space="preserve"> </v>
      </c>
      <c r="Y204" s="21" t="str">
        <f>IF(ISNA(VLOOKUP(MID($D$5,1,3)&amp;$A$10&amp;T204,'district and school data'!$P$2:$BP$2491,48,FALSE))," ",VLOOKUP(MID($D$5,1,3)&amp;$A$10&amp;T204,'district and school data'!$P$2:$BP$2491,48,FALSE))</f>
        <v xml:space="preserve"> </v>
      </c>
    </row>
    <row r="205" spans="1:25" hidden="1" x14ac:dyDescent="0.25">
      <c r="A205" s="63">
        <v>195</v>
      </c>
      <c r="B205" s="64" t="str">
        <f>IF(ISNA(VLOOKUP(MID($D$5,1,3)&amp;$A$10&amp;A205,'district and school data'!$P$2:$BP$2491,4,FALSE))," ",VLOOKUP(MID($D$5,1,3)&amp;$A$10&amp;A205,'district and school data'!$P$2:$BP$2491,4,FALSE))</f>
        <v xml:space="preserve"> </v>
      </c>
      <c r="C205" s="64" t="str">
        <f>IF(ISNA(VLOOKUP(MID($D$5,1,3)&amp;$A$10&amp;A205,'district and school data'!$P$2:$BP$2491,5,FALSE))," ",VLOOKUP(MID($D$5,1,3)&amp;$A$10&amp;A205,'district and school data'!$P$2:$BP$2491,5,FALSE))</f>
        <v xml:space="preserve"> </v>
      </c>
      <c r="D205" s="61" t="str">
        <f>IF(ISNA(VLOOKUP(MID($D$5,1,3)&amp;$A$10&amp;A205,'district and school data'!$P$2:$BP$2491,46,FALSE))," ",VLOOKUP(MID($D$5,1,3)&amp;$A$10&amp;A205,'district and school data'!$P$2:$BP$2491,46,FALSE))</f>
        <v xml:space="preserve"> </v>
      </c>
      <c r="E205" s="65" t="str">
        <f>IF(ISNA(VLOOKUP(MID($D$5,1,3)&amp;$A$10&amp;A205,'district and school data'!$P$2:$BP$2491,47,FALSE))," ",VLOOKUP(MID($D$5,1,3)&amp;$A$10&amp;A205,'district and school data'!$P$2:$BP$2491,47,FALSE))</f>
        <v xml:space="preserve"> </v>
      </c>
      <c r="F205" s="66" t="str">
        <f>IF(ISNA(VLOOKUP(MID($D$5,1,3)&amp;$A$10&amp;A205,'district and school data'!$P$2:$BP$2491,48,FALSE))," ",VLOOKUP(MID($D$5,1,3)&amp;$A$10&amp;A205,'district and school data'!$P$2:$BP$2491,48,FALSE))</f>
        <v xml:space="preserve"> </v>
      </c>
      <c r="T205" s="19"/>
      <c r="U205" s="20" t="str">
        <f>IF(ISNA(VLOOKUP(MID($D$5,1,3)&amp;$A$10&amp;T205,'district and school data'!$P$2:$BP$2491,4,FALSE))," ",VLOOKUP(MID($D$5,1,3)&amp;$A$10&amp;T205,'district and school data'!$P$2:$BP$2491,4,FALSE))</f>
        <v xml:space="preserve"> </v>
      </c>
      <c r="V205" s="20" t="str">
        <f>IF(ISNA(VLOOKUP(MID($D$5,1,3)&amp;$A$10&amp;T205,'district and school data'!$P$2:$BP$2491,5,FALSE))," ",VLOOKUP(MID($D$5,1,3)&amp;$A$10&amp;T205,'district and school data'!$P$2:$BP$2491,5,FALSE))</f>
        <v xml:space="preserve"> </v>
      </c>
      <c r="W205" s="21" t="str">
        <f>IF(ISNA(VLOOKUP(MID($D$5,1,3)&amp;$A$10&amp;T205,'district and school data'!$P$2:$BP$2491,46,FALSE))," ",VLOOKUP(MID($D$5,1,3)&amp;$A$10&amp;T205,'district and school data'!$P$2:$BP$2491,46,FALSE))</f>
        <v xml:space="preserve"> </v>
      </c>
      <c r="X205" s="21" t="str">
        <f>IF(ISNA(VLOOKUP(MID($D$5,1,3)&amp;$A$10&amp;T205,'district and school data'!$P$2:$BP$2491,47,FALSE))," ",VLOOKUP(MID($D$5,1,3)&amp;$A$10&amp;T205,'district and school data'!$P$2:$BP$2491,47,FALSE))</f>
        <v xml:space="preserve"> </v>
      </c>
      <c r="Y205" s="21" t="str">
        <f>IF(ISNA(VLOOKUP(MID($D$5,1,3)&amp;$A$10&amp;T205,'district and school data'!$P$2:$BP$2491,48,FALSE))," ",VLOOKUP(MID($D$5,1,3)&amp;$A$10&amp;T205,'district and school data'!$P$2:$BP$2491,48,FALSE))</f>
        <v xml:space="preserve"> </v>
      </c>
    </row>
    <row r="206" spans="1:25" hidden="1" x14ac:dyDescent="0.25">
      <c r="A206" s="67">
        <v>196</v>
      </c>
      <c r="B206" s="64" t="str">
        <f>IF(ISNA(VLOOKUP(MID($D$5,1,3)&amp;$A$10&amp;A206,'district and school data'!$P$2:$BP$2491,4,FALSE))," ",VLOOKUP(MID($D$5,1,3)&amp;$A$10&amp;A206,'district and school data'!$P$2:$BP$2491,4,FALSE))</f>
        <v xml:space="preserve"> </v>
      </c>
      <c r="C206" s="64" t="str">
        <f>IF(ISNA(VLOOKUP(MID($D$5,1,3)&amp;$A$10&amp;A206,'district and school data'!$P$2:$BP$2491,5,FALSE))," ",VLOOKUP(MID($D$5,1,3)&amp;$A$10&amp;A206,'district and school data'!$P$2:$BP$2491,5,FALSE))</f>
        <v xml:space="preserve"> </v>
      </c>
      <c r="D206" s="61" t="str">
        <f>IF(ISNA(VLOOKUP(MID($D$5,1,3)&amp;$A$10&amp;A206,'district and school data'!$P$2:$BP$2491,46,FALSE))," ",VLOOKUP(MID($D$5,1,3)&amp;$A$10&amp;A206,'district and school data'!$P$2:$BP$2491,46,FALSE))</f>
        <v xml:space="preserve"> </v>
      </c>
      <c r="E206" s="65" t="str">
        <f>IF(ISNA(VLOOKUP(MID($D$5,1,3)&amp;$A$10&amp;A206,'district and school data'!$P$2:$BP$2491,47,FALSE))," ",VLOOKUP(MID($D$5,1,3)&amp;$A$10&amp;A206,'district and school data'!$P$2:$BP$2491,47,FALSE))</f>
        <v xml:space="preserve"> </v>
      </c>
      <c r="F206" s="66" t="str">
        <f>IF(ISNA(VLOOKUP(MID($D$5,1,3)&amp;$A$10&amp;A206,'district and school data'!$P$2:$BP$2491,48,FALSE))," ",VLOOKUP(MID($D$5,1,3)&amp;$A$10&amp;A206,'district and school data'!$P$2:$BP$2491,48,FALSE))</f>
        <v xml:space="preserve"> </v>
      </c>
      <c r="U206" s="20" t="str">
        <f>IF(ISNA(VLOOKUP(MID($D$5,1,3)&amp;$A$10&amp;T206,'district and school data'!$P$2:$BP$2491,4,FALSE))," ",VLOOKUP(MID($D$5,1,3)&amp;$A$10&amp;T206,'district and school data'!$P$2:$BP$2491,4,FALSE))</f>
        <v xml:space="preserve"> </v>
      </c>
      <c r="V206" s="20" t="str">
        <f>IF(ISNA(VLOOKUP(MID($D$5,1,3)&amp;$A$10&amp;T206,'district and school data'!$P$2:$BP$2491,5,FALSE))," ",VLOOKUP(MID($D$5,1,3)&amp;$A$10&amp;T206,'district and school data'!$P$2:$BP$2491,5,FALSE))</f>
        <v xml:space="preserve"> </v>
      </c>
      <c r="W206" s="21" t="str">
        <f>IF(ISNA(VLOOKUP(MID($D$5,1,3)&amp;$A$10&amp;T206,'district and school data'!$P$2:$BP$2491,46,FALSE))," ",VLOOKUP(MID($D$5,1,3)&amp;$A$10&amp;T206,'district and school data'!$P$2:$BP$2491,46,FALSE))</f>
        <v xml:space="preserve"> </v>
      </c>
      <c r="X206" s="21" t="str">
        <f>IF(ISNA(VLOOKUP(MID($D$5,1,3)&amp;$A$10&amp;T206,'district and school data'!$P$2:$BP$2491,47,FALSE))," ",VLOOKUP(MID($D$5,1,3)&amp;$A$10&amp;T206,'district and school data'!$P$2:$BP$2491,47,FALSE))</f>
        <v xml:space="preserve"> </v>
      </c>
      <c r="Y206" s="21" t="str">
        <f>IF(ISNA(VLOOKUP(MID($D$5,1,3)&amp;$A$10&amp;T206,'district and school data'!$P$2:$BP$2491,48,FALSE))," ",VLOOKUP(MID($D$5,1,3)&amp;$A$10&amp;T206,'district and school data'!$P$2:$BP$2491,48,FALSE))</f>
        <v xml:space="preserve"> </v>
      </c>
    </row>
    <row r="207" spans="1:25" hidden="1" x14ac:dyDescent="0.25">
      <c r="A207" s="63">
        <v>197</v>
      </c>
      <c r="B207" s="64" t="str">
        <f>IF(ISNA(VLOOKUP(MID($D$5,1,3)&amp;$A$10&amp;A207,'district and school data'!$P$2:$BP$2491,4,FALSE))," ",VLOOKUP(MID($D$5,1,3)&amp;$A$10&amp;A207,'district and school data'!$P$2:$BP$2491,4,FALSE))</f>
        <v xml:space="preserve"> </v>
      </c>
      <c r="C207" s="64" t="str">
        <f>IF(ISNA(VLOOKUP(MID($D$5,1,3)&amp;$A$10&amp;A207,'district and school data'!$P$2:$BP$2491,5,FALSE))," ",VLOOKUP(MID($D$5,1,3)&amp;$A$10&amp;A207,'district and school data'!$P$2:$BP$2491,5,FALSE))</f>
        <v xml:space="preserve"> </v>
      </c>
      <c r="D207" s="61" t="str">
        <f>IF(ISNA(VLOOKUP(MID($D$5,1,3)&amp;$A$10&amp;A207,'district and school data'!$P$2:$BP$2491,46,FALSE))," ",VLOOKUP(MID($D$5,1,3)&amp;$A$10&amp;A207,'district and school data'!$P$2:$BP$2491,46,FALSE))</f>
        <v xml:space="preserve"> </v>
      </c>
      <c r="E207" s="65" t="str">
        <f>IF(ISNA(VLOOKUP(MID($D$5,1,3)&amp;$A$10&amp;A207,'district and school data'!$P$2:$BP$2491,47,FALSE))," ",VLOOKUP(MID($D$5,1,3)&amp;$A$10&amp;A207,'district and school data'!$P$2:$BP$2491,47,FALSE))</f>
        <v xml:space="preserve"> </v>
      </c>
      <c r="F207" s="66" t="str">
        <f>IF(ISNA(VLOOKUP(MID($D$5,1,3)&amp;$A$10&amp;A207,'district and school data'!$P$2:$BP$2491,48,FALSE))," ",VLOOKUP(MID($D$5,1,3)&amp;$A$10&amp;A207,'district and school data'!$P$2:$BP$2491,48,FALSE))</f>
        <v xml:space="preserve"> </v>
      </c>
      <c r="U207" s="20" t="str">
        <f>IF(ISNA(VLOOKUP(MID($D$5,1,3)&amp;$A$10&amp;T207,'district and school data'!$P$2:$BP$2491,4,FALSE))," ",VLOOKUP(MID($D$5,1,3)&amp;$A$10&amp;T207,'district and school data'!$P$2:$BP$2491,4,FALSE))</f>
        <v xml:space="preserve"> </v>
      </c>
      <c r="V207" s="20" t="str">
        <f>IF(ISNA(VLOOKUP(MID($D$5,1,3)&amp;$A$10&amp;T207,'district and school data'!$P$2:$BP$2491,5,FALSE))," ",VLOOKUP(MID($D$5,1,3)&amp;$A$10&amp;T207,'district and school data'!$P$2:$BP$2491,5,FALSE))</f>
        <v xml:space="preserve"> </v>
      </c>
      <c r="W207" s="21" t="str">
        <f>IF(ISNA(VLOOKUP(MID($D$5,1,3)&amp;$A$10&amp;T207,'district and school data'!$P$2:$BP$2491,46,FALSE))," ",VLOOKUP(MID($D$5,1,3)&amp;$A$10&amp;T207,'district and school data'!$P$2:$BP$2491,46,FALSE))</f>
        <v xml:space="preserve"> </v>
      </c>
      <c r="X207" s="21" t="str">
        <f>IF(ISNA(VLOOKUP(MID($D$5,1,3)&amp;$A$10&amp;T207,'district and school data'!$P$2:$BP$2491,47,FALSE))," ",VLOOKUP(MID($D$5,1,3)&amp;$A$10&amp;T207,'district and school data'!$P$2:$BP$2491,47,FALSE))</f>
        <v xml:space="preserve"> </v>
      </c>
      <c r="Y207" s="21" t="str">
        <f>IF(ISNA(VLOOKUP(MID($D$5,1,3)&amp;$A$10&amp;T207,'district and school data'!$P$2:$BP$2491,48,FALSE))," ",VLOOKUP(MID($D$5,1,3)&amp;$A$10&amp;T207,'district and school data'!$P$2:$BP$2491,48,FALSE))</f>
        <v xml:space="preserve"> </v>
      </c>
    </row>
    <row r="208" spans="1:25" hidden="1" x14ac:dyDescent="0.25">
      <c r="A208" s="63">
        <v>198</v>
      </c>
      <c r="B208" s="64" t="str">
        <f>IF(ISNA(VLOOKUP(MID($D$5,1,3)&amp;$A$10&amp;A208,'district and school data'!$P$2:$BP$2491,4,FALSE))," ",VLOOKUP(MID($D$5,1,3)&amp;$A$10&amp;A208,'district and school data'!$P$2:$BP$2491,4,FALSE))</f>
        <v xml:space="preserve"> </v>
      </c>
      <c r="C208" s="64" t="str">
        <f>IF(ISNA(VLOOKUP(MID($D$5,1,3)&amp;$A$10&amp;A208,'district and school data'!$P$2:$BP$2491,5,FALSE))," ",VLOOKUP(MID($D$5,1,3)&amp;$A$10&amp;A208,'district and school data'!$P$2:$BP$2491,5,FALSE))</f>
        <v xml:space="preserve"> </v>
      </c>
      <c r="D208" s="61" t="str">
        <f>IF(ISNA(VLOOKUP(MID($D$5,1,3)&amp;$A$10&amp;A208,'district and school data'!$P$2:$BP$2491,46,FALSE))," ",VLOOKUP(MID($D$5,1,3)&amp;$A$10&amp;A208,'district and school data'!$P$2:$BP$2491,46,FALSE))</f>
        <v xml:space="preserve"> </v>
      </c>
      <c r="E208" s="65" t="str">
        <f>IF(ISNA(VLOOKUP(MID($D$5,1,3)&amp;$A$10&amp;A208,'district and school data'!$P$2:$BP$2491,47,FALSE))," ",VLOOKUP(MID($D$5,1,3)&amp;$A$10&amp;A208,'district and school data'!$P$2:$BP$2491,47,FALSE))</f>
        <v xml:space="preserve"> </v>
      </c>
      <c r="F208" s="66" t="str">
        <f>IF(ISNA(VLOOKUP(MID($D$5,1,3)&amp;$A$10&amp;A208,'district and school data'!$P$2:$BP$2491,48,FALSE))," ",VLOOKUP(MID($D$5,1,3)&amp;$A$10&amp;A208,'district and school data'!$P$2:$BP$2491,48,FALSE))</f>
        <v xml:space="preserve"> </v>
      </c>
      <c r="T208" s="19"/>
      <c r="U208" s="20" t="str">
        <f>IF(ISNA(VLOOKUP(MID($D$5,1,3)&amp;$A$10&amp;T208,'district and school data'!$P$2:$BP$2491,4,FALSE))," ",VLOOKUP(MID($D$5,1,3)&amp;$A$10&amp;T208,'district and school data'!$P$2:$BP$2491,4,FALSE))</f>
        <v xml:space="preserve"> </v>
      </c>
      <c r="V208" s="20" t="str">
        <f>IF(ISNA(VLOOKUP(MID($D$5,1,3)&amp;$A$10&amp;T208,'district and school data'!$P$2:$BP$2491,5,FALSE))," ",VLOOKUP(MID($D$5,1,3)&amp;$A$10&amp;T208,'district and school data'!$P$2:$BP$2491,5,FALSE))</f>
        <v xml:space="preserve"> </v>
      </c>
      <c r="W208" s="21" t="str">
        <f>IF(ISNA(VLOOKUP(MID($D$5,1,3)&amp;$A$10&amp;T208,'district and school data'!$P$2:$BP$2491,46,FALSE))," ",VLOOKUP(MID($D$5,1,3)&amp;$A$10&amp;T208,'district and school data'!$P$2:$BP$2491,46,FALSE))</f>
        <v xml:space="preserve"> </v>
      </c>
      <c r="X208" s="21" t="str">
        <f>IF(ISNA(VLOOKUP(MID($D$5,1,3)&amp;$A$10&amp;T208,'district and school data'!$P$2:$BP$2491,47,FALSE))," ",VLOOKUP(MID($D$5,1,3)&amp;$A$10&amp;T208,'district and school data'!$P$2:$BP$2491,47,FALSE))</f>
        <v xml:space="preserve"> </v>
      </c>
      <c r="Y208" s="21" t="str">
        <f>IF(ISNA(VLOOKUP(MID($D$5,1,3)&amp;$A$10&amp;T208,'district and school data'!$P$2:$BP$2491,48,FALSE))," ",VLOOKUP(MID($D$5,1,3)&amp;$A$10&amp;T208,'district and school data'!$P$2:$BP$2491,48,FALSE))</f>
        <v xml:space="preserve"> </v>
      </c>
    </row>
    <row r="209" spans="1:25" hidden="1" x14ac:dyDescent="0.25">
      <c r="A209" s="67">
        <v>199</v>
      </c>
      <c r="B209" s="64" t="str">
        <f>IF(ISNA(VLOOKUP(MID($D$5,1,3)&amp;$A$10&amp;A209,'district and school data'!$P$2:$BP$2491,4,FALSE))," ",VLOOKUP(MID($D$5,1,3)&amp;$A$10&amp;A209,'district and school data'!$P$2:$BP$2491,4,FALSE))</f>
        <v xml:space="preserve"> </v>
      </c>
      <c r="C209" s="64" t="str">
        <f>IF(ISNA(VLOOKUP(MID($D$5,1,3)&amp;$A$10&amp;A209,'district and school data'!$P$2:$BP$2491,5,FALSE))," ",VLOOKUP(MID($D$5,1,3)&amp;$A$10&amp;A209,'district and school data'!$P$2:$BP$2491,5,FALSE))</f>
        <v xml:space="preserve"> </v>
      </c>
      <c r="D209" s="61" t="str">
        <f>IF(ISNA(VLOOKUP(MID($D$5,1,3)&amp;$A$10&amp;A209,'district and school data'!$P$2:$BP$2491,46,FALSE))," ",VLOOKUP(MID($D$5,1,3)&amp;$A$10&amp;A209,'district and school data'!$P$2:$BP$2491,46,FALSE))</f>
        <v xml:space="preserve"> </v>
      </c>
      <c r="E209" s="65" t="str">
        <f>IF(ISNA(VLOOKUP(MID($D$5,1,3)&amp;$A$10&amp;A209,'district and school data'!$P$2:$BP$2491,47,FALSE))," ",VLOOKUP(MID($D$5,1,3)&amp;$A$10&amp;A209,'district and school data'!$P$2:$BP$2491,47,FALSE))</f>
        <v xml:space="preserve"> </v>
      </c>
      <c r="F209" s="66" t="str">
        <f>IF(ISNA(VLOOKUP(MID($D$5,1,3)&amp;$A$10&amp;A209,'district and school data'!$P$2:$BP$2491,48,FALSE))," ",VLOOKUP(MID($D$5,1,3)&amp;$A$10&amp;A209,'district and school data'!$P$2:$BP$2491,48,FALSE))</f>
        <v xml:space="preserve"> </v>
      </c>
      <c r="U209" s="20" t="str">
        <f>IF(ISNA(VLOOKUP(MID($D$5,1,3)&amp;$A$10&amp;T209,'district and school data'!$P$2:$BP$2491,4,FALSE))," ",VLOOKUP(MID($D$5,1,3)&amp;$A$10&amp;T209,'district and school data'!$P$2:$BP$2491,4,FALSE))</f>
        <v xml:space="preserve"> </v>
      </c>
      <c r="V209" s="20" t="str">
        <f>IF(ISNA(VLOOKUP(MID($D$5,1,3)&amp;$A$10&amp;T209,'district and school data'!$P$2:$BP$2491,5,FALSE))," ",VLOOKUP(MID($D$5,1,3)&amp;$A$10&amp;T209,'district and school data'!$P$2:$BP$2491,5,FALSE))</f>
        <v xml:space="preserve"> </v>
      </c>
      <c r="W209" s="21" t="str">
        <f>IF(ISNA(VLOOKUP(MID($D$5,1,3)&amp;$A$10&amp;T209,'district and school data'!$P$2:$BP$2491,46,FALSE))," ",VLOOKUP(MID($D$5,1,3)&amp;$A$10&amp;T209,'district and school data'!$P$2:$BP$2491,46,FALSE))</f>
        <v xml:space="preserve"> </v>
      </c>
      <c r="X209" s="21" t="str">
        <f>IF(ISNA(VLOOKUP(MID($D$5,1,3)&amp;$A$10&amp;T209,'district and school data'!$P$2:$BP$2491,47,FALSE))," ",VLOOKUP(MID($D$5,1,3)&amp;$A$10&amp;T209,'district and school data'!$P$2:$BP$2491,47,FALSE))</f>
        <v xml:space="preserve"> </v>
      </c>
      <c r="Y209" s="21" t="str">
        <f>IF(ISNA(VLOOKUP(MID($D$5,1,3)&amp;$A$10&amp;T209,'district and school data'!$P$2:$BP$2491,48,FALSE))," ",VLOOKUP(MID($D$5,1,3)&amp;$A$10&amp;T209,'district and school data'!$P$2:$BP$2491,48,FALSE))</f>
        <v xml:space="preserve"> </v>
      </c>
    </row>
    <row r="210" spans="1:25" hidden="1" x14ac:dyDescent="0.25">
      <c r="A210" s="68">
        <v>200</v>
      </c>
      <c r="B210" s="69" t="str">
        <f>IF(ISNA(VLOOKUP(MID($D$5,1,3)&amp;$A$10&amp;A210,'district and school data'!$P$2:$BP$2491,4,FALSE))," ",VLOOKUP(MID($D$5,1,3)&amp;$A$10&amp;A210,'district and school data'!$P$2:$BP$2491,4,FALSE))</f>
        <v xml:space="preserve"> </v>
      </c>
      <c r="C210" s="69" t="str">
        <f>IF(ISNA(VLOOKUP(MID($D$5,1,3)&amp;$A$10&amp;A210,'district and school data'!$P$2:$BP$2491,5,FALSE))," ",VLOOKUP(MID($D$5,1,3)&amp;$A$10&amp;A210,'district and school data'!$P$2:$BP$2491,5,FALSE))</f>
        <v xml:space="preserve"> </v>
      </c>
      <c r="D210" s="61" t="str">
        <f>IF(ISNA(VLOOKUP(MID($D$5,1,3)&amp;$A$10&amp;A210,'district and school data'!$P$2:$BP$2491,46,FALSE))," ",VLOOKUP(MID($D$5,1,3)&amp;$A$10&amp;A210,'district and school data'!$P$2:$BP$2491,46,FALSE))</f>
        <v xml:space="preserve"> </v>
      </c>
      <c r="E210" s="70" t="str">
        <f>IF(ISNA(VLOOKUP(MID($D$5,1,3)&amp;$A$10&amp;A210,'district and school data'!$P$2:$BP$2491,47,FALSE))," ",VLOOKUP(MID($D$5,1,3)&amp;$A$10&amp;A210,'district and school data'!$P$2:$BP$2491,47,FALSE))</f>
        <v xml:space="preserve"> </v>
      </c>
      <c r="F210" s="71" t="str">
        <f>IF(ISNA(VLOOKUP(MID($D$5,1,3)&amp;$A$10&amp;A210,'district and school data'!$P$2:$BP$2491,48,FALSE))," ",VLOOKUP(MID($D$5,1,3)&amp;$A$10&amp;A210,'district and school data'!$P$2:$BP$2491,48,FALSE))</f>
        <v xml:space="preserve"> </v>
      </c>
      <c r="U210" s="20" t="str">
        <f>IF(ISNA(VLOOKUP(MID($D$5,1,3)&amp;$A$10&amp;T210,'district and school data'!$P$2:$BP$2491,4,FALSE))," ",VLOOKUP(MID($D$5,1,3)&amp;$A$10&amp;T210,'district and school data'!$P$2:$BP$2491,4,FALSE))</f>
        <v xml:space="preserve"> </v>
      </c>
      <c r="V210" s="20" t="str">
        <f>IF(ISNA(VLOOKUP(MID($D$5,1,3)&amp;$A$10&amp;T210,'district and school data'!$P$2:$BP$2491,5,FALSE))," ",VLOOKUP(MID($D$5,1,3)&amp;$A$10&amp;T210,'district and school data'!$P$2:$BP$2491,5,FALSE))</f>
        <v xml:space="preserve"> </v>
      </c>
      <c r="W210" s="21" t="str">
        <f>IF(ISNA(VLOOKUP(MID($D$5,1,3)&amp;$A$10&amp;T210,'district and school data'!$P$2:$BP$2491,46,FALSE))," ",VLOOKUP(MID($D$5,1,3)&amp;$A$10&amp;T210,'district and school data'!$P$2:$BP$2491,46,FALSE))</f>
        <v xml:space="preserve"> </v>
      </c>
      <c r="X210" s="21" t="str">
        <f>IF(ISNA(VLOOKUP(MID($D$5,1,3)&amp;$A$10&amp;T210,'district and school data'!$P$2:$BP$2491,47,FALSE))," ",VLOOKUP(MID($D$5,1,3)&amp;$A$10&amp;T210,'district and school data'!$P$2:$BP$2491,47,FALSE))</f>
        <v xml:space="preserve"> </v>
      </c>
      <c r="Y210" s="21" t="str">
        <f>IF(ISNA(VLOOKUP(MID($D$5,1,3)&amp;$A$10&amp;T210,'district and school data'!$P$2:$BP$2491,48,FALSE))," ",VLOOKUP(MID($D$5,1,3)&amp;$A$10&amp;T210,'district and school data'!$P$2:$BP$2491,48,FALSE))</f>
        <v xml:space="preserve"> </v>
      </c>
    </row>
    <row r="211" spans="1:25" hidden="1" x14ac:dyDescent="0.25">
      <c r="T211" s="19"/>
      <c r="U211" s="20" t="str">
        <f>IF(ISNA(VLOOKUP(MID($D$5,1,3)&amp;$A$10&amp;T211,'district and school data'!$P$2:$BP$2491,4,FALSE))," ",VLOOKUP(MID($D$5,1,3)&amp;$A$10&amp;T211,'district and school data'!$P$2:$BP$2491,4,FALSE))</f>
        <v xml:space="preserve"> </v>
      </c>
      <c r="V211" s="20" t="str">
        <f>IF(ISNA(VLOOKUP(MID($D$5,1,3)&amp;$A$10&amp;T211,'district and school data'!$P$2:$BP$2491,5,FALSE))," ",VLOOKUP(MID($D$5,1,3)&amp;$A$10&amp;T211,'district and school data'!$P$2:$BP$2491,5,FALSE))</f>
        <v xml:space="preserve"> </v>
      </c>
      <c r="W211" s="21" t="str">
        <f>IF(ISNA(VLOOKUP(MID($D$5,1,3)&amp;$A$10&amp;T211,'district and school data'!$P$2:$BP$2491,46,FALSE))," ",VLOOKUP(MID($D$5,1,3)&amp;$A$10&amp;T211,'district and school data'!$P$2:$BP$2491,46,FALSE))</f>
        <v xml:space="preserve"> </v>
      </c>
      <c r="X211" s="21" t="str">
        <f>IF(ISNA(VLOOKUP(MID($D$5,1,3)&amp;$A$10&amp;T211,'district and school data'!$P$2:$BP$2491,47,FALSE))," ",VLOOKUP(MID($D$5,1,3)&amp;$A$10&amp;T211,'district and school data'!$P$2:$BP$2491,47,FALSE))</f>
        <v xml:space="preserve"> </v>
      </c>
      <c r="Y211" s="21" t="str">
        <f>IF(ISNA(VLOOKUP(MID($D$5,1,3)&amp;$A$10&amp;T211,'district and school data'!$P$2:$BP$2491,48,FALSE))," ",VLOOKUP(MID($D$5,1,3)&amp;$A$10&amp;T211,'district and school data'!$P$2:$BP$2491,48,FALSE))</f>
        <v xml:space="preserve"> </v>
      </c>
    </row>
    <row r="212" spans="1:25" hidden="1" x14ac:dyDescent="0.25">
      <c r="U212" s="20" t="str">
        <f>IF(ISNA(VLOOKUP(MID($D$5,1,3)&amp;$A$10&amp;T212,'district and school data'!$P$2:$BP$2491,4,FALSE))," ",VLOOKUP(MID($D$5,1,3)&amp;$A$10&amp;T212,'district and school data'!$P$2:$BP$2491,4,FALSE))</f>
        <v xml:space="preserve"> </v>
      </c>
      <c r="V212" s="20" t="str">
        <f>IF(ISNA(VLOOKUP(MID($D$5,1,3)&amp;$A$10&amp;T212,'district and school data'!$P$2:$BP$2491,5,FALSE))," ",VLOOKUP(MID($D$5,1,3)&amp;$A$10&amp;T212,'district and school data'!$P$2:$BP$2491,5,FALSE))</f>
        <v xml:space="preserve"> </v>
      </c>
      <c r="W212" s="21" t="str">
        <f>IF(ISNA(VLOOKUP(MID($D$5,1,3)&amp;$A$10&amp;T212,'district and school data'!$P$2:$BP$2491,46,FALSE))," ",VLOOKUP(MID($D$5,1,3)&amp;$A$10&amp;T212,'district and school data'!$P$2:$BP$2491,46,FALSE))</f>
        <v xml:space="preserve"> </v>
      </c>
      <c r="X212" s="21" t="str">
        <f>IF(ISNA(VLOOKUP(MID($D$5,1,3)&amp;$A$10&amp;T212,'district and school data'!$P$2:$BP$2491,47,FALSE))," ",VLOOKUP(MID($D$5,1,3)&amp;$A$10&amp;T212,'district and school data'!$P$2:$BP$2491,47,FALSE))</f>
        <v xml:space="preserve"> </v>
      </c>
      <c r="Y212" s="21" t="str">
        <f>IF(ISNA(VLOOKUP(MID($D$5,1,3)&amp;$A$10&amp;T212,'district and school data'!$P$2:$BP$2491,48,FALSE))," ",VLOOKUP(MID($D$5,1,3)&amp;$A$10&amp;T212,'district and school data'!$P$2:$BP$2491,48,FALSE))</f>
        <v xml:space="preserve"> </v>
      </c>
    </row>
    <row r="213" spans="1:25" hidden="1" x14ac:dyDescent="0.25">
      <c r="U213" s="20" t="str">
        <f>IF(ISNA(VLOOKUP(MID($D$5,1,3)&amp;$A$10&amp;T213,'district and school data'!$P$2:$BP$2491,4,FALSE))," ",VLOOKUP(MID($D$5,1,3)&amp;$A$10&amp;T213,'district and school data'!$P$2:$BP$2491,4,FALSE))</f>
        <v xml:space="preserve"> </v>
      </c>
      <c r="V213" s="20" t="str">
        <f>IF(ISNA(VLOOKUP(MID($D$5,1,3)&amp;$A$10&amp;T213,'district and school data'!$P$2:$BP$2491,5,FALSE))," ",VLOOKUP(MID($D$5,1,3)&amp;$A$10&amp;T213,'district and school data'!$P$2:$BP$2491,5,FALSE))</f>
        <v xml:space="preserve"> </v>
      </c>
      <c r="W213" s="21" t="str">
        <f>IF(ISNA(VLOOKUP(MID($D$5,1,3)&amp;$A$10&amp;T213,'district and school data'!$P$2:$BP$2491,46,FALSE))," ",VLOOKUP(MID($D$5,1,3)&amp;$A$10&amp;T213,'district and school data'!$P$2:$BP$2491,46,FALSE))</f>
        <v xml:space="preserve"> </v>
      </c>
      <c r="X213" s="21" t="str">
        <f>IF(ISNA(VLOOKUP(MID($D$5,1,3)&amp;$A$10&amp;T213,'district and school data'!$P$2:$BP$2491,47,FALSE))," ",VLOOKUP(MID($D$5,1,3)&amp;$A$10&amp;T213,'district and school data'!$P$2:$BP$2491,47,FALSE))</f>
        <v xml:space="preserve"> </v>
      </c>
      <c r="Y213" s="21" t="str">
        <f>IF(ISNA(VLOOKUP(MID($D$5,1,3)&amp;$A$10&amp;T213,'district and school data'!$P$2:$BP$2491,48,FALSE))," ",VLOOKUP(MID($D$5,1,3)&amp;$A$10&amp;T213,'district and school data'!$P$2:$BP$2491,48,FALSE))</f>
        <v xml:space="preserve"> </v>
      </c>
    </row>
    <row r="214" spans="1:25" hidden="1" x14ac:dyDescent="0.25">
      <c r="T214" s="19"/>
      <c r="U214" s="20" t="str">
        <f>IF(ISNA(VLOOKUP(MID($D$5,1,3)&amp;$A$10&amp;T214,'district and school data'!$P$2:$BP$2491,4,FALSE))," ",VLOOKUP(MID($D$5,1,3)&amp;$A$10&amp;T214,'district and school data'!$P$2:$BP$2491,4,FALSE))</f>
        <v xml:space="preserve"> </v>
      </c>
      <c r="V214" s="20" t="str">
        <f>IF(ISNA(VLOOKUP(MID($D$5,1,3)&amp;$A$10&amp;T214,'district and school data'!$P$2:$BP$2491,5,FALSE))," ",VLOOKUP(MID($D$5,1,3)&amp;$A$10&amp;T214,'district and school data'!$P$2:$BP$2491,5,FALSE))</f>
        <v xml:space="preserve"> </v>
      </c>
      <c r="W214" s="21" t="str">
        <f>IF(ISNA(VLOOKUP(MID($D$5,1,3)&amp;$A$10&amp;T214,'district and school data'!$P$2:$BP$2491,46,FALSE))," ",VLOOKUP(MID($D$5,1,3)&amp;$A$10&amp;T214,'district and school data'!$P$2:$BP$2491,46,FALSE))</f>
        <v xml:space="preserve"> </v>
      </c>
      <c r="X214" s="21" t="str">
        <f>IF(ISNA(VLOOKUP(MID($D$5,1,3)&amp;$A$10&amp;T214,'district and school data'!$P$2:$BP$2491,47,FALSE))," ",VLOOKUP(MID($D$5,1,3)&amp;$A$10&amp;T214,'district and school data'!$P$2:$BP$2491,47,FALSE))</f>
        <v xml:space="preserve"> </v>
      </c>
      <c r="Y214" s="21" t="str">
        <f>IF(ISNA(VLOOKUP(MID($D$5,1,3)&amp;$A$10&amp;T214,'district and school data'!$P$2:$BP$2491,48,FALSE))," ",VLOOKUP(MID($D$5,1,3)&amp;$A$10&amp;T214,'district and school data'!$P$2:$BP$2491,48,FALSE))</f>
        <v xml:space="preserve"> </v>
      </c>
    </row>
    <row r="215" spans="1:25" hidden="1" x14ac:dyDescent="0.25">
      <c r="U215" s="20" t="str">
        <f>IF(ISNA(VLOOKUP(MID($D$5,1,3)&amp;$A$10&amp;T215,'district and school data'!$P$2:$BP$2491,4,FALSE))," ",VLOOKUP(MID($D$5,1,3)&amp;$A$10&amp;T215,'district and school data'!$P$2:$BP$2491,4,FALSE))</f>
        <v xml:space="preserve"> </v>
      </c>
      <c r="V215" s="20" t="str">
        <f>IF(ISNA(VLOOKUP(MID($D$5,1,3)&amp;$A$10&amp;T215,'district and school data'!$P$2:$BP$2491,5,FALSE))," ",VLOOKUP(MID($D$5,1,3)&amp;$A$10&amp;T215,'district and school data'!$P$2:$BP$2491,5,FALSE))</f>
        <v xml:space="preserve"> </v>
      </c>
      <c r="W215" s="21" t="str">
        <f>IF(ISNA(VLOOKUP(MID($D$5,1,3)&amp;$A$10&amp;T215,'district and school data'!$P$2:$BP$2491,46,FALSE))," ",VLOOKUP(MID($D$5,1,3)&amp;$A$10&amp;T215,'district and school data'!$P$2:$BP$2491,46,FALSE))</f>
        <v xml:space="preserve"> </v>
      </c>
      <c r="X215" s="21" t="str">
        <f>IF(ISNA(VLOOKUP(MID($D$5,1,3)&amp;$A$10&amp;T215,'district and school data'!$P$2:$BP$2491,47,FALSE))," ",VLOOKUP(MID($D$5,1,3)&amp;$A$10&amp;T215,'district and school data'!$P$2:$BP$2491,47,FALSE))</f>
        <v xml:space="preserve"> </v>
      </c>
      <c r="Y215" s="21" t="str">
        <f>IF(ISNA(VLOOKUP(MID($D$5,1,3)&amp;$A$10&amp;T215,'district and school data'!$P$2:$BP$2491,48,FALSE))," ",VLOOKUP(MID($D$5,1,3)&amp;$A$10&amp;T215,'district and school data'!$P$2:$BP$2491,48,FALSE))</f>
        <v xml:space="preserve"> </v>
      </c>
    </row>
    <row r="216" spans="1:25" hidden="1" x14ac:dyDescent="0.25">
      <c r="U216" s="20" t="str">
        <f>IF(ISNA(VLOOKUP(MID($D$5,1,3)&amp;$A$10&amp;T216,'district and school data'!$P$2:$BP$2491,4,FALSE))," ",VLOOKUP(MID($D$5,1,3)&amp;$A$10&amp;T216,'district and school data'!$P$2:$BP$2491,4,FALSE))</f>
        <v xml:space="preserve"> </v>
      </c>
      <c r="V216" s="20" t="str">
        <f>IF(ISNA(VLOOKUP(MID($D$5,1,3)&amp;$A$10&amp;T216,'district and school data'!$P$2:$BP$2491,5,FALSE))," ",VLOOKUP(MID($D$5,1,3)&amp;$A$10&amp;T216,'district and school data'!$P$2:$BP$2491,5,FALSE))</f>
        <v xml:space="preserve"> </v>
      </c>
      <c r="W216" s="21" t="str">
        <f>IF(ISNA(VLOOKUP(MID($D$5,1,3)&amp;$A$10&amp;T216,'district and school data'!$P$2:$BP$2491,46,FALSE))," ",VLOOKUP(MID($D$5,1,3)&amp;$A$10&amp;T216,'district and school data'!$P$2:$BP$2491,46,FALSE))</f>
        <v xml:space="preserve"> </v>
      </c>
      <c r="X216" s="21" t="str">
        <f>IF(ISNA(VLOOKUP(MID($D$5,1,3)&amp;$A$10&amp;T216,'district and school data'!$P$2:$BP$2491,47,FALSE))," ",VLOOKUP(MID($D$5,1,3)&amp;$A$10&amp;T216,'district and school data'!$P$2:$BP$2491,47,FALSE))</f>
        <v xml:space="preserve"> </v>
      </c>
      <c r="Y216" s="21" t="str">
        <f>IF(ISNA(VLOOKUP(MID($D$5,1,3)&amp;$A$10&amp;T216,'district and school data'!$P$2:$BP$2491,48,FALSE))," ",VLOOKUP(MID($D$5,1,3)&amp;$A$10&amp;T216,'district and school data'!$P$2:$BP$2491,48,FALSE))</f>
        <v xml:space="preserve"> </v>
      </c>
    </row>
  </sheetData>
  <sheetProtection formatCells="0"/>
  <mergeCells count="4">
    <mergeCell ref="A1:F1"/>
    <mergeCell ref="A3:F3"/>
    <mergeCell ref="A8:F8"/>
    <mergeCell ref="A9:F9"/>
  </mergeCells>
  <dataValidations count="1">
    <dataValidation type="list" allowBlank="1" showInputMessage="1" showErrorMessage="1" sqref="D5" xr:uid="{00000000-0002-0000-0100-000000000000}">
      <formula1>districts</formula1>
    </dataValidation>
  </dataValidations>
  <printOptions horizontalCentered="1"/>
  <pageMargins left="0.23622047244094491" right="0.23622047244094491" top="0.39370078740157483" bottom="0.39370078740157483" header="0.31496062992125984" footer="0.31496062992125984"/>
  <pageSetup orientation="portrait" r:id="rId1"/>
  <headerFooter scaleWithDoc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J93"/>
  <sheetViews>
    <sheetView workbookViewId="0">
      <selection activeCell="J34" sqref="J34"/>
    </sheetView>
  </sheetViews>
  <sheetFormatPr defaultColWidth="10.6640625" defaultRowHeight="13.2" x14ac:dyDescent="0.25"/>
  <cols>
    <col min="3" max="3" width="2" customWidth="1"/>
  </cols>
  <sheetData>
    <row r="1" spans="1:3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25">
      <c r="A5" s="1"/>
      <c r="B5" s="8"/>
      <c r="C5" s="1"/>
      <c r="D5" s="5" t="s">
        <v>17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x14ac:dyDescent="0.25">
      <c r="A6" s="1"/>
      <c r="B6" s="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5">
      <c r="A7" s="1"/>
      <c r="B7" s="10"/>
      <c r="C7" s="1"/>
      <c r="D7" s="5" t="s">
        <v>18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x14ac:dyDescent="0.25">
      <c r="A8" s="1"/>
      <c r="B8" s="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x14ac:dyDescent="0.25">
      <c r="A9" s="1"/>
      <c r="B9" s="11"/>
      <c r="C9" s="1"/>
      <c r="D9" s="5" t="s">
        <v>19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x14ac:dyDescent="0.25">
      <c r="A10" s="1"/>
      <c r="B10" s="9"/>
      <c r="C10" s="1"/>
      <c r="D10" s="5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x14ac:dyDescent="0.25">
      <c r="A11" s="1"/>
      <c r="B11" s="12"/>
      <c r="C11" s="1"/>
      <c r="D11" s="5" t="s">
        <v>20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x14ac:dyDescent="0.25">
      <c r="A12" s="1"/>
      <c r="B12" s="1"/>
      <c r="C12" s="1"/>
      <c r="D12" s="5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x14ac:dyDescent="0.25">
      <c r="A13" s="1"/>
      <c r="B13" s="13"/>
      <c r="C13" s="1"/>
      <c r="D13" s="5" t="s">
        <v>21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x14ac:dyDescent="0.25">
      <c r="A15" s="1"/>
      <c r="B15" s="1" t="s">
        <v>22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spans="1:3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spans="1:3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spans="1:3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1:3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spans="1:36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1:36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1:36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spans="1:36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spans="1:36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spans="1:36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spans="1:36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spans="1:36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</row>
    <row r="74" spans="1:36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</row>
    <row r="75" spans="1:36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spans="1:36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1:36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spans="1:36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</row>
    <row r="79" spans="1:36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spans="1:36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spans="1:36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spans="1:36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spans="1:36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</row>
    <row r="84" spans="1:36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spans="1:36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</row>
    <row r="86" spans="1:36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6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</row>
    <row r="87" spans="1:36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9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</row>
    <row r="88" spans="1:36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9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</row>
    <row r="89" spans="1:36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9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</row>
    <row r="90" spans="1:3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9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</row>
    <row r="91" spans="1:36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9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</row>
    <row r="92" spans="1:36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9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</row>
    <row r="93" spans="1:36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9"/>
      <c r="T93" s="14"/>
      <c r="U93" s="14"/>
      <c r="V93" s="14"/>
      <c r="W93" s="9"/>
      <c r="X93" s="9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9"/>
      <c r="AJ93" s="9"/>
    </row>
  </sheetData>
  <pageMargins left="0.75" right="0.75" top="1" bottom="1" header="0.5" footer="0.5"/>
  <pageSetup orientation="portrait" horizontalDpi="4294967292" vertic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F31FC-5C0C-47EF-B898-9FEA656582DC}">
  <sheetPr>
    <tabColor indexed="31"/>
  </sheetPr>
  <dimension ref="A1:X66"/>
  <sheetViews>
    <sheetView zoomScaleNormal="100" workbookViewId="0">
      <selection activeCell="R21" sqref="R21:W48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73" customWidth="1"/>
    <col min="18" max="18" width="5.6640625" style="1" customWidth="1"/>
    <col min="19" max="19" width="1.44140625" style="1" customWidth="1"/>
    <col min="20" max="20" width="2.109375" style="1" customWidth="1"/>
    <col min="21" max="21" width="9.109375" style="1" customWidth="1"/>
    <col min="22" max="22" width="1.44140625" style="1" customWidth="1"/>
    <col min="23" max="23" width="19.5546875" style="1" customWidth="1"/>
    <col min="24" max="24" width="2.6640625" style="73" hidden="1" customWidth="1"/>
    <col min="25" max="16384" width="9.109375" style="73" hidden="1"/>
  </cols>
  <sheetData>
    <row r="1" spans="1:23" ht="40.5" customHeight="1" x14ac:dyDescent="0.4">
      <c r="A1" s="72"/>
      <c r="B1" s="257" t="s">
        <v>1995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9"/>
      <c r="R1" s="260" t="s">
        <v>1928</v>
      </c>
      <c r="S1" s="261"/>
      <c r="T1" s="261"/>
      <c r="U1" s="261"/>
      <c r="V1" s="261"/>
      <c r="W1" s="262"/>
    </row>
    <row r="2" spans="1:23" ht="5.25" customHeight="1" x14ac:dyDescent="0.25">
      <c r="A2" s="72"/>
      <c r="B2" s="266"/>
      <c r="C2" s="266"/>
      <c r="D2" s="266"/>
      <c r="E2" s="267"/>
      <c r="F2" s="267"/>
      <c r="G2" s="267"/>
      <c r="H2" s="267"/>
      <c r="I2" s="77"/>
      <c r="J2" s="268"/>
      <c r="K2" s="269"/>
      <c r="L2" s="269"/>
      <c r="M2" s="269"/>
      <c r="N2" s="270"/>
      <c r="O2" s="270"/>
      <c r="P2" s="270"/>
      <c r="Q2" s="74"/>
      <c r="R2" s="263"/>
      <c r="S2" s="264"/>
      <c r="T2" s="264"/>
      <c r="U2" s="264"/>
      <c r="V2" s="264"/>
      <c r="W2" s="265"/>
    </row>
    <row r="3" spans="1:23" ht="25.5" customHeight="1" x14ac:dyDescent="0.25">
      <c r="A3" s="72"/>
      <c r="B3" s="271" t="s">
        <v>2791</v>
      </c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74"/>
      <c r="R3" s="263"/>
      <c r="S3" s="264"/>
      <c r="T3" s="264"/>
      <c r="U3" s="264"/>
      <c r="V3" s="264"/>
      <c r="W3" s="265"/>
    </row>
    <row r="4" spans="1:23" ht="13.2" x14ac:dyDescent="0.25">
      <c r="A4" s="72"/>
      <c r="B4" s="238" t="s">
        <v>11</v>
      </c>
      <c r="C4" s="238"/>
      <c r="D4" s="238"/>
      <c r="E4" s="238"/>
      <c r="F4" s="238"/>
      <c r="G4" s="238"/>
      <c r="H4" s="238"/>
      <c r="I4" s="2"/>
      <c r="J4" s="238" t="s">
        <v>12</v>
      </c>
      <c r="K4" s="238"/>
      <c r="L4" s="238"/>
      <c r="M4" s="238"/>
      <c r="N4" s="238"/>
      <c r="O4" s="238"/>
      <c r="P4" s="238"/>
      <c r="Q4" s="80"/>
      <c r="R4" s="75"/>
      <c r="S4" s="74"/>
      <c r="T4" s="1" t="s">
        <v>17</v>
      </c>
      <c r="W4" s="73"/>
    </row>
    <row r="5" spans="1:23" ht="13.2" x14ac:dyDescent="0.25">
      <c r="A5" s="72"/>
      <c r="B5" s="78" t="s">
        <v>2</v>
      </c>
      <c r="C5" s="78" t="s">
        <v>3</v>
      </c>
      <c r="D5" s="78" t="s">
        <v>4</v>
      </c>
      <c r="E5" s="78" t="s">
        <v>5</v>
      </c>
      <c r="F5" s="78" t="s">
        <v>4</v>
      </c>
      <c r="G5" s="78" t="s">
        <v>6</v>
      </c>
      <c r="H5" s="78" t="s">
        <v>2</v>
      </c>
      <c r="I5" s="2"/>
      <c r="J5" s="78" t="s">
        <v>2</v>
      </c>
      <c r="K5" s="78" t="s">
        <v>3</v>
      </c>
      <c r="L5" s="78" t="s">
        <v>4</v>
      </c>
      <c r="M5" s="78" t="s">
        <v>5</v>
      </c>
      <c r="N5" s="78" t="s">
        <v>4</v>
      </c>
      <c r="O5" s="78" t="s">
        <v>6</v>
      </c>
      <c r="P5" s="76" t="s">
        <v>2</v>
      </c>
      <c r="Q5" s="74"/>
      <c r="R5" s="127"/>
      <c r="S5" s="73"/>
      <c r="T5" s="241"/>
      <c r="U5" s="256"/>
      <c r="W5" s="73"/>
    </row>
    <row r="6" spans="1:23" ht="12.75" customHeight="1" x14ac:dyDescent="0.25">
      <c r="A6" s="72"/>
      <c r="B6" s="273"/>
      <c r="C6" s="274"/>
      <c r="D6" s="109">
        <v>1</v>
      </c>
      <c r="E6" s="98">
        <v>2</v>
      </c>
      <c r="F6" s="98">
        <v>3</v>
      </c>
      <c r="G6" s="98">
        <v>4</v>
      </c>
      <c r="H6" s="97">
        <v>5</v>
      </c>
      <c r="I6" s="2"/>
      <c r="J6" s="239"/>
      <c r="K6" s="233"/>
      <c r="L6" s="233"/>
      <c r="M6" s="233"/>
      <c r="N6" s="275"/>
      <c r="O6" s="98">
        <v>1</v>
      </c>
      <c r="P6" s="94">
        <v>2</v>
      </c>
      <c r="Q6" s="80"/>
      <c r="R6" s="89"/>
      <c r="S6" s="74"/>
      <c r="T6" s="1" t="s">
        <v>18</v>
      </c>
      <c r="W6" s="73"/>
    </row>
    <row r="7" spans="1:23" ht="12.75" customHeight="1" x14ac:dyDescent="0.25">
      <c r="A7" s="72"/>
      <c r="B7" s="97">
        <v>6</v>
      </c>
      <c r="C7" s="98">
        <v>7</v>
      </c>
      <c r="D7" s="98">
        <v>8</v>
      </c>
      <c r="E7" s="98">
        <v>9</v>
      </c>
      <c r="F7" s="95">
        <v>10</v>
      </c>
      <c r="G7" s="95">
        <v>11</v>
      </c>
      <c r="H7" s="94">
        <v>12</v>
      </c>
      <c r="I7" s="2"/>
      <c r="J7" s="94">
        <v>3</v>
      </c>
      <c r="K7" s="106">
        <v>4</v>
      </c>
      <c r="L7" s="95">
        <v>5</v>
      </c>
      <c r="M7" s="95">
        <v>6</v>
      </c>
      <c r="N7" s="95">
        <v>7</v>
      </c>
      <c r="O7" s="95">
        <v>8</v>
      </c>
      <c r="P7" s="94">
        <v>9</v>
      </c>
      <c r="Q7" s="74"/>
      <c r="R7" s="127"/>
      <c r="S7" s="73"/>
      <c r="T7" s="241"/>
      <c r="U7" s="256"/>
      <c r="W7" s="73"/>
    </row>
    <row r="8" spans="1:23" ht="12.75" customHeight="1" x14ac:dyDescent="0.25">
      <c r="A8" s="72"/>
      <c r="B8" s="94">
        <v>13</v>
      </c>
      <c r="C8" s="95">
        <v>14</v>
      </c>
      <c r="D8" s="95">
        <v>15</v>
      </c>
      <c r="E8" s="95">
        <v>16</v>
      </c>
      <c r="F8" s="95">
        <v>17</v>
      </c>
      <c r="G8" s="95">
        <v>18</v>
      </c>
      <c r="H8" s="94">
        <v>19</v>
      </c>
      <c r="I8" s="2"/>
      <c r="J8" s="94">
        <v>10</v>
      </c>
      <c r="K8" s="95">
        <v>11</v>
      </c>
      <c r="L8" s="95">
        <v>12</v>
      </c>
      <c r="M8" s="95">
        <v>13</v>
      </c>
      <c r="N8" s="95">
        <v>14</v>
      </c>
      <c r="O8" s="95">
        <v>15</v>
      </c>
      <c r="P8" s="94">
        <v>16</v>
      </c>
      <c r="Q8" s="80"/>
      <c r="R8" s="84"/>
      <c r="S8" s="74"/>
      <c r="T8" s="128" t="s">
        <v>23</v>
      </c>
      <c r="W8" s="73"/>
    </row>
    <row r="9" spans="1:23" ht="12.75" customHeight="1" x14ac:dyDescent="0.25">
      <c r="A9" s="72"/>
      <c r="B9" s="94">
        <v>20</v>
      </c>
      <c r="C9" s="95">
        <v>21</v>
      </c>
      <c r="D9" s="95">
        <v>22</v>
      </c>
      <c r="E9" s="95">
        <v>23</v>
      </c>
      <c r="F9" s="95">
        <v>24</v>
      </c>
      <c r="G9" s="95">
        <v>25</v>
      </c>
      <c r="H9" s="94">
        <v>26</v>
      </c>
      <c r="I9" s="2"/>
      <c r="J9" s="94">
        <v>17</v>
      </c>
      <c r="K9" s="95">
        <v>18</v>
      </c>
      <c r="L9" s="95">
        <v>19</v>
      </c>
      <c r="M9" s="95">
        <v>20</v>
      </c>
      <c r="N9" s="95">
        <v>21</v>
      </c>
      <c r="O9" s="95">
        <v>22</v>
      </c>
      <c r="P9" s="94">
        <v>23</v>
      </c>
      <c r="Q9" s="74"/>
      <c r="R9" s="127"/>
      <c r="S9" s="73"/>
      <c r="T9" s="241"/>
      <c r="U9" s="242"/>
      <c r="W9" s="73"/>
    </row>
    <row r="10" spans="1:23" ht="13.8" customHeight="1" x14ac:dyDescent="0.25">
      <c r="A10" s="72"/>
      <c r="B10" s="94">
        <v>27</v>
      </c>
      <c r="C10" s="95">
        <v>28</v>
      </c>
      <c r="D10" s="95">
        <v>29</v>
      </c>
      <c r="E10" s="95">
        <v>30</v>
      </c>
      <c r="F10" s="15">
        <v>31</v>
      </c>
      <c r="G10" s="131"/>
      <c r="H10" s="132"/>
      <c r="I10" s="2"/>
      <c r="J10" s="94">
        <v>24</v>
      </c>
      <c r="K10" s="95">
        <v>25</v>
      </c>
      <c r="L10" s="96">
        <v>26</v>
      </c>
      <c r="M10" s="95">
        <v>27</v>
      </c>
      <c r="N10" s="95">
        <v>28</v>
      </c>
      <c r="O10" s="86">
        <v>29</v>
      </c>
      <c r="P10" s="118">
        <v>30</v>
      </c>
      <c r="Q10" s="80"/>
      <c r="R10" s="79"/>
      <c r="S10" s="74"/>
      <c r="T10" s="1" t="s">
        <v>21</v>
      </c>
      <c r="W10" s="73"/>
    </row>
    <row r="11" spans="1:23" ht="0.6" hidden="1" customHeight="1" x14ac:dyDescent="0.25">
      <c r="A11" s="72"/>
      <c r="B11" s="94"/>
      <c r="C11" s="95"/>
      <c r="D11" s="243"/>
      <c r="E11" s="244"/>
      <c r="F11" s="244"/>
      <c r="G11" s="244"/>
      <c r="H11" s="245"/>
      <c r="I11" s="77"/>
      <c r="J11" s="77"/>
      <c r="K11" s="77"/>
      <c r="L11" s="77"/>
      <c r="M11" s="77"/>
      <c r="N11" s="77"/>
      <c r="O11" s="77"/>
      <c r="P11" s="77"/>
      <c r="Q11" s="74"/>
      <c r="R11" s="81"/>
      <c r="S11" s="73"/>
      <c r="T11" s="241"/>
      <c r="U11" s="242"/>
      <c r="W11" s="73"/>
    </row>
    <row r="12" spans="1:23" ht="13.2" customHeight="1" x14ac:dyDescent="0.25">
      <c r="A12" s="72"/>
      <c r="B12" s="77"/>
      <c r="C12" s="77"/>
      <c r="D12" s="77"/>
      <c r="E12" s="77"/>
      <c r="F12" s="77"/>
      <c r="G12" s="77"/>
      <c r="H12" s="77"/>
      <c r="I12" s="77"/>
      <c r="J12" s="116">
        <v>31</v>
      </c>
      <c r="K12" s="239"/>
      <c r="L12" s="233"/>
      <c r="M12" s="233"/>
      <c r="N12" s="233"/>
      <c r="O12" s="233"/>
      <c r="P12" s="234"/>
      <c r="Q12" s="74"/>
      <c r="R12" s="81"/>
      <c r="S12" s="73"/>
      <c r="T12" s="241"/>
      <c r="U12" s="246"/>
      <c r="W12" s="73"/>
    </row>
    <row r="13" spans="1:23" ht="13.8" customHeight="1" x14ac:dyDescent="0.25">
      <c r="A13" s="72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4"/>
      <c r="R13" s="247" t="s">
        <v>8623</v>
      </c>
      <c r="S13" s="248"/>
      <c r="T13" s="248"/>
      <c r="U13" s="248"/>
      <c r="V13" s="248"/>
      <c r="W13" s="249"/>
    </row>
    <row r="14" spans="1:23" ht="12.75" customHeight="1" x14ac:dyDescent="0.25">
      <c r="A14" s="72"/>
      <c r="B14" s="238" t="s">
        <v>13</v>
      </c>
      <c r="C14" s="238"/>
      <c r="D14" s="238"/>
      <c r="E14" s="238"/>
      <c r="F14" s="238"/>
      <c r="G14" s="238"/>
      <c r="H14" s="238"/>
      <c r="I14" s="2"/>
      <c r="J14" s="240" t="s">
        <v>14</v>
      </c>
      <c r="K14" s="240"/>
      <c r="L14" s="240"/>
      <c r="M14" s="240"/>
      <c r="N14" s="240"/>
      <c r="O14" s="240"/>
      <c r="P14" s="240"/>
      <c r="Q14" s="74"/>
      <c r="R14" s="250"/>
      <c r="S14" s="251"/>
      <c r="T14" s="251"/>
      <c r="U14" s="251"/>
      <c r="V14" s="251"/>
      <c r="W14" s="252"/>
    </row>
    <row r="15" spans="1:23" ht="12.75" customHeight="1" x14ac:dyDescent="0.25">
      <c r="A15" s="72"/>
      <c r="B15" s="76" t="s">
        <v>2</v>
      </c>
      <c r="C15" s="76" t="s">
        <v>3</v>
      </c>
      <c r="D15" s="76" t="s">
        <v>4</v>
      </c>
      <c r="E15" s="78" t="s">
        <v>5</v>
      </c>
      <c r="F15" s="78" t="s">
        <v>4</v>
      </c>
      <c r="G15" s="78" t="s">
        <v>6</v>
      </c>
      <c r="H15" s="78" t="s">
        <v>2</v>
      </c>
      <c r="I15" s="2"/>
      <c r="J15" s="78" t="s">
        <v>2</v>
      </c>
      <c r="K15" s="78" t="s">
        <v>3</v>
      </c>
      <c r="L15" s="78" t="s">
        <v>4</v>
      </c>
      <c r="M15" s="78" t="s">
        <v>5</v>
      </c>
      <c r="N15" s="78" t="s">
        <v>4</v>
      </c>
      <c r="O15" s="78" t="s">
        <v>6</v>
      </c>
      <c r="P15" s="78" t="s">
        <v>2</v>
      </c>
      <c r="Q15" s="74"/>
      <c r="R15" s="250"/>
      <c r="S15" s="251"/>
      <c r="T15" s="251"/>
      <c r="U15" s="251"/>
      <c r="V15" s="251"/>
      <c r="W15" s="252"/>
    </row>
    <row r="16" spans="1:23" ht="12.75" customHeight="1" x14ac:dyDescent="0.25">
      <c r="A16" s="72"/>
      <c r="B16" s="118"/>
      <c r="C16" s="109">
        <v>1</v>
      </c>
      <c r="D16" s="98">
        <v>2</v>
      </c>
      <c r="E16" s="98">
        <v>3</v>
      </c>
      <c r="F16" s="99">
        <v>4</v>
      </c>
      <c r="G16" s="85">
        <v>5</v>
      </c>
      <c r="H16" s="116">
        <v>6</v>
      </c>
      <c r="I16" s="2"/>
      <c r="J16" s="273"/>
      <c r="K16" s="276"/>
      <c r="L16" s="274"/>
      <c r="M16" s="98">
        <v>1</v>
      </c>
      <c r="N16" s="134">
        <v>2</v>
      </c>
      <c r="O16" s="135">
        <v>3</v>
      </c>
      <c r="P16" s="100">
        <v>4</v>
      </c>
      <c r="Q16" s="74"/>
      <c r="R16" s="253"/>
      <c r="S16" s="254"/>
      <c r="T16" s="254"/>
      <c r="U16" s="254"/>
      <c r="V16" s="254"/>
      <c r="W16" s="255"/>
    </row>
    <row r="17" spans="1:23" ht="12.75" customHeight="1" x14ac:dyDescent="0.25">
      <c r="A17" s="72"/>
      <c r="B17" s="100">
        <v>7</v>
      </c>
      <c r="C17" s="87">
        <v>8</v>
      </c>
      <c r="D17" s="87">
        <v>9</v>
      </c>
      <c r="E17" s="15">
        <v>10</v>
      </c>
      <c r="F17" s="15">
        <v>11</v>
      </c>
      <c r="G17" s="15">
        <v>12</v>
      </c>
      <c r="H17" s="116">
        <v>13</v>
      </c>
      <c r="I17" s="2"/>
      <c r="J17" s="100">
        <v>5</v>
      </c>
      <c r="K17" s="87">
        <v>6</v>
      </c>
      <c r="L17" s="87">
        <v>7</v>
      </c>
      <c r="M17" s="87">
        <v>8</v>
      </c>
      <c r="N17" s="87">
        <v>9</v>
      </c>
      <c r="O17" s="15">
        <v>10</v>
      </c>
      <c r="P17" s="116">
        <v>11</v>
      </c>
      <c r="Q17" s="74"/>
      <c r="R17" s="176"/>
      <c r="S17" s="177"/>
      <c r="T17" s="177"/>
      <c r="U17" s="177"/>
      <c r="V17" s="177"/>
      <c r="W17" s="178"/>
    </row>
    <row r="18" spans="1:23" ht="12.75" customHeight="1" x14ac:dyDescent="0.25">
      <c r="A18" s="72"/>
      <c r="B18" s="116">
        <v>14</v>
      </c>
      <c r="C18" s="15">
        <v>15</v>
      </c>
      <c r="D18" s="15">
        <v>16</v>
      </c>
      <c r="E18" s="15">
        <v>17</v>
      </c>
      <c r="F18" s="15">
        <v>18</v>
      </c>
      <c r="G18" s="15">
        <v>19</v>
      </c>
      <c r="H18" s="116">
        <v>20</v>
      </c>
      <c r="I18" s="2"/>
      <c r="J18" s="116">
        <v>12</v>
      </c>
      <c r="K18" s="82">
        <v>13</v>
      </c>
      <c r="L18" s="15">
        <v>14</v>
      </c>
      <c r="M18" s="15">
        <v>15</v>
      </c>
      <c r="N18" s="15">
        <v>16</v>
      </c>
      <c r="O18" s="15">
        <v>17</v>
      </c>
      <c r="P18" s="116">
        <v>18</v>
      </c>
      <c r="Q18" s="74"/>
      <c r="R18" s="124"/>
      <c r="S18" s="125"/>
      <c r="T18" s="125"/>
      <c r="U18" s="125"/>
      <c r="V18" s="125"/>
      <c r="W18" s="126"/>
    </row>
    <row r="19" spans="1:23" ht="12.75" customHeight="1" x14ac:dyDescent="0.25">
      <c r="A19" s="72"/>
      <c r="B19" s="116">
        <v>21</v>
      </c>
      <c r="C19" s="15">
        <v>22</v>
      </c>
      <c r="D19" s="15">
        <v>23</v>
      </c>
      <c r="E19" s="15">
        <v>24</v>
      </c>
      <c r="F19" s="15">
        <v>25</v>
      </c>
      <c r="G19" s="15">
        <v>26</v>
      </c>
      <c r="H19" s="116">
        <v>27</v>
      </c>
      <c r="I19" s="2"/>
      <c r="J19" s="116">
        <v>19</v>
      </c>
      <c r="K19" s="15">
        <v>20</v>
      </c>
      <c r="L19" s="15">
        <v>21</v>
      </c>
      <c r="M19" s="15">
        <v>22</v>
      </c>
      <c r="N19" s="15">
        <v>23</v>
      </c>
      <c r="O19" s="15">
        <v>24</v>
      </c>
      <c r="P19" s="116">
        <v>25</v>
      </c>
      <c r="Q19" s="74"/>
      <c r="R19" s="124"/>
      <c r="S19" s="125"/>
      <c r="T19" s="125"/>
      <c r="U19" s="125"/>
      <c r="V19" s="125"/>
      <c r="W19" s="126"/>
    </row>
    <row r="20" spans="1:23" ht="12.75" customHeight="1" x14ac:dyDescent="0.25">
      <c r="A20" s="72"/>
      <c r="B20" s="116">
        <v>28</v>
      </c>
      <c r="C20" s="15">
        <v>29</v>
      </c>
      <c r="D20" s="165">
        <v>30</v>
      </c>
      <c r="E20" s="129"/>
      <c r="F20" s="131"/>
      <c r="G20" s="131"/>
      <c r="H20" s="132"/>
      <c r="I20" s="2"/>
      <c r="J20" s="116">
        <v>26</v>
      </c>
      <c r="K20" s="15">
        <v>27</v>
      </c>
      <c r="L20" s="15">
        <v>28</v>
      </c>
      <c r="M20" s="15">
        <v>29</v>
      </c>
      <c r="N20" s="15">
        <v>30</v>
      </c>
      <c r="O20" s="121">
        <v>31</v>
      </c>
      <c r="P20" s="132"/>
      <c r="Q20" s="74"/>
      <c r="R20" s="124"/>
      <c r="S20" s="125"/>
      <c r="T20" s="125"/>
      <c r="U20" s="125"/>
      <c r="V20" s="125"/>
      <c r="W20" s="126"/>
    </row>
    <row r="21" spans="1:23" ht="6" customHeight="1" x14ac:dyDescent="0.25">
      <c r="A21" s="72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4"/>
      <c r="R21" s="223" t="s">
        <v>2262</v>
      </c>
      <c r="S21" s="224"/>
      <c r="T21" s="224"/>
      <c r="U21" s="224"/>
      <c r="V21" s="224"/>
      <c r="W21" s="225"/>
    </row>
    <row r="22" spans="1:23" ht="13.8" customHeight="1" x14ac:dyDescent="0.25">
      <c r="A22" s="72"/>
      <c r="B22" s="238" t="s">
        <v>15</v>
      </c>
      <c r="C22" s="238"/>
      <c r="D22" s="238"/>
      <c r="E22" s="238"/>
      <c r="F22" s="238"/>
      <c r="G22" s="238"/>
      <c r="H22" s="238"/>
      <c r="I22" s="2"/>
      <c r="J22" s="238" t="s">
        <v>16</v>
      </c>
      <c r="K22" s="238"/>
      <c r="L22" s="238"/>
      <c r="M22" s="238"/>
      <c r="N22" s="238"/>
      <c r="O22" s="238"/>
      <c r="P22" s="238"/>
      <c r="Q22" s="74"/>
      <c r="R22" s="226"/>
      <c r="S22" s="227"/>
      <c r="T22" s="227"/>
      <c r="U22" s="227"/>
      <c r="V22" s="227"/>
      <c r="W22" s="228"/>
    </row>
    <row r="23" spans="1:23" ht="12.6" customHeight="1" x14ac:dyDescent="0.25">
      <c r="A23" s="72"/>
      <c r="B23" s="78" t="s">
        <v>2</v>
      </c>
      <c r="C23" s="78" t="s">
        <v>3</v>
      </c>
      <c r="D23" s="78" t="s">
        <v>4</v>
      </c>
      <c r="E23" s="78" t="s">
        <v>5</v>
      </c>
      <c r="F23" s="78" t="s">
        <v>4</v>
      </c>
      <c r="G23" s="78" t="s">
        <v>6</v>
      </c>
      <c r="H23" s="78" t="s">
        <v>2</v>
      </c>
      <c r="I23" s="2"/>
      <c r="J23" s="78" t="s">
        <v>2</v>
      </c>
      <c r="K23" s="78" t="s">
        <v>3</v>
      </c>
      <c r="L23" s="78" t="s">
        <v>4</v>
      </c>
      <c r="M23" s="78" t="s">
        <v>5</v>
      </c>
      <c r="N23" s="78" t="s">
        <v>4</v>
      </c>
      <c r="O23" s="78" t="s">
        <v>6</v>
      </c>
      <c r="P23" s="78" t="s">
        <v>2</v>
      </c>
      <c r="Q23" s="74"/>
      <c r="R23" s="226"/>
      <c r="S23" s="227"/>
      <c r="T23" s="227"/>
      <c r="U23" s="227"/>
      <c r="V23" s="227"/>
      <c r="W23" s="228"/>
    </row>
    <row r="24" spans="1:23" ht="12.6" customHeight="1" x14ac:dyDescent="0.25">
      <c r="A24" s="72"/>
      <c r="B24" s="239"/>
      <c r="C24" s="233"/>
      <c r="D24" s="233"/>
      <c r="E24" s="233"/>
      <c r="F24" s="233"/>
      <c r="G24" s="277"/>
      <c r="H24" s="116">
        <v>1</v>
      </c>
      <c r="I24" s="2"/>
      <c r="J24" s="136"/>
      <c r="K24" s="87">
        <v>1</v>
      </c>
      <c r="L24" s="87">
        <v>2</v>
      </c>
      <c r="M24" s="87">
        <v>3</v>
      </c>
      <c r="N24" s="87">
        <v>4</v>
      </c>
      <c r="O24" s="15">
        <v>5</v>
      </c>
      <c r="P24" s="116">
        <v>6</v>
      </c>
      <c r="Q24" s="74"/>
      <c r="R24" s="226"/>
      <c r="S24" s="227"/>
      <c r="T24" s="227"/>
      <c r="U24" s="227"/>
      <c r="V24" s="227"/>
      <c r="W24" s="228"/>
    </row>
    <row r="25" spans="1:23" ht="12.75" customHeight="1" x14ac:dyDescent="0.25">
      <c r="A25" s="72"/>
      <c r="B25" s="116">
        <v>2</v>
      </c>
      <c r="C25" s="15">
        <v>3</v>
      </c>
      <c r="D25" s="15">
        <v>4</v>
      </c>
      <c r="E25" s="15">
        <v>5</v>
      </c>
      <c r="F25" s="15">
        <v>6</v>
      </c>
      <c r="G25" s="15">
        <v>7</v>
      </c>
      <c r="H25" s="116">
        <v>8</v>
      </c>
      <c r="I25" s="2"/>
      <c r="J25" s="100">
        <v>7</v>
      </c>
      <c r="K25" s="87">
        <v>8</v>
      </c>
      <c r="L25" s="87">
        <v>9</v>
      </c>
      <c r="M25" s="87">
        <v>10</v>
      </c>
      <c r="N25" s="87">
        <v>11</v>
      </c>
      <c r="O25" s="15">
        <v>12</v>
      </c>
      <c r="P25" s="116">
        <v>13</v>
      </c>
      <c r="Q25" s="74"/>
      <c r="R25" s="226"/>
      <c r="S25" s="227"/>
      <c r="T25" s="227"/>
      <c r="U25" s="227"/>
      <c r="V25" s="227"/>
      <c r="W25" s="228"/>
    </row>
    <row r="26" spans="1:23" ht="12.75" customHeight="1" x14ac:dyDescent="0.25">
      <c r="A26" s="72"/>
      <c r="B26" s="116">
        <v>9</v>
      </c>
      <c r="C26" s="15">
        <v>10</v>
      </c>
      <c r="D26" s="82">
        <v>11</v>
      </c>
      <c r="E26" s="15">
        <v>12</v>
      </c>
      <c r="F26" s="15">
        <v>13</v>
      </c>
      <c r="G26" s="15">
        <v>14</v>
      </c>
      <c r="H26" s="116">
        <v>15</v>
      </c>
      <c r="I26" s="2"/>
      <c r="J26" s="116">
        <v>14</v>
      </c>
      <c r="K26" s="15">
        <v>15</v>
      </c>
      <c r="L26" s="15">
        <v>16</v>
      </c>
      <c r="M26" s="15">
        <v>17</v>
      </c>
      <c r="N26" s="15">
        <v>18</v>
      </c>
      <c r="O26" s="15">
        <v>19</v>
      </c>
      <c r="P26" s="116">
        <v>20</v>
      </c>
      <c r="Q26" s="74"/>
      <c r="R26" s="226"/>
      <c r="S26" s="227"/>
      <c r="T26" s="227"/>
      <c r="U26" s="227"/>
      <c r="V26" s="227"/>
      <c r="W26" s="228"/>
    </row>
    <row r="27" spans="1:23" ht="12.75" customHeight="1" x14ac:dyDescent="0.25">
      <c r="A27" s="72"/>
      <c r="B27" s="116">
        <v>16</v>
      </c>
      <c r="C27" s="15">
        <v>17</v>
      </c>
      <c r="D27" s="86">
        <v>18</v>
      </c>
      <c r="E27" s="86">
        <v>19</v>
      </c>
      <c r="F27" s="86">
        <v>20</v>
      </c>
      <c r="G27" s="86">
        <v>21</v>
      </c>
      <c r="H27" s="120">
        <v>22</v>
      </c>
      <c r="I27" s="2"/>
      <c r="J27" s="116">
        <v>21</v>
      </c>
      <c r="K27" s="15">
        <v>22</v>
      </c>
      <c r="L27" s="15">
        <v>23</v>
      </c>
      <c r="M27" s="15">
        <v>24</v>
      </c>
      <c r="N27" s="82">
        <v>25</v>
      </c>
      <c r="O27" s="86">
        <v>26</v>
      </c>
      <c r="P27" s="120">
        <v>27</v>
      </c>
      <c r="Q27" s="74"/>
      <c r="R27" s="226"/>
      <c r="S27" s="227"/>
      <c r="T27" s="227"/>
      <c r="U27" s="227"/>
      <c r="V27" s="227"/>
      <c r="W27" s="228"/>
    </row>
    <row r="28" spans="1:23" ht="12.75" customHeight="1" x14ac:dyDescent="0.25">
      <c r="A28" s="72"/>
      <c r="B28" s="116">
        <v>23</v>
      </c>
      <c r="C28" s="15">
        <v>24</v>
      </c>
      <c r="D28" s="15">
        <v>25</v>
      </c>
      <c r="E28" s="15">
        <v>26</v>
      </c>
      <c r="F28" s="15">
        <v>27</v>
      </c>
      <c r="G28" s="88">
        <v>28</v>
      </c>
      <c r="H28" s="119">
        <v>29</v>
      </c>
      <c r="I28" s="2"/>
      <c r="J28" s="116">
        <v>28</v>
      </c>
      <c r="K28" s="15">
        <v>29</v>
      </c>
      <c r="L28" s="15">
        <v>30</v>
      </c>
      <c r="M28" s="15">
        <v>31</v>
      </c>
      <c r="N28" s="131"/>
      <c r="O28" s="131"/>
      <c r="P28" s="132"/>
      <c r="Q28" s="74"/>
      <c r="R28" s="226"/>
      <c r="S28" s="227"/>
      <c r="T28" s="227"/>
      <c r="U28" s="227"/>
      <c r="V28" s="227"/>
      <c r="W28" s="228"/>
    </row>
    <row r="29" spans="1:23" ht="12.75" customHeight="1" x14ac:dyDescent="0.25">
      <c r="A29" s="72"/>
      <c r="B29" s="119">
        <v>30</v>
      </c>
      <c r="C29" s="232"/>
      <c r="D29" s="233"/>
      <c r="E29" s="233"/>
      <c r="F29" s="233"/>
      <c r="G29" s="233"/>
      <c r="H29" s="234"/>
      <c r="I29" s="2"/>
      <c r="J29" s="45"/>
      <c r="K29" s="45"/>
      <c r="L29" s="45"/>
      <c r="M29" s="45"/>
      <c r="N29" s="133"/>
      <c r="O29" s="133"/>
      <c r="P29" s="133"/>
      <c r="Q29" s="74"/>
      <c r="R29" s="226"/>
      <c r="S29" s="227"/>
      <c r="T29" s="227"/>
      <c r="U29" s="227"/>
      <c r="V29" s="227"/>
      <c r="W29" s="228"/>
    </row>
    <row r="30" spans="1:23" ht="9.6" customHeight="1" x14ac:dyDescent="0.25">
      <c r="A30" s="72"/>
      <c r="B30" s="77"/>
      <c r="C30" s="77"/>
      <c r="D30" s="77"/>
      <c r="E30" s="77"/>
      <c r="F30" s="77"/>
      <c r="G30" s="77"/>
      <c r="H30" s="77"/>
      <c r="I30" s="117"/>
      <c r="J30" s="77"/>
      <c r="K30" s="77"/>
      <c r="L30" s="77"/>
      <c r="M30" s="77"/>
      <c r="N30" s="77"/>
      <c r="O30" s="77"/>
      <c r="P30" s="77"/>
      <c r="Q30" s="74"/>
      <c r="R30" s="226"/>
      <c r="S30" s="227"/>
      <c r="T30" s="227"/>
      <c r="U30" s="227"/>
      <c r="V30" s="227"/>
      <c r="W30" s="228"/>
    </row>
    <row r="31" spans="1:23" ht="3" customHeight="1" x14ac:dyDescent="0.25">
      <c r="A31" s="72"/>
      <c r="B31" s="279"/>
      <c r="C31" s="279"/>
      <c r="D31" s="279"/>
      <c r="E31" s="279"/>
      <c r="F31" s="279"/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74"/>
      <c r="R31" s="226"/>
      <c r="S31" s="227"/>
      <c r="T31" s="227"/>
      <c r="U31" s="227"/>
      <c r="V31" s="227"/>
      <c r="W31" s="228"/>
    </row>
    <row r="32" spans="1:23" ht="12.75" customHeight="1" x14ac:dyDescent="0.25">
      <c r="A32" s="72"/>
      <c r="B32" s="240" t="s">
        <v>1996</v>
      </c>
      <c r="C32" s="240"/>
      <c r="D32" s="240"/>
      <c r="E32" s="240"/>
      <c r="F32" s="240"/>
      <c r="G32" s="240"/>
      <c r="H32" s="240"/>
      <c r="I32" s="2"/>
      <c r="J32" s="238" t="s">
        <v>1997</v>
      </c>
      <c r="K32" s="238"/>
      <c r="L32" s="238"/>
      <c r="M32" s="238"/>
      <c r="N32" s="238"/>
      <c r="O32" s="238"/>
      <c r="P32" s="238"/>
      <c r="Q32" s="74"/>
      <c r="R32" s="226"/>
      <c r="S32" s="227"/>
      <c r="T32" s="227"/>
      <c r="U32" s="227"/>
      <c r="V32" s="227"/>
      <c r="W32" s="228"/>
    </row>
    <row r="33" spans="1:23" ht="13.2" customHeight="1" x14ac:dyDescent="0.25">
      <c r="A33" s="72"/>
      <c r="B33" s="78" t="s">
        <v>2</v>
      </c>
      <c r="C33" s="78" t="s">
        <v>3</v>
      </c>
      <c r="D33" s="78" t="s">
        <v>4</v>
      </c>
      <c r="E33" s="78" t="s">
        <v>5</v>
      </c>
      <c r="F33" s="78" t="s">
        <v>4</v>
      </c>
      <c r="G33" s="78" t="s">
        <v>6</v>
      </c>
      <c r="H33" s="78" t="s">
        <v>2</v>
      </c>
      <c r="I33" s="3"/>
      <c r="J33" s="78" t="s">
        <v>2</v>
      </c>
      <c r="K33" s="78" t="s">
        <v>3</v>
      </c>
      <c r="L33" s="78" t="s">
        <v>4</v>
      </c>
      <c r="M33" s="78" t="s">
        <v>5</v>
      </c>
      <c r="N33" s="78" t="s">
        <v>4</v>
      </c>
      <c r="O33" s="78" t="s">
        <v>6</v>
      </c>
      <c r="P33" s="78" t="s">
        <v>2</v>
      </c>
      <c r="Q33" s="74"/>
      <c r="R33" s="226"/>
      <c r="S33" s="227"/>
      <c r="T33" s="227"/>
      <c r="U33" s="227"/>
      <c r="V33" s="227"/>
      <c r="W33" s="228"/>
    </row>
    <row r="34" spans="1:23" ht="12.75" customHeight="1" x14ac:dyDescent="0.25">
      <c r="A34" s="72"/>
      <c r="B34" s="239"/>
      <c r="C34" s="232"/>
      <c r="D34" s="232"/>
      <c r="E34" s="234"/>
      <c r="F34" s="82">
        <v>1</v>
      </c>
      <c r="G34" s="16">
        <v>2</v>
      </c>
      <c r="H34" s="116">
        <v>3</v>
      </c>
      <c r="I34" s="3"/>
      <c r="J34" s="116">
        <v>1</v>
      </c>
      <c r="K34" s="15">
        <v>2</v>
      </c>
      <c r="L34" s="15">
        <v>3</v>
      </c>
      <c r="M34" s="15">
        <v>4</v>
      </c>
      <c r="N34" s="15">
        <v>5</v>
      </c>
      <c r="O34" s="15">
        <v>6</v>
      </c>
      <c r="P34" s="116">
        <v>7</v>
      </c>
      <c r="Q34" s="74"/>
      <c r="R34" s="226"/>
      <c r="S34" s="227"/>
      <c r="T34" s="227"/>
      <c r="U34" s="227"/>
      <c r="V34" s="227"/>
      <c r="W34" s="228"/>
    </row>
    <row r="35" spans="1:23" ht="12.75" customHeight="1" x14ac:dyDescent="0.25">
      <c r="A35" s="72"/>
      <c r="B35" s="116">
        <v>4</v>
      </c>
      <c r="C35" s="15">
        <v>5</v>
      </c>
      <c r="D35" s="15">
        <v>6</v>
      </c>
      <c r="E35" s="15">
        <v>7</v>
      </c>
      <c r="F35" s="15">
        <v>8</v>
      </c>
      <c r="G35" s="15">
        <v>9</v>
      </c>
      <c r="H35" s="116">
        <v>10</v>
      </c>
      <c r="I35" s="3"/>
      <c r="J35" s="116">
        <v>8</v>
      </c>
      <c r="K35" s="15">
        <v>9</v>
      </c>
      <c r="L35" s="15">
        <v>10</v>
      </c>
      <c r="M35" s="15">
        <v>11</v>
      </c>
      <c r="N35" s="15">
        <v>12</v>
      </c>
      <c r="O35" s="15">
        <v>13</v>
      </c>
      <c r="P35" s="116">
        <v>14</v>
      </c>
      <c r="Q35" s="74"/>
      <c r="R35" s="226"/>
      <c r="S35" s="227"/>
      <c r="T35" s="227"/>
      <c r="U35" s="227"/>
      <c r="V35" s="227"/>
      <c r="W35" s="228"/>
    </row>
    <row r="36" spans="1:23" ht="12.75" customHeight="1" x14ac:dyDescent="0.25">
      <c r="A36" s="72"/>
      <c r="B36" s="116">
        <v>11</v>
      </c>
      <c r="C36" s="15">
        <v>12</v>
      </c>
      <c r="D36" s="15">
        <v>13</v>
      </c>
      <c r="E36" s="15">
        <v>14</v>
      </c>
      <c r="F36" s="15">
        <v>15</v>
      </c>
      <c r="G36" s="15">
        <v>16</v>
      </c>
      <c r="H36" s="116">
        <v>17</v>
      </c>
      <c r="I36" s="3"/>
      <c r="J36" s="116">
        <v>15</v>
      </c>
      <c r="K36" s="82">
        <v>16</v>
      </c>
      <c r="L36" s="15">
        <v>17</v>
      </c>
      <c r="M36" s="15">
        <v>18</v>
      </c>
      <c r="N36" s="15">
        <v>19</v>
      </c>
      <c r="O36" s="15">
        <v>20</v>
      </c>
      <c r="P36" s="116">
        <v>21</v>
      </c>
      <c r="Q36" s="74"/>
      <c r="R36" s="226"/>
      <c r="S36" s="227"/>
      <c r="T36" s="227"/>
      <c r="U36" s="227"/>
      <c r="V36" s="227"/>
      <c r="W36" s="228"/>
    </row>
    <row r="37" spans="1:23" ht="12.75" customHeight="1" x14ac:dyDescent="0.25">
      <c r="A37" s="72"/>
      <c r="B37" s="116">
        <v>18</v>
      </c>
      <c r="C37" s="15">
        <v>19</v>
      </c>
      <c r="D37" s="15">
        <v>20</v>
      </c>
      <c r="E37" s="15">
        <v>21</v>
      </c>
      <c r="F37" s="15">
        <v>22</v>
      </c>
      <c r="G37" s="15">
        <v>23</v>
      </c>
      <c r="H37" s="116">
        <v>24</v>
      </c>
      <c r="I37" s="3"/>
      <c r="J37" s="116">
        <v>22</v>
      </c>
      <c r="K37" s="86">
        <v>23</v>
      </c>
      <c r="L37" s="86">
        <v>24</v>
      </c>
      <c r="M37" s="86">
        <v>25</v>
      </c>
      <c r="N37" s="86">
        <v>26</v>
      </c>
      <c r="O37" s="86">
        <v>27</v>
      </c>
      <c r="P37" s="120">
        <v>28</v>
      </c>
      <c r="Q37" s="74"/>
      <c r="R37" s="226"/>
      <c r="S37" s="227"/>
      <c r="T37" s="227"/>
      <c r="U37" s="227"/>
      <c r="V37" s="227"/>
      <c r="W37" s="228"/>
    </row>
    <row r="38" spans="1:23" ht="13.8" customHeight="1" x14ac:dyDescent="0.25">
      <c r="A38" s="72"/>
      <c r="B38" s="116">
        <v>25</v>
      </c>
      <c r="C38" s="86">
        <v>26</v>
      </c>
      <c r="D38" s="86">
        <v>27</v>
      </c>
      <c r="E38" s="86">
        <v>28</v>
      </c>
      <c r="F38" s="15">
        <v>29</v>
      </c>
      <c r="G38" s="15">
        <v>30</v>
      </c>
      <c r="H38" s="143">
        <v>31</v>
      </c>
      <c r="I38" s="4"/>
      <c r="J38" s="144"/>
      <c r="K38" s="144"/>
      <c r="L38" s="144"/>
      <c r="M38" s="144"/>
      <c r="N38" s="144"/>
      <c r="O38" s="144"/>
      <c r="P38" s="144"/>
      <c r="Q38" s="74"/>
      <c r="R38" s="226"/>
      <c r="S38" s="227"/>
      <c r="T38" s="227"/>
      <c r="U38" s="227"/>
      <c r="V38" s="227"/>
      <c r="W38" s="228"/>
    </row>
    <row r="39" spans="1:23" ht="6.6" customHeight="1" x14ac:dyDescent="0.25">
      <c r="A39" s="72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R39" s="226"/>
      <c r="S39" s="227"/>
      <c r="T39" s="227"/>
      <c r="U39" s="227"/>
      <c r="V39" s="227"/>
      <c r="W39" s="228"/>
    </row>
    <row r="40" spans="1:23" ht="6" hidden="1" customHeight="1" x14ac:dyDescent="0.25">
      <c r="A40" s="72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R40" s="226"/>
      <c r="S40" s="227"/>
      <c r="T40" s="227"/>
      <c r="U40" s="227"/>
      <c r="V40" s="227"/>
      <c r="W40" s="228"/>
    </row>
    <row r="41" spans="1:23" ht="12.75" customHeight="1" x14ac:dyDescent="0.25">
      <c r="A41" s="72"/>
      <c r="B41" s="238" t="s">
        <v>1998</v>
      </c>
      <c r="C41" s="240"/>
      <c r="D41" s="238"/>
      <c r="E41" s="238"/>
      <c r="F41" s="238"/>
      <c r="G41" s="238"/>
      <c r="H41" s="238"/>
      <c r="I41" s="2"/>
      <c r="J41" s="238" t="s">
        <v>1999</v>
      </c>
      <c r="K41" s="238"/>
      <c r="L41" s="238"/>
      <c r="M41" s="238"/>
      <c r="N41" s="238"/>
      <c r="O41" s="238"/>
      <c r="P41" s="238"/>
      <c r="R41" s="226"/>
      <c r="S41" s="227"/>
      <c r="T41" s="227"/>
      <c r="U41" s="227"/>
      <c r="V41" s="227"/>
      <c r="W41" s="228"/>
    </row>
    <row r="42" spans="1:23" ht="13.2" customHeight="1" x14ac:dyDescent="0.25">
      <c r="A42" s="72"/>
      <c r="B42" s="78" t="s">
        <v>2</v>
      </c>
      <c r="C42" s="78" t="s">
        <v>3</v>
      </c>
      <c r="D42" s="78" t="s">
        <v>4</v>
      </c>
      <c r="E42" s="78" t="s">
        <v>5</v>
      </c>
      <c r="F42" s="78" t="s">
        <v>4</v>
      </c>
      <c r="G42" s="78" t="s">
        <v>6</v>
      </c>
      <c r="H42" s="78" t="s">
        <v>2</v>
      </c>
      <c r="I42" s="2"/>
      <c r="J42" s="78" t="s">
        <v>2</v>
      </c>
      <c r="K42" s="78" t="s">
        <v>3</v>
      </c>
      <c r="L42" s="78" t="s">
        <v>4</v>
      </c>
      <c r="M42" s="78" t="s">
        <v>5</v>
      </c>
      <c r="N42" s="78" t="s">
        <v>4</v>
      </c>
      <c r="O42" s="78" t="s">
        <v>6</v>
      </c>
      <c r="P42" s="78" t="s">
        <v>2</v>
      </c>
      <c r="R42" s="226"/>
      <c r="S42" s="227"/>
      <c r="T42" s="227"/>
      <c r="U42" s="227"/>
      <c r="V42" s="227"/>
      <c r="W42" s="228"/>
    </row>
    <row r="43" spans="1:23" ht="14.4" customHeight="1" x14ac:dyDescent="0.25">
      <c r="A43" s="72"/>
      <c r="B43" s="116">
        <v>1</v>
      </c>
      <c r="C43" s="15">
        <v>2</v>
      </c>
      <c r="D43" s="15">
        <v>3</v>
      </c>
      <c r="E43" s="15">
        <v>4</v>
      </c>
      <c r="F43" s="15">
        <v>5</v>
      </c>
      <c r="G43" s="15">
        <v>6</v>
      </c>
      <c r="H43" s="116">
        <v>7</v>
      </c>
      <c r="I43" s="2"/>
      <c r="J43" s="243"/>
      <c r="K43" s="278"/>
      <c r="L43" s="275"/>
      <c r="M43" s="98">
        <v>1</v>
      </c>
      <c r="N43" s="99">
        <v>2</v>
      </c>
      <c r="O43" s="122">
        <v>3</v>
      </c>
      <c r="P43" s="116">
        <v>4</v>
      </c>
      <c r="Q43" s="74"/>
      <c r="R43" s="226"/>
      <c r="S43" s="227"/>
      <c r="T43" s="227"/>
      <c r="U43" s="227"/>
      <c r="V43" s="227"/>
      <c r="W43" s="228"/>
    </row>
    <row r="44" spans="1:23" ht="13.8" customHeight="1" x14ac:dyDescent="0.25">
      <c r="A44" s="72"/>
      <c r="B44" s="116">
        <v>8</v>
      </c>
      <c r="C44" s="15">
        <v>9</v>
      </c>
      <c r="D44" s="15">
        <v>10</v>
      </c>
      <c r="E44" s="15">
        <v>11</v>
      </c>
      <c r="F44" s="15">
        <v>12</v>
      </c>
      <c r="G44" s="15">
        <v>13</v>
      </c>
      <c r="H44" s="116">
        <v>14</v>
      </c>
      <c r="I44" s="2"/>
      <c r="J44" s="116">
        <v>5</v>
      </c>
      <c r="K44" s="15">
        <v>6</v>
      </c>
      <c r="L44" s="15">
        <v>7</v>
      </c>
      <c r="M44" s="15">
        <v>8</v>
      </c>
      <c r="N44" s="15">
        <v>9</v>
      </c>
      <c r="O44" s="15">
        <v>10</v>
      </c>
      <c r="P44" s="116">
        <v>11</v>
      </c>
      <c r="Q44" s="74"/>
      <c r="R44" s="226"/>
      <c r="S44" s="227"/>
      <c r="T44" s="227"/>
      <c r="U44" s="227"/>
      <c r="V44" s="227"/>
      <c r="W44" s="228"/>
    </row>
    <row r="45" spans="1:23" ht="13.8" customHeight="1" x14ac:dyDescent="0.25">
      <c r="A45" s="72"/>
      <c r="B45" s="116">
        <v>15</v>
      </c>
      <c r="C45" s="15">
        <v>16</v>
      </c>
      <c r="D45" s="15">
        <v>17</v>
      </c>
      <c r="E45" s="15">
        <v>18</v>
      </c>
      <c r="F45" s="15">
        <v>19</v>
      </c>
      <c r="G45" s="15">
        <v>20</v>
      </c>
      <c r="H45" s="116">
        <v>21</v>
      </c>
      <c r="I45" s="2"/>
      <c r="J45" s="116">
        <v>12</v>
      </c>
      <c r="K45" s="15">
        <v>13</v>
      </c>
      <c r="L45" s="15">
        <v>14</v>
      </c>
      <c r="M45" s="15">
        <v>15</v>
      </c>
      <c r="N45" s="15">
        <v>16</v>
      </c>
      <c r="O45" s="15">
        <v>17</v>
      </c>
      <c r="P45" s="116">
        <v>18</v>
      </c>
      <c r="Q45" s="74"/>
      <c r="R45" s="226"/>
      <c r="S45" s="227"/>
      <c r="T45" s="227"/>
      <c r="U45" s="227"/>
      <c r="V45" s="227"/>
      <c r="W45" s="228"/>
    </row>
    <row r="46" spans="1:23" ht="13.8" customHeight="1" x14ac:dyDescent="0.25">
      <c r="A46" s="72"/>
      <c r="B46" s="116">
        <v>22</v>
      </c>
      <c r="C46" s="15">
        <v>23</v>
      </c>
      <c r="D46" s="15">
        <v>24</v>
      </c>
      <c r="E46" s="15">
        <v>25</v>
      </c>
      <c r="F46" s="15">
        <v>26</v>
      </c>
      <c r="G46" s="15">
        <v>27</v>
      </c>
      <c r="H46" s="116">
        <v>28</v>
      </c>
      <c r="I46" s="2"/>
      <c r="J46" s="116">
        <v>19</v>
      </c>
      <c r="K46" s="15">
        <v>20</v>
      </c>
      <c r="L46" s="15">
        <v>21</v>
      </c>
      <c r="M46" s="15">
        <v>22</v>
      </c>
      <c r="N46" s="15">
        <v>23</v>
      </c>
      <c r="O46" s="15">
        <v>24</v>
      </c>
      <c r="P46" s="116">
        <v>25</v>
      </c>
      <c r="Q46" s="74"/>
      <c r="R46" s="226"/>
      <c r="S46" s="227"/>
      <c r="T46" s="227"/>
      <c r="U46" s="227"/>
      <c r="V46" s="227"/>
      <c r="W46" s="228"/>
    </row>
    <row r="47" spans="1:23" ht="13.8" customHeight="1" x14ac:dyDescent="0.25">
      <c r="A47" s="72"/>
      <c r="B47" s="116">
        <v>29</v>
      </c>
      <c r="C47" s="15">
        <v>30</v>
      </c>
      <c r="D47" s="15">
        <v>31</v>
      </c>
      <c r="E47" s="239"/>
      <c r="F47" s="233"/>
      <c r="G47" s="233"/>
      <c r="H47" s="234"/>
      <c r="I47" s="2"/>
      <c r="J47" s="94">
        <v>26</v>
      </c>
      <c r="K47" s="95">
        <v>27</v>
      </c>
      <c r="L47" s="95">
        <v>28</v>
      </c>
      <c r="M47" s="95">
        <v>29</v>
      </c>
      <c r="N47" s="88">
        <v>30</v>
      </c>
      <c r="O47" s="233"/>
      <c r="P47" s="234"/>
      <c r="Q47" s="74"/>
      <c r="R47" s="226"/>
      <c r="S47" s="227"/>
      <c r="T47" s="227"/>
      <c r="U47" s="227"/>
      <c r="V47" s="227"/>
      <c r="W47" s="228"/>
    </row>
    <row r="48" spans="1:23" ht="9" customHeight="1" x14ac:dyDescent="0.25">
      <c r="A48" s="72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R48" s="229"/>
      <c r="S48" s="230"/>
      <c r="T48" s="230"/>
      <c r="U48" s="230"/>
      <c r="V48" s="230"/>
      <c r="W48" s="231"/>
    </row>
    <row r="49" spans="1:23" ht="13.2" customHeight="1" x14ac:dyDescent="0.25">
      <c r="A49" s="72"/>
      <c r="B49" s="235" t="s">
        <v>9</v>
      </c>
      <c r="C49" s="236"/>
      <c r="D49" s="236"/>
      <c r="E49" s="236"/>
      <c r="F49" s="236"/>
      <c r="G49" s="236"/>
      <c r="H49" s="237"/>
      <c r="I49" s="2"/>
      <c r="J49" s="238" t="s">
        <v>10</v>
      </c>
      <c r="K49" s="238"/>
      <c r="L49" s="238"/>
      <c r="M49" s="238"/>
      <c r="N49" s="238"/>
      <c r="O49" s="238"/>
      <c r="P49" s="238"/>
      <c r="R49" s="73"/>
      <c r="S49" s="73"/>
      <c r="T49" s="73"/>
      <c r="U49" s="73"/>
      <c r="V49" s="73"/>
      <c r="W49" s="73"/>
    </row>
    <row r="50" spans="1:23" ht="10.8" customHeight="1" x14ac:dyDescent="0.25">
      <c r="A50" s="72"/>
      <c r="B50" s="78" t="s">
        <v>2</v>
      </c>
      <c r="C50" s="78" t="s">
        <v>3</v>
      </c>
      <c r="D50" s="78" t="s">
        <v>4</v>
      </c>
      <c r="E50" s="78" t="s">
        <v>5</v>
      </c>
      <c r="F50" s="78" t="s">
        <v>4</v>
      </c>
      <c r="G50" s="78" t="s">
        <v>6</v>
      </c>
      <c r="H50" s="78" t="s">
        <v>2</v>
      </c>
      <c r="I50" s="2"/>
      <c r="J50" s="76" t="s">
        <v>2</v>
      </c>
      <c r="K50" s="76" t="s">
        <v>3</v>
      </c>
      <c r="L50" s="78" t="s">
        <v>4</v>
      </c>
      <c r="M50" s="78" t="s">
        <v>5</v>
      </c>
      <c r="N50" s="78" t="s">
        <v>4</v>
      </c>
      <c r="O50" s="78" t="s">
        <v>6</v>
      </c>
      <c r="P50" s="78" t="s">
        <v>2</v>
      </c>
      <c r="R50" s="73"/>
      <c r="S50" s="73"/>
      <c r="T50" s="73"/>
      <c r="U50" s="73"/>
      <c r="V50" s="73"/>
      <c r="W50" s="73"/>
    </row>
    <row r="51" spans="1:23" ht="12.75" customHeight="1" x14ac:dyDescent="0.25">
      <c r="A51" s="72"/>
      <c r="B51" s="239"/>
      <c r="C51" s="233"/>
      <c r="D51" s="233"/>
      <c r="E51" s="233"/>
      <c r="F51" s="275"/>
      <c r="G51" s="98">
        <v>1</v>
      </c>
      <c r="H51" s="94">
        <v>2</v>
      </c>
      <c r="I51" s="2"/>
      <c r="J51" s="136"/>
      <c r="K51" s="87">
        <v>1</v>
      </c>
      <c r="L51" s="87">
        <v>2</v>
      </c>
      <c r="M51" s="87">
        <v>3</v>
      </c>
      <c r="N51" s="87">
        <v>4</v>
      </c>
      <c r="O51" s="15">
        <v>5</v>
      </c>
      <c r="P51" s="116">
        <v>6</v>
      </c>
      <c r="Q51" s="74"/>
    </row>
    <row r="52" spans="1:23" ht="12.75" customHeight="1" x14ac:dyDescent="0.25">
      <c r="A52" s="72"/>
      <c r="B52" s="116">
        <v>3</v>
      </c>
      <c r="C52" s="15">
        <v>4</v>
      </c>
      <c r="D52" s="15">
        <v>5</v>
      </c>
      <c r="E52" s="15">
        <v>6</v>
      </c>
      <c r="F52" s="15">
        <v>7</v>
      </c>
      <c r="G52" s="15">
        <v>8</v>
      </c>
      <c r="H52" s="116">
        <v>9</v>
      </c>
      <c r="I52" s="2"/>
      <c r="J52" s="100">
        <v>7</v>
      </c>
      <c r="K52" s="87">
        <v>8</v>
      </c>
      <c r="L52" s="15">
        <v>9</v>
      </c>
      <c r="M52" s="15">
        <v>10</v>
      </c>
      <c r="N52" s="15">
        <v>11</v>
      </c>
      <c r="O52" s="15">
        <v>12</v>
      </c>
      <c r="P52" s="116">
        <v>13</v>
      </c>
      <c r="Q52" s="74"/>
    </row>
    <row r="53" spans="1:23" ht="12.75" customHeight="1" x14ac:dyDescent="0.25">
      <c r="A53" s="72"/>
      <c r="B53" s="116">
        <v>10</v>
      </c>
      <c r="C53" s="15">
        <v>11</v>
      </c>
      <c r="D53" s="15">
        <v>12</v>
      </c>
      <c r="E53" s="15">
        <v>13</v>
      </c>
      <c r="F53" s="15">
        <v>14</v>
      </c>
      <c r="G53" s="15">
        <v>15</v>
      </c>
      <c r="H53" s="116">
        <v>16</v>
      </c>
      <c r="I53" s="2"/>
      <c r="J53" s="116">
        <v>14</v>
      </c>
      <c r="K53" s="15">
        <v>15</v>
      </c>
      <c r="L53" s="15">
        <v>16</v>
      </c>
      <c r="M53" s="15">
        <v>17</v>
      </c>
      <c r="N53" s="15">
        <v>18</v>
      </c>
      <c r="O53" s="15">
        <v>19</v>
      </c>
      <c r="P53" s="116">
        <v>20</v>
      </c>
      <c r="Q53" s="74"/>
    </row>
    <row r="54" spans="1:23" ht="12.75" customHeight="1" x14ac:dyDescent="0.25">
      <c r="A54" s="72"/>
      <c r="B54" s="116">
        <v>17</v>
      </c>
      <c r="C54" s="82">
        <v>18</v>
      </c>
      <c r="D54" s="15">
        <v>19</v>
      </c>
      <c r="E54" s="15">
        <v>20</v>
      </c>
      <c r="F54" s="15">
        <v>21</v>
      </c>
      <c r="G54" s="15">
        <v>22</v>
      </c>
      <c r="H54" s="116">
        <v>23</v>
      </c>
      <c r="I54" s="2"/>
      <c r="J54" s="116">
        <v>21</v>
      </c>
      <c r="K54" s="15">
        <v>22</v>
      </c>
      <c r="L54" s="15">
        <v>23</v>
      </c>
      <c r="M54" s="15">
        <v>24</v>
      </c>
      <c r="N54" s="86">
        <v>25</v>
      </c>
      <c r="O54" s="86">
        <v>26</v>
      </c>
      <c r="P54" s="116">
        <v>27</v>
      </c>
      <c r="Q54" s="74"/>
    </row>
    <row r="55" spans="1:23" ht="12.75" customHeight="1" x14ac:dyDescent="0.25">
      <c r="A55" s="72"/>
      <c r="B55" s="116">
        <v>24</v>
      </c>
      <c r="C55" s="15">
        <v>25</v>
      </c>
      <c r="D55" s="15">
        <v>26</v>
      </c>
      <c r="E55" s="15">
        <v>27</v>
      </c>
      <c r="F55" s="15">
        <v>28</v>
      </c>
      <c r="G55" s="15">
        <v>29</v>
      </c>
      <c r="H55" s="143">
        <v>30</v>
      </c>
      <c r="I55" s="2"/>
      <c r="J55" s="116">
        <v>28</v>
      </c>
      <c r="K55" s="15">
        <v>29</v>
      </c>
      <c r="L55" s="15">
        <v>30</v>
      </c>
      <c r="M55" s="232"/>
      <c r="N55" s="233"/>
      <c r="O55" s="233"/>
      <c r="P55" s="234"/>
      <c r="Q55" s="74"/>
    </row>
    <row r="56" spans="1:23" ht="12" customHeight="1" x14ac:dyDescent="0.25">
      <c r="A56" s="72"/>
      <c r="B56" s="116">
        <v>31</v>
      </c>
      <c r="C56" s="239"/>
      <c r="D56" s="233"/>
      <c r="E56" s="233"/>
      <c r="F56" s="233"/>
      <c r="G56" s="233"/>
      <c r="H56" s="234"/>
      <c r="I56" s="2"/>
      <c r="J56" s="92"/>
      <c r="K56" s="92"/>
      <c r="L56" s="123"/>
      <c r="M56" s="92"/>
      <c r="N56" s="92"/>
      <c r="O56" s="92"/>
      <c r="P56" s="92"/>
      <c r="Q56" s="74"/>
    </row>
    <row r="57" spans="1:23" ht="2.4" customHeight="1" x14ac:dyDescent="0.25">
      <c r="A57" s="73"/>
      <c r="B57" s="92"/>
      <c r="C57" s="92"/>
      <c r="D57" s="123"/>
      <c r="E57" s="92"/>
      <c r="F57" s="92"/>
      <c r="G57" s="92"/>
      <c r="H57" s="92"/>
      <c r="I57" s="2"/>
      <c r="J57" s="92"/>
      <c r="K57" s="92"/>
      <c r="L57" s="123"/>
      <c r="M57" s="92"/>
      <c r="N57" s="92"/>
      <c r="O57" s="92"/>
      <c r="P57" s="92"/>
      <c r="Q57" s="74"/>
    </row>
    <row r="58" spans="1:23" ht="11.4" customHeight="1" x14ac:dyDescent="0.25">
      <c r="J58" s="92"/>
      <c r="K58" s="92"/>
      <c r="L58" s="92"/>
      <c r="M58" s="92"/>
      <c r="N58" s="92"/>
      <c r="O58" s="92"/>
      <c r="P58" s="92"/>
    </row>
    <row r="59" spans="1:23" ht="34.799999999999997" customHeight="1" x14ac:dyDescent="0.25"/>
    <row r="60" spans="1:23" ht="13.2" hidden="1" customHeight="1" x14ac:dyDescent="0.25"/>
    <row r="61" spans="1:23" ht="17.399999999999999" customHeight="1" x14ac:dyDescent="0.25"/>
    <row r="62" spans="1:23" ht="13.2" hidden="1" customHeight="1" x14ac:dyDescent="0.25"/>
    <row r="63" spans="1:23" ht="13.2" hidden="1" customHeight="1" x14ac:dyDescent="0.25"/>
    <row r="64" spans="1:23" ht="13.2" hidden="1" customHeight="1" x14ac:dyDescent="0.25"/>
    <row r="65" ht="13.2" hidden="1" customHeight="1" x14ac:dyDescent="0.25"/>
    <row r="66" ht="12.75" customHeight="1" x14ac:dyDescent="0.25"/>
  </sheetData>
  <mergeCells count="41">
    <mergeCell ref="C56:H56"/>
    <mergeCell ref="J16:L16"/>
    <mergeCell ref="B24:G24"/>
    <mergeCell ref="J43:L43"/>
    <mergeCell ref="B41:H41"/>
    <mergeCell ref="C29:H29"/>
    <mergeCell ref="B34:E34"/>
    <mergeCell ref="B51:F51"/>
    <mergeCell ref="B22:H22"/>
    <mergeCell ref="J22:P22"/>
    <mergeCell ref="B31:P31"/>
    <mergeCell ref="B4:H4"/>
    <mergeCell ref="J4:P4"/>
    <mergeCell ref="T5:U5"/>
    <mergeCell ref="T7:U7"/>
    <mergeCell ref="B1:P1"/>
    <mergeCell ref="R1:W3"/>
    <mergeCell ref="B2:D2"/>
    <mergeCell ref="E2:H2"/>
    <mergeCell ref="J2:M2"/>
    <mergeCell ref="N2:P2"/>
    <mergeCell ref="B3:P3"/>
    <mergeCell ref="B6:C6"/>
    <mergeCell ref="J6:N6"/>
    <mergeCell ref="T9:U9"/>
    <mergeCell ref="D11:H11"/>
    <mergeCell ref="T11:U11"/>
    <mergeCell ref="B14:H14"/>
    <mergeCell ref="J14:P14"/>
    <mergeCell ref="T12:U12"/>
    <mergeCell ref="K12:P12"/>
    <mergeCell ref="R13:W16"/>
    <mergeCell ref="R21:W48"/>
    <mergeCell ref="M55:P55"/>
    <mergeCell ref="B49:H49"/>
    <mergeCell ref="J49:P49"/>
    <mergeCell ref="J32:P32"/>
    <mergeCell ref="O47:P47"/>
    <mergeCell ref="E47:H47"/>
    <mergeCell ref="J41:P41"/>
    <mergeCell ref="B32:H3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F0CB-7404-4DFB-840F-8147B1ED0220}">
  <dimension ref="A1:XFC65"/>
  <sheetViews>
    <sheetView zoomScaleNormal="100" workbookViewId="0">
      <selection activeCell="B1" sqref="B1:P1"/>
    </sheetView>
  </sheetViews>
  <sheetFormatPr defaultColWidth="0" defaultRowHeight="13.2" zeroHeight="1" x14ac:dyDescent="0.25"/>
  <cols>
    <col min="1" max="1" width="1.33203125" style="1" customWidth="1"/>
    <col min="2" max="8" width="5.109375" style="1" customWidth="1"/>
    <col min="9" max="9" width="2.77734375" style="1" customWidth="1"/>
    <col min="10" max="16" width="5.109375" style="1" customWidth="1"/>
    <col min="17" max="17" width="2.109375" style="73" customWidth="1"/>
    <col min="18" max="18" width="5.6640625" style="1" customWidth="1"/>
    <col min="19" max="19" width="0.5546875" style="1" customWidth="1"/>
    <col min="20" max="20" width="2.109375" style="1" customWidth="1"/>
    <col min="21" max="21" width="2.6640625" style="1" customWidth="1"/>
    <col min="22" max="22" width="2.88671875" style="1" customWidth="1"/>
    <col min="23" max="23" width="20" style="1" customWidth="1"/>
    <col min="24" max="24" width="2.6640625" style="73" hidden="1" customWidth="1"/>
    <col min="25" max="16382" width="9.109375" style="73" hidden="1"/>
    <col min="16383" max="16383" width="3.44140625" style="73" hidden="1" customWidth="1"/>
    <col min="16384" max="16384" width="4.109375" style="73" customWidth="1"/>
  </cols>
  <sheetData>
    <row r="1" spans="1:23" ht="40.5" customHeight="1" x14ac:dyDescent="0.4">
      <c r="A1" s="72"/>
      <c r="B1" s="257" t="s">
        <v>1995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9"/>
      <c r="R1" s="260" t="s">
        <v>1928</v>
      </c>
      <c r="S1" s="261"/>
      <c r="T1" s="261"/>
      <c r="U1" s="261"/>
      <c r="V1" s="261"/>
      <c r="W1" s="262"/>
    </row>
    <row r="2" spans="1:23" ht="6" customHeight="1" x14ac:dyDescent="0.25">
      <c r="A2" s="72"/>
      <c r="B2" s="266"/>
      <c r="C2" s="266"/>
      <c r="D2" s="266"/>
      <c r="E2" s="267"/>
      <c r="F2" s="267"/>
      <c r="G2" s="267"/>
      <c r="H2" s="267"/>
      <c r="I2" s="77"/>
      <c r="J2" s="268"/>
      <c r="K2" s="269"/>
      <c r="L2" s="269"/>
      <c r="M2" s="269"/>
      <c r="N2" s="270"/>
      <c r="O2" s="270"/>
      <c r="P2" s="270"/>
      <c r="Q2" s="74"/>
      <c r="R2" s="263"/>
      <c r="S2" s="264"/>
      <c r="T2" s="264"/>
      <c r="U2" s="264"/>
      <c r="V2" s="264"/>
      <c r="W2" s="265"/>
    </row>
    <row r="3" spans="1:23" ht="25.5" customHeight="1" x14ac:dyDescent="0.25">
      <c r="A3" s="72"/>
      <c r="B3" s="271" t="s">
        <v>3115</v>
      </c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74"/>
      <c r="R3" s="263"/>
      <c r="S3" s="264"/>
      <c r="T3" s="264"/>
      <c r="U3" s="264"/>
      <c r="V3" s="264"/>
      <c r="W3" s="265"/>
    </row>
    <row r="4" spans="1:23" x14ac:dyDescent="0.25">
      <c r="A4" s="72"/>
      <c r="B4" s="240" t="s">
        <v>11</v>
      </c>
      <c r="C4" s="240"/>
      <c r="D4" s="240"/>
      <c r="E4" s="240"/>
      <c r="F4" s="240"/>
      <c r="G4" s="240"/>
      <c r="H4" s="240"/>
      <c r="I4" s="2"/>
      <c r="J4" s="240" t="s">
        <v>12</v>
      </c>
      <c r="K4" s="240"/>
      <c r="L4" s="240"/>
      <c r="M4" s="240"/>
      <c r="N4" s="240"/>
      <c r="O4" s="240"/>
      <c r="P4" s="240"/>
      <c r="Q4" s="80"/>
      <c r="R4" s="75"/>
      <c r="S4" s="74"/>
      <c r="T4" s="1" t="s">
        <v>17</v>
      </c>
      <c r="W4" s="73"/>
    </row>
    <row r="5" spans="1:23" ht="12.6" customHeight="1" x14ac:dyDescent="0.25">
      <c r="A5" s="72"/>
      <c r="B5" s="76" t="s">
        <v>2</v>
      </c>
      <c r="C5" s="76" t="s">
        <v>3</v>
      </c>
      <c r="D5" s="76" t="s">
        <v>4</v>
      </c>
      <c r="E5" s="76" t="s">
        <v>5</v>
      </c>
      <c r="F5" s="78" t="s">
        <v>4</v>
      </c>
      <c r="G5" s="78" t="s">
        <v>6</v>
      </c>
      <c r="H5" s="78" t="s">
        <v>2</v>
      </c>
      <c r="I5" s="2"/>
      <c r="J5" s="78" t="s">
        <v>2</v>
      </c>
      <c r="K5" s="78" t="s">
        <v>3</v>
      </c>
      <c r="L5" s="78" t="s">
        <v>4</v>
      </c>
      <c r="M5" s="78" t="s">
        <v>5</v>
      </c>
      <c r="N5" s="78" t="s">
        <v>4</v>
      </c>
      <c r="O5" s="78" t="s">
        <v>6</v>
      </c>
      <c r="P5" s="78" t="s">
        <v>2</v>
      </c>
      <c r="Q5" s="74"/>
      <c r="R5" s="127"/>
      <c r="S5" s="73"/>
      <c r="T5" s="241"/>
      <c r="U5" s="256"/>
      <c r="W5" s="73"/>
    </row>
    <row r="6" spans="1:23" ht="13.2" customHeight="1" x14ac:dyDescent="0.25">
      <c r="A6" s="72"/>
      <c r="B6" s="103"/>
      <c r="C6" s="104"/>
      <c r="D6" s="104"/>
      <c r="E6" s="106">
        <v>1</v>
      </c>
      <c r="F6" s="95">
        <v>2</v>
      </c>
      <c r="G6" s="96">
        <v>3</v>
      </c>
      <c r="H6" s="94">
        <v>4</v>
      </c>
      <c r="I6" s="2"/>
      <c r="J6" s="103"/>
      <c r="K6" s="104"/>
      <c r="L6" s="104"/>
      <c r="M6" s="104"/>
      <c r="N6" s="104"/>
      <c r="O6" s="105"/>
      <c r="P6" s="94">
        <v>1</v>
      </c>
      <c r="Q6" s="80"/>
      <c r="R6" s="89"/>
      <c r="S6" s="74"/>
      <c r="T6" s="1" t="s">
        <v>18</v>
      </c>
      <c r="W6" s="73"/>
    </row>
    <row r="7" spans="1:23" ht="13.2" customHeight="1" x14ac:dyDescent="0.25">
      <c r="A7" s="72"/>
      <c r="B7" s="97">
        <v>5</v>
      </c>
      <c r="C7" s="98">
        <v>6</v>
      </c>
      <c r="D7" s="98">
        <v>7</v>
      </c>
      <c r="E7" s="98">
        <v>8</v>
      </c>
      <c r="F7" s="95">
        <v>9</v>
      </c>
      <c r="G7" s="95">
        <v>10</v>
      </c>
      <c r="H7" s="94">
        <v>11</v>
      </c>
      <c r="I7" s="2"/>
      <c r="J7" s="94">
        <v>2</v>
      </c>
      <c r="K7" s="106">
        <v>3</v>
      </c>
      <c r="L7" s="95">
        <v>4</v>
      </c>
      <c r="M7" s="95">
        <v>5</v>
      </c>
      <c r="N7" s="95">
        <v>6</v>
      </c>
      <c r="O7" s="95">
        <v>7</v>
      </c>
      <c r="P7" s="94">
        <v>8</v>
      </c>
      <c r="Q7" s="74"/>
      <c r="R7" s="127"/>
      <c r="S7" s="73"/>
      <c r="T7" s="241"/>
      <c r="U7" s="256"/>
      <c r="W7" s="73"/>
    </row>
    <row r="8" spans="1:23" ht="13.2" customHeight="1" x14ac:dyDescent="0.25">
      <c r="A8" s="72"/>
      <c r="B8" s="94">
        <v>12</v>
      </c>
      <c r="C8" s="95">
        <v>13</v>
      </c>
      <c r="D8" s="95">
        <v>14</v>
      </c>
      <c r="E8" s="95">
        <v>15</v>
      </c>
      <c r="F8" s="95">
        <v>16</v>
      </c>
      <c r="G8" s="95">
        <v>17</v>
      </c>
      <c r="H8" s="94">
        <v>18</v>
      </c>
      <c r="I8" s="2"/>
      <c r="J8" s="94">
        <v>9</v>
      </c>
      <c r="K8" s="95">
        <v>10</v>
      </c>
      <c r="L8" s="95">
        <v>11</v>
      </c>
      <c r="M8" s="95">
        <v>12</v>
      </c>
      <c r="N8" s="95">
        <v>13</v>
      </c>
      <c r="O8" s="95">
        <v>14</v>
      </c>
      <c r="P8" s="94">
        <v>15</v>
      </c>
      <c r="Q8" s="80"/>
      <c r="R8" s="84"/>
      <c r="S8" s="74"/>
      <c r="T8" s="128" t="s">
        <v>23</v>
      </c>
      <c r="W8" s="73"/>
    </row>
    <row r="9" spans="1:23" ht="13.2" customHeight="1" x14ac:dyDescent="0.25">
      <c r="A9" s="72"/>
      <c r="B9" s="94">
        <v>19</v>
      </c>
      <c r="C9" s="95">
        <v>20</v>
      </c>
      <c r="D9" s="95">
        <v>21</v>
      </c>
      <c r="E9" s="95">
        <v>22</v>
      </c>
      <c r="F9" s="95">
        <v>23</v>
      </c>
      <c r="G9" s="95">
        <v>24</v>
      </c>
      <c r="H9" s="94">
        <v>25</v>
      </c>
      <c r="I9" s="2"/>
      <c r="J9" s="94">
        <v>16</v>
      </c>
      <c r="K9" s="95">
        <v>17</v>
      </c>
      <c r="L9" s="95">
        <v>18</v>
      </c>
      <c r="M9" s="107">
        <v>19</v>
      </c>
      <c r="N9" s="107">
        <v>20</v>
      </c>
      <c r="O9" s="107">
        <v>21</v>
      </c>
      <c r="P9" s="102">
        <v>22</v>
      </c>
      <c r="Q9" s="74"/>
      <c r="R9" s="127"/>
      <c r="S9" s="73"/>
      <c r="T9" s="241"/>
      <c r="U9" s="242"/>
      <c r="W9" s="73"/>
    </row>
    <row r="10" spans="1:23" ht="13.2" customHeight="1" x14ac:dyDescent="0.25">
      <c r="A10" s="72"/>
      <c r="B10" s="94">
        <v>26</v>
      </c>
      <c r="C10" s="95">
        <v>27</v>
      </c>
      <c r="D10" s="95">
        <v>28</v>
      </c>
      <c r="E10" s="95">
        <v>29</v>
      </c>
      <c r="F10" s="95">
        <v>30</v>
      </c>
      <c r="G10" s="95">
        <v>31</v>
      </c>
      <c r="H10" s="94"/>
      <c r="I10" s="2"/>
      <c r="J10" s="94">
        <v>23</v>
      </c>
      <c r="K10" s="95">
        <v>24</v>
      </c>
      <c r="L10" s="108">
        <v>25</v>
      </c>
      <c r="M10" s="107">
        <v>26</v>
      </c>
      <c r="N10" s="95">
        <v>27</v>
      </c>
      <c r="O10" s="149">
        <v>28</v>
      </c>
      <c r="P10" s="139">
        <v>29</v>
      </c>
      <c r="Q10" s="80"/>
      <c r="R10" s="79"/>
      <c r="S10" s="74"/>
      <c r="T10" s="1" t="s">
        <v>21</v>
      </c>
      <c r="W10" s="73"/>
    </row>
    <row r="11" spans="1:23" ht="13.2" customHeight="1" x14ac:dyDescent="0.25">
      <c r="A11" s="72"/>
      <c r="B11" s="150"/>
      <c r="C11" s="151"/>
      <c r="D11" s="140"/>
      <c r="E11" s="140"/>
      <c r="F11" s="140"/>
      <c r="G11" s="140"/>
      <c r="H11" s="140"/>
      <c r="I11" s="77"/>
      <c r="J11" s="94">
        <v>30</v>
      </c>
      <c r="K11" s="108">
        <v>31</v>
      </c>
      <c r="L11" s="111"/>
      <c r="M11" s="112"/>
      <c r="N11" s="112"/>
      <c r="O11" s="112"/>
      <c r="P11" s="113"/>
      <c r="Q11" s="74"/>
      <c r="R11" s="81"/>
      <c r="S11" s="73"/>
      <c r="T11" s="241"/>
      <c r="U11" s="242"/>
      <c r="W11" s="73"/>
    </row>
    <row r="12" spans="1:23" ht="4.8" customHeight="1" x14ac:dyDescent="0.25">
      <c r="A12" s="72"/>
      <c r="B12" s="77"/>
      <c r="C12" s="77"/>
      <c r="D12" s="77"/>
      <c r="E12" s="77"/>
      <c r="F12" s="77"/>
      <c r="G12" s="77"/>
      <c r="H12" s="77"/>
      <c r="I12" s="77"/>
      <c r="J12" s="101"/>
      <c r="K12" s="101"/>
      <c r="L12" s="101"/>
      <c r="M12" s="101"/>
      <c r="N12" s="101"/>
      <c r="O12" s="101"/>
      <c r="P12" s="101"/>
      <c r="Q12" s="74"/>
      <c r="R12" s="146"/>
      <c r="S12" s="73"/>
      <c r="T12" s="241"/>
      <c r="U12" s="246"/>
      <c r="W12" s="73"/>
    </row>
    <row r="13" spans="1:23" ht="12.75" customHeight="1" x14ac:dyDescent="0.25">
      <c r="A13" s="72"/>
      <c r="B13" s="238" t="s">
        <v>13</v>
      </c>
      <c r="C13" s="238"/>
      <c r="D13" s="238"/>
      <c r="E13" s="238"/>
      <c r="F13" s="238"/>
      <c r="G13" s="238"/>
      <c r="H13" s="238"/>
      <c r="I13" s="2"/>
      <c r="J13" s="238" t="s">
        <v>14</v>
      </c>
      <c r="K13" s="238"/>
      <c r="L13" s="238"/>
      <c r="M13" s="238"/>
      <c r="N13" s="238"/>
      <c r="O13" s="238"/>
      <c r="P13" s="238"/>
      <c r="Q13" s="80"/>
      <c r="R13" s="280" t="s">
        <v>8624</v>
      </c>
      <c r="S13" s="281"/>
      <c r="T13" s="281"/>
      <c r="U13" s="281"/>
      <c r="V13" s="281"/>
      <c r="W13" s="282"/>
    </row>
    <row r="14" spans="1:23" ht="12.75" customHeight="1" x14ac:dyDescent="0.25">
      <c r="A14" s="72"/>
      <c r="B14" s="76" t="s">
        <v>2</v>
      </c>
      <c r="C14" s="76" t="s">
        <v>3</v>
      </c>
      <c r="D14" s="76" t="s">
        <v>4</v>
      </c>
      <c r="E14" s="78" t="s">
        <v>5</v>
      </c>
      <c r="F14" s="78" t="s">
        <v>4</v>
      </c>
      <c r="G14" s="78" t="s">
        <v>6</v>
      </c>
      <c r="H14" s="78" t="s">
        <v>2</v>
      </c>
      <c r="I14" s="2"/>
      <c r="J14" s="76" t="s">
        <v>2</v>
      </c>
      <c r="K14" s="76" t="s">
        <v>3</v>
      </c>
      <c r="L14" s="76" t="s">
        <v>4</v>
      </c>
      <c r="M14" s="76" t="s">
        <v>5</v>
      </c>
      <c r="N14" s="76" t="s">
        <v>4</v>
      </c>
      <c r="O14" s="78" t="s">
        <v>6</v>
      </c>
      <c r="P14" s="78" t="s">
        <v>2</v>
      </c>
      <c r="Q14" s="74"/>
      <c r="R14" s="283"/>
      <c r="S14" s="284"/>
      <c r="T14" s="284"/>
      <c r="U14" s="284"/>
      <c r="V14" s="284"/>
      <c r="W14" s="285"/>
    </row>
    <row r="15" spans="1:23" ht="13.2" customHeight="1" x14ac:dyDescent="0.25">
      <c r="A15" s="72"/>
      <c r="B15" s="103"/>
      <c r="C15" s="104"/>
      <c r="D15" s="95">
        <v>1</v>
      </c>
      <c r="E15" s="95">
        <v>2</v>
      </c>
      <c r="F15" s="95">
        <v>3</v>
      </c>
      <c r="G15" s="95">
        <v>4</v>
      </c>
      <c r="H15" s="94">
        <v>5</v>
      </c>
      <c r="I15" s="2"/>
      <c r="J15" s="103"/>
      <c r="K15" s="104"/>
      <c r="L15" s="104"/>
      <c r="M15" s="105"/>
      <c r="N15" s="95">
        <v>1</v>
      </c>
      <c r="O15" s="95">
        <v>2</v>
      </c>
      <c r="P15" s="94">
        <v>3</v>
      </c>
      <c r="Q15" s="74"/>
      <c r="R15" s="283"/>
      <c r="S15" s="284"/>
      <c r="T15" s="284"/>
      <c r="U15" s="284"/>
      <c r="V15" s="284"/>
      <c r="W15" s="285"/>
    </row>
    <row r="16" spans="1:23" ht="13.2" customHeight="1" x14ac:dyDescent="0.25">
      <c r="A16" s="72"/>
      <c r="B16" s="97">
        <v>6</v>
      </c>
      <c r="C16" s="109">
        <v>7</v>
      </c>
      <c r="D16" s="98">
        <v>8</v>
      </c>
      <c r="E16" s="95">
        <v>9</v>
      </c>
      <c r="F16" s="95">
        <v>10</v>
      </c>
      <c r="G16" s="95">
        <v>11</v>
      </c>
      <c r="H16" s="94">
        <v>12</v>
      </c>
      <c r="I16" s="2"/>
      <c r="J16" s="97">
        <v>4</v>
      </c>
      <c r="K16" s="98">
        <v>5</v>
      </c>
      <c r="L16" s="98">
        <v>6</v>
      </c>
      <c r="M16" s="98">
        <v>7</v>
      </c>
      <c r="N16" s="98">
        <v>8</v>
      </c>
      <c r="O16" s="95">
        <v>9</v>
      </c>
      <c r="P16" s="94">
        <v>10</v>
      </c>
      <c r="Q16" s="74"/>
      <c r="R16" s="286"/>
      <c r="S16" s="287"/>
      <c r="T16" s="287"/>
      <c r="U16" s="287"/>
      <c r="V16" s="287"/>
      <c r="W16" s="288"/>
    </row>
    <row r="17" spans="1:23" ht="13.2" customHeight="1" x14ac:dyDescent="0.25">
      <c r="A17" s="72"/>
      <c r="B17" s="94">
        <v>13</v>
      </c>
      <c r="C17" s="95">
        <v>14</v>
      </c>
      <c r="D17" s="95">
        <v>15</v>
      </c>
      <c r="E17" s="95">
        <v>16</v>
      </c>
      <c r="F17" s="95">
        <v>17</v>
      </c>
      <c r="G17" s="95">
        <v>18</v>
      </c>
      <c r="H17" s="94">
        <v>19</v>
      </c>
      <c r="I17" s="2"/>
      <c r="J17" s="94">
        <v>11</v>
      </c>
      <c r="K17" s="106">
        <v>12</v>
      </c>
      <c r="L17" s="95">
        <v>13</v>
      </c>
      <c r="M17" s="95">
        <v>14</v>
      </c>
      <c r="N17" s="95">
        <v>15</v>
      </c>
      <c r="O17" s="95">
        <v>16</v>
      </c>
      <c r="P17" s="94">
        <v>17</v>
      </c>
      <c r="Q17" s="74"/>
    </row>
    <row r="18" spans="1:23" s="147" customFormat="1" ht="13.2" customHeight="1" x14ac:dyDescent="0.25">
      <c r="A18" s="72"/>
      <c r="B18" s="94">
        <v>20</v>
      </c>
      <c r="C18" s="95">
        <v>21</v>
      </c>
      <c r="D18" s="95">
        <v>22</v>
      </c>
      <c r="E18" s="95">
        <v>23</v>
      </c>
      <c r="F18" s="95">
        <v>24</v>
      </c>
      <c r="G18" s="95">
        <v>25</v>
      </c>
      <c r="H18" s="94">
        <v>26</v>
      </c>
      <c r="I18" s="2"/>
      <c r="J18" s="94">
        <v>18</v>
      </c>
      <c r="K18" s="95">
        <v>19</v>
      </c>
      <c r="L18" s="95">
        <v>20</v>
      </c>
      <c r="M18" s="95">
        <v>21</v>
      </c>
      <c r="N18" s="95">
        <v>22</v>
      </c>
      <c r="O18" s="95">
        <v>23</v>
      </c>
      <c r="P18" s="94">
        <v>24</v>
      </c>
      <c r="Q18" s="74"/>
      <c r="R18" s="167"/>
      <c r="S18" s="168"/>
      <c r="T18" s="168"/>
      <c r="U18" s="168"/>
      <c r="V18" s="168"/>
      <c r="W18" s="168"/>
    </row>
    <row r="19" spans="1:23" s="147" customFormat="1" ht="13.2" customHeight="1" x14ac:dyDescent="0.25">
      <c r="A19" s="72"/>
      <c r="B19" s="94">
        <v>27</v>
      </c>
      <c r="C19" s="95">
        <v>28</v>
      </c>
      <c r="D19" s="95">
        <v>29</v>
      </c>
      <c r="E19" s="106">
        <v>30</v>
      </c>
      <c r="F19" s="103"/>
      <c r="G19" s="104"/>
      <c r="H19" s="105"/>
      <c r="I19" s="2"/>
      <c r="J19" s="94">
        <v>25</v>
      </c>
      <c r="K19" s="95">
        <v>26</v>
      </c>
      <c r="L19" s="95">
        <v>27</v>
      </c>
      <c r="M19" s="95">
        <v>28</v>
      </c>
      <c r="N19" s="95">
        <v>29</v>
      </c>
      <c r="O19" s="95">
        <v>30</v>
      </c>
      <c r="P19" s="139">
        <v>31</v>
      </c>
      <c r="Q19" s="74"/>
      <c r="R19" s="170"/>
      <c r="S19" s="171"/>
      <c r="T19" s="171"/>
      <c r="U19" s="171"/>
      <c r="V19" s="171"/>
      <c r="W19" s="171"/>
    </row>
    <row r="20" spans="1:23" s="147" customFormat="1" ht="13.2" customHeight="1" x14ac:dyDescent="0.25">
      <c r="A20" s="72"/>
      <c r="B20" s="114"/>
      <c r="C20" s="289"/>
      <c r="D20" s="290"/>
      <c r="E20" s="290"/>
      <c r="F20" s="290"/>
      <c r="G20" s="290"/>
      <c r="H20" s="291"/>
      <c r="I20" s="2"/>
      <c r="J20" s="110"/>
      <c r="K20" s="110"/>
      <c r="L20" s="110"/>
      <c r="M20" s="110"/>
      <c r="N20" s="110"/>
      <c r="O20" s="110"/>
      <c r="P20" s="110"/>
      <c r="Q20" s="74"/>
      <c r="R20" s="170"/>
      <c r="S20" s="171"/>
      <c r="T20" s="171"/>
      <c r="U20" s="171"/>
      <c r="V20" s="171"/>
      <c r="W20" s="171"/>
    </row>
    <row r="21" spans="1:23" s="147" customFormat="1" ht="6.6" customHeight="1" x14ac:dyDescent="0.25">
      <c r="A21" s="72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4"/>
      <c r="R21" s="173"/>
      <c r="S21" s="174"/>
      <c r="T21" s="174"/>
      <c r="U21" s="174"/>
      <c r="V21" s="174"/>
      <c r="W21" s="174"/>
    </row>
    <row r="22" spans="1:23" ht="13.2" customHeight="1" x14ac:dyDescent="0.25">
      <c r="A22" s="72"/>
      <c r="B22" s="238" t="s">
        <v>15</v>
      </c>
      <c r="C22" s="238"/>
      <c r="D22" s="238"/>
      <c r="E22" s="238"/>
      <c r="F22" s="238"/>
      <c r="G22" s="238"/>
      <c r="H22" s="238"/>
      <c r="I22" s="2"/>
      <c r="J22" s="240" t="s">
        <v>16</v>
      </c>
      <c r="K22" s="240"/>
      <c r="L22" s="240"/>
      <c r="M22" s="240"/>
      <c r="N22" s="240"/>
      <c r="O22" s="240"/>
      <c r="P22" s="240"/>
      <c r="Q22" s="74"/>
    </row>
    <row r="23" spans="1:23" ht="13.8" customHeight="1" x14ac:dyDescent="0.25">
      <c r="A23" s="72"/>
      <c r="B23" s="78" t="s">
        <v>2</v>
      </c>
      <c r="C23" s="78" t="s">
        <v>3</v>
      </c>
      <c r="D23" s="78" t="s">
        <v>4</v>
      </c>
      <c r="E23" s="78" t="s">
        <v>5</v>
      </c>
      <c r="F23" s="78" t="s">
        <v>4</v>
      </c>
      <c r="G23" s="78" t="s">
        <v>6</v>
      </c>
      <c r="H23" s="78" t="s">
        <v>2</v>
      </c>
      <c r="I23" s="2"/>
      <c r="J23" s="78" t="s">
        <v>2</v>
      </c>
      <c r="K23" s="78" t="s">
        <v>3</v>
      </c>
      <c r="L23" s="78" t="s">
        <v>4</v>
      </c>
      <c r="M23" s="78" t="s">
        <v>5</v>
      </c>
      <c r="N23" s="78" t="s">
        <v>4</v>
      </c>
      <c r="O23" s="78" t="s">
        <v>6</v>
      </c>
      <c r="P23" s="78" t="s">
        <v>2</v>
      </c>
      <c r="Q23" s="74"/>
      <c r="R23" s="223" t="s">
        <v>2262</v>
      </c>
      <c r="S23" s="224"/>
      <c r="T23" s="224"/>
      <c r="U23" s="224"/>
      <c r="V23" s="224"/>
      <c r="W23" s="225"/>
    </row>
    <row r="24" spans="1:23" ht="13.2" customHeight="1" x14ac:dyDescent="0.25">
      <c r="A24" s="72"/>
      <c r="B24" s="138">
        <v>1</v>
      </c>
      <c r="C24" s="95">
        <v>2</v>
      </c>
      <c r="D24" s="95">
        <v>3</v>
      </c>
      <c r="E24" s="95">
        <v>4</v>
      </c>
      <c r="F24" s="95">
        <v>5</v>
      </c>
      <c r="G24" s="95">
        <v>6</v>
      </c>
      <c r="H24" s="94">
        <v>7</v>
      </c>
      <c r="I24" s="2"/>
      <c r="J24" s="103"/>
      <c r="K24" s="104"/>
      <c r="L24" s="95">
        <v>1</v>
      </c>
      <c r="M24" s="95">
        <v>2</v>
      </c>
      <c r="N24" s="95">
        <v>3</v>
      </c>
      <c r="O24" s="95">
        <v>4</v>
      </c>
      <c r="P24" s="94">
        <v>5</v>
      </c>
      <c r="Q24" s="74"/>
      <c r="R24" s="226"/>
      <c r="S24" s="227"/>
      <c r="T24" s="227"/>
      <c r="U24" s="227"/>
      <c r="V24" s="227"/>
      <c r="W24" s="228"/>
    </row>
    <row r="25" spans="1:23" ht="13.2" customHeight="1" x14ac:dyDescent="0.25">
      <c r="A25" s="72"/>
      <c r="B25" s="94">
        <v>8</v>
      </c>
      <c r="C25" s="95">
        <v>9</v>
      </c>
      <c r="D25" s="95">
        <v>10</v>
      </c>
      <c r="E25" s="106">
        <v>11</v>
      </c>
      <c r="F25" s="95">
        <v>12</v>
      </c>
      <c r="G25" s="95">
        <v>13</v>
      </c>
      <c r="H25" s="138">
        <v>14</v>
      </c>
      <c r="I25" s="2"/>
      <c r="J25" s="94">
        <v>6</v>
      </c>
      <c r="K25" s="95">
        <v>7</v>
      </c>
      <c r="L25" s="95">
        <v>8</v>
      </c>
      <c r="M25" s="95">
        <v>9</v>
      </c>
      <c r="N25" s="95">
        <v>10</v>
      </c>
      <c r="O25" s="95">
        <v>11</v>
      </c>
      <c r="P25" s="94">
        <v>12</v>
      </c>
      <c r="Q25" s="74"/>
      <c r="R25" s="226"/>
      <c r="S25" s="227"/>
      <c r="T25" s="227"/>
      <c r="U25" s="227"/>
      <c r="V25" s="227"/>
      <c r="W25" s="228"/>
    </row>
    <row r="26" spans="1:23" ht="13.2" customHeight="1" x14ac:dyDescent="0.25">
      <c r="A26" s="72"/>
      <c r="B26" s="94">
        <v>15</v>
      </c>
      <c r="C26" s="95">
        <v>16</v>
      </c>
      <c r="D26" s="95">
        <v>17</v>
      </c>
      <c r="E26" s="95">
        <v>18</v>
      </c>
      <c r="F26" s="95">
        <v>19</v>
      </c>
      <c r="G26" s="95">
        <v>20</v>
      </c>
      <c r="H26" s="94">
        <v>21</v>
      </c>
      <c r="I26" s="2"/>
      <c r="J26" s="94">
        <v>13</v>
      </c>
      <c r="K26" s="95">
        <v>14</v>
      </c>
      <c r="L26" s="95">
        <v>15</v>
      </c>
      <c r="M26" s="95">
        <v>16</v>
      </c>
      <c r="N26" s="95">
        <v>17</v>
      </c>
      <c r="O26" s="95">
        <v>18</v>
      </c>
      <c r="P26" s="94">
        <v>19</v>
      </c>
      <c r="Q26" s="74"/>
      <c r="R26" s="226"/>
      <c r="S26" s="227"/>
      <c r="T26" s="227"/>
      <c r="U26" s="227"/>
      <c r="V26" s="227"/>
      <c r="W26" s="228"/>
    </row>
    <row r="27" spans="1:23" ht="13.2" customHeight="1" x14ac:dyDescent="0.25">
      <c r="A27" s="72"/>
      <c r="B27" s="94">
        <v>22</v>
      </c>
      <c r="C27" s="95">
        <v>23</v>
      </c>
      <c r="D27" s="95">
        <v>24</v>
      </c>
      <c r="E27" s="95">
        <v>25</v>
      </c>
      <c r="F27" s="95">
        <v>26</v>
      </c>
      <c r="G27" s="95">
        <v>27</v>
      </c>
      <c r="H27" s="94">
        <v>28</v>
      </c>
      <c r="I27" s="2"/>
      <c r="J27" s="94">
        <v>20</v>
      </c>
      <c r="K27" s="95">
        <v>21</v>
      </c>
      <c r="L27" s="95">
        <v>22</v>
      </c>
      <c r="M27" s="95">
        <v>23</v>
      </c>
      <c r="N27" s="95">
        <v>24</v>
      </c>
      <c r="O27" s="106">
        <v>25</v>
      </c>
      <c r="P27" s="94">
        <v>26</v>
      </c>
      <c r="Q27" s="74"/>
      <c r="R27" s="226"/>
      <c r="S27" s="227"/>
      <c r="T27" s="227"/>
      <c r="U27" s="227"/>
      <c r="V27" s="227"/>
      <c r="W27" s="228"/>
    </row>
    <row r="28" spans="1:23" ht="13.2" customHeight="1" x14ac:dyDescent="0.25">
      <c r="A28" s="72"/>
      <c r="B28" s="94">
        <v>29</v>
      </c>
      <c r="C28" s="95">
        <v>30</v>
      </c>
      <c r="D28" s="103"/>
      <c r="E28" s="104"/>
      <c r="F28" s="104"/>
      <c r="G28" s="104"/>
      <c r="H28" s="105"/>
      <c r="I28" s="2"/>
      <c r="J28" s="138">
        <v>27</v>
      </c>
      <c r="K28" s="95">
        <v>28</v>
      </c>
      <c r="L28" s="95">
        <v>29</v>
      </c>
      <c r="M28" s="95">
        <v>30</v>
      </c>
      <c r="N28" s="95">
        <v>31</v>
      </c>
      <c r="O28" s="103"/>
      <c r="P28" s="105"/>
      <c r="Q28" s="74"/>
      <c r="R28" s="226"/>
      <c r="S28" s="227"/>
      <c r="T28" s="227"/>
      <c r="U28" s="227"/>
      <c r="V28" s="227"/>
      <c r="W28" s="228"/>
    </row>
    <row r="29" spans="1:23" ht="14.4" customHeight="1" x14ac:dyDescent="0.25">
      <c r="A29" s="72"/>
      <c r="B29" s="90"/>
      <c r="C29" s="90"/>
      <c r="D29" s="90"/>
      <c r="E29" s="90"/>
      <c r="F29" s="90"/>
      <c r="G29" s="90"/>
      <c r="H29" s="90"/>
      <c r="I29" s="91"/>
      <c r="J29" s="144"/>
      <c r="K29" s="144"/>
      <c r="L29" s="292"/>
      <c r="M29" s="293"/>
      <c r="N29" s="293"/>
      <c r="O29" s="293"/>
      <c r="P29" s="294"/>
      <c r="Q29" s="74"/>
      <c r="R29" s="226"/>
      <c r="S29" s="227"/>
      <c r="T29" s="227"/>
      <c r="U29" s="227"/>
      <c r="V29" s="227"/>
      <c r="W29" s="228"/>
    </row>
    <row r="30" spans="1:23" ht="7.95" customHeight="1" x14ac:dyDescent="0.25">
      <c r="A30" s="72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74"/>
      <c r="R30" s="226"/>
      <c r="S30" s="227"/>
      <c r="T30" s="227"/>
      <c r="U30" s="227"/>
      <c r="V30" s="227"/>
      <c r="W30" s="228"/>
    </row>
    <row r="31" spans="1:23" ht="12.75" customHeight="1" x14ac:dyDescent="0.25">
      <c r="A31" s="72"/>
      <c r="B31" s="238" t="s">
        <v>0</v>
      </c>
      <c r="C31" s="238"/>
      <c r="D31" s="238"/>
      <c r="E31" s="238"/>
      <c r="F31" s="238"/>
      <c r="G31" s="238"/>
      <c r="H31" s="238"/>
      <c r="I31" s="2"/>
      <c r="J31" s="240" t="s">
        <v>1</v>
      </c>
      <c r="K31" s="240"/>
      <c r="L31" s="238"/>
      <c r="M31" s="238"/>
      <c r="N31" s="238"/>
      <c r="O31" s="238"/>
      <c r="P31" s="238"/>
      <c r="Q31" s="74"/>
      <c r="R31" s="226"/>
      <c r="S31" s="227"/>
      <c r="T31" s="227"/>
      <c r="U31" s="227"/>
      <c r="V31" s="227"/>
      <c r="W31" s="228"/>
    </row>
    <row r="32" spans="1:23" ht="13.2" customHeight="1" x14ac:dyDescent="0.25">
      <c r="A32" s="72"/>
      <c r="B32" s="78" t="s">
        <v>2</v>
      </c>
      <c r="C32" s="78" t="s">
        <v>3</v>
      </c>
      <c r="D32" s="78" t="s">
        <v>4</v>
      </c>
      <c r="E32" s="78" t="s">
        <v>5</v>
      </c>
      <c r="F32" s="78" t="s">
        <v>4</v>
      </c>
      <c r="G32" s="78" t="s">
        <v>6</v>
      </c>
      <c r="H32" s="78" t="s">
        <v>2</v>
      </c>
      <c r="I32" s="3"/>
      <c r="J32" s="78" t="s">
        <v>2</v>
      </c>
      <c r="K32" s="78" t="s">
        <v>3</v>
      </c>
      <c r="L32" s="78" t="s">
        <v>4</v>
      </c>
      <c r="M32" s="78" t="s">
        <v>5</v>
      </c>
      <c r="N32" s="78" t="s">
        <v>4</v>
      </c>
      <c r="O32" s="78" t="s">
        <v>6</v>
      </c>
      <c r="P32" s="78" t="s">
        <v>2</v>
      </c>
      <c r="Q32" s="74"/>
      <c r="R32" s="226"/>
      <c r="S32" s="227"/>
      <c r="T32" s="227"/>
      <c r="U32" s="227"/>
      <c r="V32" s="227"/>
      <c r="W32" s="228"/>
    </row>
    <row r="33" spans="1:23" ht="13.2" customHeight="1" x14ac:dyDescent="0.25">
      <c r="A33" s="72"/>
      <c r="B33" s="103"/>
      <c r="C33" s="104"/>
      <c r="D33" s="104"/>
      <c r="E33" s="104"/>
      <c r="F33" s="105"/>
      <c r="G33" s="106">
        <v>1</v>
      </c>
      <c r="H33" s="94">
        <v>2</v>
      </c>
      <c r="I33" s="3"/>
      <c r="J33" s="103"/>
      <c r="K33" s="95">
        <v>1</v>
      </c>
      <c r="L33" s="95">
        <v>2</v>
      </c>
      <c r="M33" s="95">
        <v>3</v>
      </c>
      <c r="N33" s="95">
        <v>4</v>
      </c>
      <c r="O33" s="95">
        <v>5</v>
      </c>
      <c r="P33" s="94">
        <v>6</v>
      </c>
      <c r="Q33" s="74"/>
      <c r="R33" s="226"/>
      <c r="S33" s="227"/>
      <c r="T33" s="227"/>
      <c r="U33" s="227"/>
      <c r="V33" s="227"/>
      <c r="W33" s="228"/>
    </row>
    <row r="34" spans="1:23" ht="13.2" customHeight="1" x14ac:dyDescent="0.25">
      <c r="A34" s="72"/>
      <c r="B34" s="94">
        <v>3</v>
      </c>
      <c r="C34" s="95">
        <v>4</v>
      </c>
      <c r="D34" s="95">
        <v>5</v>
      </c>
      <c r="E34" s="95">
        <v>6</v>
      </c>
      <c r="F34" s="95">
        <v>7</v>
      </c>
      <c r="G34" s="95">
        <v>8</v>
      </c>
      <c r="H34" s="94">
        <v>9</v>
      </c>
      <c r="I34" s="3"/>
      <c r="J34" s="94">
        <v>7</v>
      </c>
      <c r="K34" s="95">
        <v>8</v>
      </c>
      <c r="L34" s="95">
        <v>9</v>
      </c>
      <c r="M34" s="95">
        <v>10</v>
      </c>
      <c r="N34" s="95">
        <v>11</v>
      </c>
      <c r="O34" s="95">
        <v>12</v>
      </c>
      <c r="P34" s="94">
        <v>13</v>
      </c>
      <c r="Q34" s="74"/>
      <c r="R34" s="226"/>
      <c r="S34" s="227"/>
      <c r="T34" s="227"/>
      <c r="U34" s="227"/>
      <c r="V34" s="227"/>
      <c r="W34" s="228"/>
    </row>
    <row r="35" spans="1:23" ht="13.2" customHeight="1" x14ac:dyDescent="0.25">
      <c r="A35" s="72"/>
      <c r="B35" s="94">
        <v>10</v>
      </c>
      <c r="C35" s="95">
        <v>11</v>
      </c>
      <c r="D35" s="95">
        <v>12</v>
      </c>
      <c r="E35" s="95">
        <v>13</v>
      </c>
      <c r="F35" s="95">
        <v>14</v>
      </c>
      <c r="G35" s="95">
        <v>15</v>
      </c>
      <c r="H35" s="94">
        <v>16</v>
      </c>
      <c r="I35" s="3"/>
      <c r="J35" s="94">
        <v>14</v>
      </c>
      <c r="K35" s="106">
        <v>15</v>
      </c>
      <c r="L35" s="95">
        <v>16</v>
      </c>
      <c r="M35" s="95">
        <v>17</v>
      </c>
      <c r="N35" s="95">
        <v>18</v>
      </c>
      <c r="O35" s="95">
        <v>19</v>
      </c>
      <c r="P35" s="94">
        <v>20</v>
      </c>
      <c r="Q35" s="74"/>
      <c r="R35" s="226"/>
      <c r="S35" s="227"/>
      <c r="T35" s="227"/>
      <c r="U35" s="227"/>
      <c r="V35" s="227"/>
      <c r="W35" s="228"/>
    </row>
    <row r="36" spans="1:23" ht="13.2" customHeight="1" x14ac:dyDescent="0.25">
      <c r="A36" s="72"/>
      <c r="B36" s="94">
        <v>17</v>
      </c>
      <c r="C36" s="95">
        <v>18</v>
      </c>
      <c r="D36" s="95">
        <v>19</v>
      </c>
      <c r="E36" s="95">
        <v>20</v>
      </c>
      <c r="F36" s="95">
        <v>21</v>
      </c>
      <c r="G36" s="95">
        <v>22</v>
      </c>
      <c r="H36" s="94">
        <v>23</v>
      </c>
      <c r="I36" s="3"/>
      <c r="J36" s="94">
        <v>21</v>
      </c>
      <c r="K36" s="95">
        <v>22</v>
      </c>
      <c r="L36" s="95">
        <v>23</v>
      </c>
      <c r="M36" s="95">
        <v>24</v>
      </c>
      <c r="N36" s="95">
        <v>25</v>
      </c>
      <c r="O36" s="95">
        <v>26</v>
      </c>
      <c r="P36" s="94">
        <v>27</v>
      </c>
      <c r="Q36" s="74"/>
      <c r="R36" s="226"/>
      <c r="S36" s="227"/>
      <c r="T36" s="227"/>
      <c r="U36" s="227"/>
      <c r="V36" s="227"/>
      <c r="W36" s="228"/>
    </row>
    <row r="37" spans="1:23" ht="13.2" customHeight="1" x14ac:dyDescent="0.25">
      <c r="A37" s="72"/>
      <c r="B37" s="94">
        <v>24</v>
      </c>
      <c r="C37" s="95">
        <v>25</v>
      </c>
      <c r="D37" s="95">
        <v>26</v>
      </c>
      <c r="E37" s="95">
        <v>27</v>
      </c>
      <c r="F37" s="95">
        <v>28</v>
      </c>
      <c r="G37" s="95">
        <v>29</v>
      </c>
      <c r="H37" s="138">
        <v>30</v>
      </c>
      <c r="I37" s="4"/>
      <c r="J37" s="94">
        <v>28</v>
      </c>
      <c r="K37" s="104"/>
      <c r="L37" s="104"/>
      <c r="M37" s="104"/>
      <c r="N37" s="104"/>
      <c r="O37" s="104"/>
      <c r="P37" s="105"/>
      <c r="Q37" s="74"/>
      <c r="R37" s="226"/>
      <c r="S37" s="227"/>
      <c r="T37" s="227"/>
      <c r="U37" s="227"/>
      <c r="V37" s="227"/>
      <c r="W37" s="228"/>
    </row>
    <row r="38" spans="1:23" ht="13.95" customHeight="1" x14ac:dyDescent="0.25">
      <c r="A38" s="72"/>
      <c r="B38" s="152">
        <v>31</v>
      </c>
      <c r="C38" s="112"/>
      <c r="D38" s="112"/>
      <c r="E38" s="112"/>
      <c r="F38" s="112"/>
      <c r="G38" s="112"/>
      <c r="H38" s="113"/>
      <c r="I38" s="77"/>
      <c r="J38" s="77"/>
      <c r="K38" s="77"/>
      <c r="L38" s="77"/>
      <c r="M38" s="77"/>
      <c r="N38" s="77"/>
      <c r="O38" s="77"/>
      <c r="P38" s="77"/>
      <c r="Q38" s="74"/>
      <c r="R38" s="226"/>
      <c r="S38" s="227"/>
      <c r="T38" s="227"/>
      <c r="U38" s="227"/>
      <c r="V38" s="227"/>
      <c r="W38" s="228"/>
    </row>
    <row r="39" spans="1:23" ht="3" customHeight="1" x14ac:dyDescent="0.25">
      <c r="A39" s="72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4"/>
      <c r="R39" s="226"/>
      <c r="S39" s="227"/>
      <c r="T39" s="227"/>
      <c r="U39" s="227"/>
      <c r="V39" s="227"/>
      <c r="W39" s="228"/>
    </row>
    <row r="40" spans="1:23" ht="12.75" customHeight="1" x14ac:dyDescent="0.25">
      <c r="A40" s="72"/>
      <c r="B40" s="240" t="s">
        <v>7</v>
      </c>
      <c r="C40" s="240"/>
      <c r="D40" s="240"/>
      <c r="E40" s="240"/>
      <c r="F40" s="240"/>
      <c r="G40" s="240"/>
      <c r="H40" s="240"/>
      <c r="I40" s="2"/>
      <c r="J40" s="238" t="s">
        <v>8</v>
      </c>
      <c r="K40" s="238"/>
      <c r="L40" s="238"/>
      <c r="M40" s="238"/>
      <c r="N40" s="238"/>
      <c r="O40" s="238"/>
      <c r="P40" s="238"/>
      <c r="Q40" s="74"/>
      <c r="R40" s="226"/>
      <c r="S40" s="227"/>
      <c r="T40" s="227"/>
      <c r="U40" s="227"/>
      <c r="V40" s="227"/>
      <c r="W40" s="228"/>
    </row>
    <row r="41" spans="1:23" ht="13.2" customHeight="1" x14ac:dyDescent="0.25">
      <c r="A41" s="72"/>
      <c r="B41" s="78" t="s">
        <v>2</v>
      </c>
      <c r="C41" s="78" t="s">
        <v>3</v>
      </c>
      <c r="D41" s="78" t="s">
        <v>4</v>
      </c>
      <c r="E41" s="78" t="s">
        <v>5</v>
      </c>
      <c r="F41" s="78" t="s">
        <v>4</v>
      </c>
      <c r="G41" s="78" t="s">
        <v>6</v>
      </c>
      <c r="H41" s="78" t="s">
        <v>2</v>
      </c>
      <c r="I41" s="2"/>
      <c r="J41" s="76" t="s">
        <v>2</v>
      </c>
      <c r="K41" s="76" t="s">
        <v>3</v>
      </c>
      <c r="L41" s="76" t="s">
        <v>4</v>
      </c>
      <c r="M41" s="76" t="s">
        <v>5</v>
      </c>
      <c r="N41" s="76" t="s">
        <v>4</v>
      </c>
      <c r="O41" s="76" t="s">
        <v>6</v>
      </c>
      <c r="P41" s="76" t="s">
        <v>2</v>
      </c>
      <c r="Q41" s="74"/>
      <c r="R41" s="226"/>
      <c r="S41" s="227"/>
      <c r="T41" s="227"/>
      <c r="U41" s="227"/>
      <c r="V41" s="227"/>
      <c r="W41" s="228"/>
    </row>
    <row r="42" spans="1:23" ht="13.2" customHeight="1" x14ac:dyDescent="0.25">
      <c r="A42" s="72"/>
      <c r="B42" s="103"/>
      <c r="C42" s="95">
        <v>1</v>
      </c>
      <c r="D42" s="95">
        <v>2</v>
      </c>
      <c r="E42" s="95">
        <v>3</v>
      </c>
      <c r="F42" s="95">
        <v>4</v>
      </c>
      <c r="G42" s="95">
        <v>5</v>
      </c>
      <c r="H42" s="94">
        <v>6</v>
      </c>
      <c r="I42" s="2"/>
      <c r="J42" s="103"/>
      <c r="K42" s="153"/>
      <c r="L42" s="153"/>
      <c r="M42" s="154"/>
      <c r="N42" s="141">
        <v>1</v>
      </c>
      <c r="O42" s="142">
        <v>2</v>
      </c>
      <c r="P42" s="97">
        <v>3</v>
      </c>
      <c r="Q42" s="74"/>
      <c r="R42" s="226"/>
      <c r="S42" s="227"/>
      <c r="T42" s="227"/>
      <c r="U42" s="227"/>
      <c r="V42" s="227"/>
      <c r="W42" s="228"/>
    </row>
    <row r="43" spans="1:23" ht="13.2" customHeight="1" x14ac:dyDescent="0.25">
      <c r="A43" s="72"/>
      <c r="B43" s="94">
        <v>7</v>
      </c>
      <c r="C43" s="95">
        <v>8</v>
      </c>
      <c r="D43" s="95">
        <v>9</v>
      </c>
      <c r="E43" s="95">
        <v>10</v>
      </c>
      <c r="F43" s="95">
        <v>11</v>
      </c>
      <c r="G43" s="95">
        <v>12</v>
      </c>
      <c r="H43" s="94">
        <v>13</v>
      </c>
      <c r="I43" s="2"/>
      <c r="J43" s="94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94">
        <v>10</v>
      </c>
      <c r="Q43" s="74"/>
      <c r="R43" s="226"/>
      <c r="S43" s="227"/>
      <c r="T43" s="227"/>
      <c r="U43" s="227"/>
      <c r="V43" s="227"/>
      <c r="W43" s="228"/>
    </row>
    <row r="44" spans="1:23" ht="13.2" customHeight="1" x14ac:dyDescent="0.25">
      <c r="A44" s="72"/>
      <c r="B44" s="94">
        <v>14</v>
      </c>
      <c r="C44" s="95">
        <v>15</v>
      </c>
      <c r="D44" s="95">
        <v>16</v>
      </c>
      <c r="E44" s="95">
        <v>17</v>
      </c>
      <c r="F44" s="95">
        <v>18</v>
      </c>
      <c r="G44" s="95">
        <v>19</v>
      </c>
      <c r="H44" s="94">
        <v>20</v>
      </c>
      <c r="I44" s="2"/>
      <c r="J44" s="94">
        <v>11</v>
      </c>
      <c r="K44" s="95">
        <v>12</v>
      </c>
      <c r="L44" s="95">
        <v>13</v>
      </c>
      <c r="M44" s="95">
        <v>14</v>
      </c>
      <c r="N44" s="95">
        <v>15</v>
      </c>
      <c r="O44" s="95">
        <v>16</v>
      </c>
      <c r="P44" s="94">
        <v>17</v>
      </c>
      <c r="Q44" s="74"/>
      <c r="R44" s="226"/>
      <c r="S44" s="227"/>
      <c r="T44" s="227"/>
      <c r="U44" s="227"/>
      <c r="V44" s="227"/>
      <c r="W44" s="228"/>
    </row>
    <row r="45" spans="1:23" ht="13.2" customHeight="1" x14ac:dyDescent="0.25">
      <c r="A45" s="72"/>
      <c r="B45" s="94">
        <v>21</v>
      </c>
      <c r="C45" s="95">
        <v>22</v>
      </c>
      <c r="D45" s="95">
        <v>23</v>
      </c>
      <c r="E45" s="95">
        <v>24</v>
      </c>
      <c r="F45" s="95">
        <v>25</v>
      </c>
      <c r="G45" s="180">
        <v>26</v>
      </c>
      <c r="H45" s="94">
        <v>27</v>
      </c>
      <c r="I45" s="2"/>
      <c r="J45" s="94">
        <v>18</v>
      </c>
      <c r="K45" s="95">
        <v>19</v>
      </c>
      <c r="L45" s="95">
        <v>20</v>
      </c>
      <c r="M45" s="95">
        <v>21</v>
      </c>
      <c r="N45" s="95">
        <v>22</v>
      </c>
      <c r="O45" s="95">
        <v>23</v>
      </c>
      <c r="P45" s="94">
        <v>24</v>
      </c>
      <c r="Q45" s="74"/>
      <c r="R45" s="226"/>
      <c r="S45" s="227"/>
      <c r="T45" s="227"/>
      <c r="U45" s="227"/>
      <c r="V45" s="227"/>
      <c r="W45" s="228"/>
    </row>
    <row r="46" spans="1:23" ht="13.2" customHeight="1" x14ac:dyDescent="0.25">
      <c r="A46" s="72"/>
      <c r="B46" s="94">
        <v>28</v>
      </c>
      <c r="C46" s="95">
        <v>29</v>
      </c>
      <c r="D46" s="95">
        <v>30</v>
      </c>
      <c r="E46" s="95">
        <v>31</v>
      </c>
      <c r="F46" s="103"/>
      <c r="G46" s="104"/>
      <c r="H46" s="105"/>
      <c r="I46" s="2"/>
      <c r="J46" s="94">
        <v>25</v>
      </c>
      <c r="K46" s="95">
        <v>26</v>
      </c>
      <c r="L46" s="95">
        <v>27</v>
      </c>
      <c r="M46" s="95">
        <v>28</v>
      </c>
      <c r="N46" s="95">
        <v>29</v>
      </c>
      <c r="O46" s="95">
        <v>30</v>
      </c>
      <c r="P46" s="148"/>
      <c r="Q46" s="74"/>
      <c r="R46" s="226"/>
      <c r="S46" s="227"/>
      <c r="T46" s="227"/>
      <c r="U46" s="227"/>
      <c r="V46" s="227"/>
      <c r="W46" s="228"/>
    </row>
    <row r="47" spans="1:23" ht="13.2" customHeight="1" x14ac:dyDescent="0.25">
      <c r="A47" s="72"/>
      <c r="B47" s="150"/>
      <c r="C47" s="140"/>
      <c r="D47" s="140"/>
      <c r="E47" s="140"/>
      <c r="F47" s="140"/>
      <c r="G47" s="140"/>
      <c r="H47" s="140"/>
      <c r="I47" s="77"/>
      <c r="J47" s="130"/>
      <c r="K47" s="140"/>
      <c r="L47" s="140"/>
      <c r="M47" s="140"/>
      <c r="N47" s="140"/>
      <c r="O47" s="140"/>
      <c r="P47" s="140"/>
      <c r="Q47" s="74"/>
      <c r="R47" s="226"/>
      <c r="S47" s="227"/>
      <c r="T47" s="227"/>
      <c r="U47" s="227"/>
      <c r="V47" s="227"/>
      <c r="W47" s="228"/>
    </row>
    <row r="48" spans="1:23" ht="6" customHeight="1" x14ac:dyDescent="0.25">
      <c r="A48" s="72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4"/>
      <c r="R48" s="226"/>
      <c r="S48" s="227"/>
      <c r="T48" s="227"/>
      <c r="U48" s="227"/>
      <c r="V48" s="227"/>
      <c r="W48" s="228"/>
    </row>
    <row r="49" spans="1:23" ht="13.2" customHeight="1" x14ac:dyDescent="0.25">
      <c r="A49" s="72"/>
      <c r="B49" s="238" t="s">
        <v>9</v>
      </c>
      <c r="C49" s="238"/>
      <c r="D49" s="238"/>
      <c r="E49" s="238"/>
      <c r="F49" s="238"/>
      <c r="G49" s="238"/>
      <c r="H49" s="238"/>
      <c r="I49" s="2"/>
      <c r="J49" s="238" t="s">
        <v>10</v>
      </c>
      <c r="K49" s="238"/>
      <c r="L49" s="238"/>
      <c r="M49" s="238"/>
      <c r="N49" s="238"/>
      <c r="O49" s="238"/>
      <c r="P49" s="238"/>
      <c r="Q49" s="74"/>
      <c r="R49" s="226"/>
      <c r="S49" s="227"/>
      <c r="T49" s="227"/>
      <c r="U49" s="227"/>
      <c r="V49" s="227"/>
      <c r="W49" s="228"/>
    </row>
    <row r="50" spans="1:23" x14ac:dyDescent="0.25">
      <c r="A50" s="72"/>
      <c r="B50" s="78" t="s">
        <v>2</v>
      </c>
      <c r="C50" s="78" t="s">
        <v>3</v>
      </c>
      <c r="D50" s="78" t="s">
        <v>4</v>
      </c>
      <c r="E50" s="78" t="s">
        <v>5</v>
      </c>
      <c r="F50" s="78" t="s">
        <v>4</v>
      </c>
      <c r="G50" s="78" t="s">
        <v>6</v>
      </c>
      <c r="H50" s="78" t="s">
        <v>2</v>
      </c>
      <c r="I50" s="2"/>
      <c r="J50" s="78" t="s">
        <v>2</v>
      </c>
      <c r="K50" s="78" t="s">
        <v>3</v>
      </c>
      <c r="L50" s="78" t="s">
        <v>4</v>
      </c>
      <c r="M50" s="78" t="s">
        <v>5</v>
      </c>
      <c r="N50" s="78" t="s">
        <v>4</v>
      </c>
      <c r="O50" s="78" t="s">
        <v>6</v>
      </c>
      <c r="P50" s="78" t="s">
        <v>2</v>
      </c>
      <c r="Q50" s="74"/>
      <c r="R50" s="229"/>
      <c r="S50" s="230"/>
      <c r="T50" s="230"/>
      <c r="U50" s="230"/>
      <c r="V50" s="230"/>
      <c r="W50" s="231"/>
    </row>
    <row r="51" spans="1:23" ht="13.2" customHeight="1" x14ac:dyDescent="0.25">
      <c r="A51" s="72"/>
      <c r="B51" s="103"/>
      <c r="C51" s="104"/>
      <c r="D51" s="104"/>
      <c r="E51" s="104"/>
      <c r="F51" s="104"/>
      <c r="G51" s="105"/>
      <c r="H51" s="94">
        <v>1</v>
      </c>
      <c r="I51" s="2"/>
      <c r="J51" s="103"/>
      <c r="K51" s="104"/>
      <c r="L51" s="95">
        <v>1</v>
      </c>
      <c r="M51" s="95">
        <v>2</v>
      </c>
      <c r="N51" s="95">
        <v>3</v>
      </c>
      <c r="O51" s="95">
        <v>4</v>
      </c>
      <c r="P51" s="94">
        <v>5</v>
      </c>
      <c r="Q51" s="74"/>
    </row>
    <row r="52" spans="1:23" ht="13.2" customHeight="1" x14ac:dyDescent="0.25">
      <c r="A52" s="72"/>
      <c r="B52" s="94">
        <v>2</v>
      </c>
      <c r="C52" s="95">
        <v>3</v>
      </c>
      <c r="D52" s="95">
        <v>4</v>
      </c>
      <c r="E52" s="95">
        <v>5</v>
      </c>
      <c r="F52" s="95">
        <v>6</v>
      </c>
      <c r="G52" s="95">
        <v>7</v>
      </c>
      <c r="H52" s="94">
        <v>8</v>
      </c>
      <c r="I52" s="2"/>
      <c r="J52" s="94">
        <v>6</v>
      </c>
      <c r="K52" s="95">
        <v>7</v>
      </c>
      <c r="L52" s="95">
        <v>8</v>
      </c>
      <c r="M52" s="95">
        <v>9</v>
      </c>
      <c r="N52" s="95">
        <v>10</v>
      </c>
      <c r="O52" s="95">
        <v>11</v>
      </c>
      <c r="P52" s="94">
        <v>12</v>
      </c>
      <c r="Q52" s="74"/>
    </row>
    <row r="53" spans="1:23" ht="13.2" customHeight="1" x14ac:dyDescent="0.25">
      <c r="A53" s="72"/>
      <c r="B53" s="94">
        <v>9</v>
      </c>
      <c r="C53" s="95">
        <v>10</v>
      </c>
      <c r="D53" s="95">
        <v>11</v>
      </c>
      <c r="E53" s="95">
        <v>12</v>
      </c>
      <c r="F53" s="95">
        <v>13</v>
      </c>
      <c r="G53" s="95">
        <v>14</v>
      </c>
      <c r="H53" s="94">
        <v>15</v>
      </c>
      <c r="I53" s="2"/>
      <c r="J53" s="94">
        <v>13</v>
      </c>
      <c r="K53" s="95">
        <v>14</v>
      </c>
      <c r="L53" s="95">
        <v>15</v>
      </c>
      <c r="M53" s="95">
        <v>16</v>
      </c>
      <c r="N53" s="95">
        <v>17</v>
      </c>
      <c r="O53" s="95">
        <v>18</v>
      </c>
      <c r="P53" s="94">
        <v>19</v>
      </c>
      <c r="Q53" s="74"/>
    </row>
    <row r="54" spans="1:23" ht="13.2" customHeight="1" x14ac:dyDescent="0.25">
      <c r="A54" s="72"/>
      <c r="B54" s="94">
        <v>16</v>
      </c>
      <c r="C54" s="95">
        <v>17</v>
      </c>
      <c r="D54" s="95">
        <v>18</v>
      </c>
      <c r="E54" s="95">
        <v>19</v>
      </c>
      <c r="F54" s="95">
        <v>20</v>
      </c>
      <c r="G54" s="95">
        <v>21</v>
      </c>
      <c r="H54" s="94">
        <v>22</v>
      </c>
      <c r="I54" s="2"/>
      <c r="J54" s="94">
        <v>20</v>
      </c>
      <c r="K54" s="95">
        <v>21</v>
      </c>
      <c r="L54" s="95">
        <v>22</v>
      </c>
      <c r="M54" s="95">
        <v>23</v>
      </c>
      <c r="N54" s="95">
        <v>24</v>
      </c>
      <c r="O54" s="107">
        <v>25</v>
      </c>
      <c r="P54" s="102">
        <v>26</v>
      </c>
      <c r="Q54" s="74"/>
    </row>
    <row r="55" spans="1:23" ht="13.2" customHeight="1" x14ac:dyDescent="0.25">
      <c r="A55" s="72"/>
      <c r="B55" s="102">
        <v>23</v>
      </c>
      <c r="C55" s="162">
        <v>24</v>
      </c>
      <c r="D55" s="107">
        <v>25</v>
      </c>
      <c r="E55" s="107">
        <v>26</v>
      </c>
      <c r="F55" s="107">
        <v>27</v>
      </c>
      <c r="G55" s="107">
        <v>28</v>
      </c>
      <c r="H55" s="156">
        <v>29</v>
      </c>
      <c r="I55" s="2"/>
      <c r="J55" s="94">
        <v>27</v>
      </c>
      <c r="K55" s="95">
        <v>28</v>
      </c>
      <c r="L55" s="95">
        <v>29</v>
      </c>
      <c r="M55" s="95">
        <v>30</v>
      </c>
      <c r="N55" s="103"/>
      <c r="O55" s="104"/>
      <c r="P55" s="105"/>
      <c r="Q55" s="74"/>
    </row>
    <row r="56" spans="1:23" ht="12.6" customHeight="1" x14ac:dyDescent="0.25">
      <c r="A56" s="93"/>
      <c r="B56" s="160">
        <v>30</v>
      </c>
      <c r="C56" s="161">
        <v>31</v>
      </c>
      <c r="D56" s="157"/>
      <c r="E56" s="158"/>
      <c r="F56" s="158"/>
      <c r="G56" s="158"/>
      <c r="H56" s="159"/>
      <c r="I56" s="155"/>
      <c r="J56" s="163"/>
      <c r="K56" s="140"/>
      <c r="L56" s="164"/>
      <c r="M56" s="164"/>
      <c r="N56" s="164"/>
      <c r="O56" s="164"/>
      <c r="P56" s="164"/>
      <c r="Q56" s="74"/>
      <c r="R56" s="73"/>
      <c r="S56" s="73"/>
      <c r="T56" s="73"/>
      <c r="U56" s="73"/>
      <c r="V56" s="73"/>
      <c r="W56" s="73"/>
    </row>
    <row r="57" spans="1:23" ht="14.4" customHeight="1" x14ac:dyDescent="0.25">
      <c r="B57" s="92"/>
      <c r="C57" s="92"/>
      <c r="D57" s="92"/>
      <c r="E57" s="92"/>
      <c r="F57" s="92"/>
      <c r="G57" s="92"/>
      <c r="H57" s="92"/>
      <c r="J57" s="92"/>
      <c r="K57" s="92"/>
      <c r="L57" s="92"/>
      <c r="M57" s="92"/>
      <c r="N57" s="92"/>
      <c r="O57" s="92"/>
      <c r="P57" s="92"/>
    </row>
    <row r="58" spans="1:23" x14ac:dyDescent="0.25"/>
    <row r="59" spans="1:23" ht="17.399999999999999" customHeight="1" x14ac:dyDescent="0.25"/>
    <row r="60" spans="1:23" ht="13.2" hidden="1" customHeight="1" x14ac:dyDescent="0.25"/>
    <row r="61" spans="1:23" ht="13.2" hidden="1" customHeight="1" x14ac:dyDescent="0.25"/>
    <row r="62" spans="1:23" ht="13.2" hidden="1" customHeight="1" x14ac:dyDescent="0.25"/>
    <row r="63" spans="1:23" ht="13.2" hidden="1" customHeight="1" x14ac:dyDescent="0.25"/>
    <row r="64" spans="1:23" ht="12.75" customHeight="1" x14ac:dyDescent="0.25"/>
    <row r="65" x14ac:dyDescent="0.25"/>
  </sheetData>
  <mergeCells count="28">
    <mergeCell ref="B49:H49"/>
    <mergeCell ref="J49:P49"/>
    <mergeCell ref="L29:P29"/>
    <mergeCell ref="B31:H31"/>
    <mergeCell ref="J31:P31"/>
    <mergeCell ref="B40:H40"/>
    <mergeCell ref="J40:P40"/>
    <mergeCell ref="B13:H13"/>
    <mergeCell ref="J13:P13"/>
    <mergeCell ref="C20:H20"/>
    <mergeCell ref="B22:H22"/>
    <mergeCell ref="J22:P22"/>
    <mergeCell ref="R23:W50"/>
    <mergeCell ref="T12:U12"/>
    <mergeCell ref="T11:U11"/>
    <mergeCell ref="R13:W16"/>
    <mergeCell ref="B1:P1"/>
    <mergeCell ref="R1:W3"/>
    <mergeCell ref="B2:D2"/>
    <mergeCell ref="E2:H2"/>
    <mergeCell ref="J2:M2"/>
    <mergeCell ref="N2:P2"/>
    <mergeCell ref="B3:P3"/>
    <mergeCell ref="B4:H4"/>
    <mergeCell ref="J4:P4"/>
    <mergeCell ref="T5:U5"/>
    <mergeCell ref="T7:U7"/>
    <mergeCell ref="T9:U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31"/>
  </sheetPr>
  <dimension ref="A1:X66"/>
  <sheetViews>
    <sheetView zoomScaleNormal="100" zoomScalePageLayoutView="150" workbookViewId="0">
      <selection activeCell="H7" sqref="H7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73" customWidth="1"/>
    <col min="18" max="18" width="5.6640625" style="1" customWidth="1"/>
    <col min="19" max="19" width="1.44140625" style="1" customWidth="1"/>
    <col min="20" max="20" width="2.109375" style="1" customWidth="1"/>
    <col min="21" max="21" width="9.109375" style="1" customWidth="1"/>
    <col min="22" max="22" width="1.44140625" style="1" customWidth="1"/>
    <col min="23" max="23" width="16.6640625" style="1" customWidth="1"/>
    <col min="24" max="24" width="2.6640625" style="73" hidden="1" customWidth="1"/>
    <col min="25" max="16384" width="9.109375" style="73" hidden="1"/>
  </cols>
  <sheetData>
    <row r="1" spans="1:23" ht="40.5" customHeight="1" x14ac:dyDescent="0.4">
      <c r="A1" s="72"/>
      <c r="B1" s="257" t="s">
        <v>1995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9"/>
      <c r="R1" s="260" t="s">
        <v>1928</v>
      </c>
      <c r="S1" s="261"/>
      <c r="T1" s="261"/>
      <c r="U1" s="261"/>
      <c r="V1" s="261"/>
      <c r="W1" s="262"/>
    </row>
    <row r="2" spans="1:23" ht="5.25" customHeight="1" x14ac:dyDescent="0.25">
      <c r="A2" s="72"/>
      <c r="B2" s="266"/>
      <c r="C2" s="266"/>
      <c r="D2" s="266"/>
      <c r="E2" s="267"/>
      <c r="F2" s="267"/>
      <c r="G2" s="267"/>
      <c r="H2" s="267"/>
      <c r="I2" s="77"/>
      <c r="J2" s="268"/>
      <c r="K2" s="269"/>
      <c r="L2" s="269"/>
      <c r="M2" s="269"/>
      <c r="N2" s="270"/>
      <c r="O2" s="270"/>
      <c r="P2" s="270"/>
      <c r="Q2" s="74"/>
      <c r="R2" s="263"/>
      <c r="S2" s="264"/>
      <c r="T2" s="264"/>
      <c r="U2" s="264"/>
      <c r="V2" s="264"/>
      <c r="W2" s="265"/>
    </row>
    <row r="3" spans="1:23" ht="25.5" customHeight="1" x14ac:dyDescent="0.25">
      <c r="A3" s="72"/>
      <c r="B3" s="271" t="s">
        <v>8627</v>
      </c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74"/>
      <c r="R3" s="263"/>
      <c r="S3" s="264"/>
      <c r="T3" s="264"/>
      <c r="U3" s="264"/>
      <c r="V3" s="264"/>
      <c r="W3" s="265"/>
    </row>
    <row r="4" spans="1:23" ht="13.2" x14ac:dyDescent="0.25">
      <c r="A4" s="72"/>
      <c r="B4" s="238" t="s">
        <v>11</v>
      </c>
      <c r="C4" s="238"/>
      <c r="D4" s="238"/>
      <c r="E4" s="238"/>
      <c r="F4" s="238"/>
      <c r="G4" s="238"/>
      <c r="H4" s="238"/>
      <c r="I4" s="2"/>
      <c r="J4" s="238" t="s">
        <v>12</v>
      </c>
      <c r="K4" s="238"/>
      <c r="L4" s="238"/>
      <c r="M4" s="238"/>
      <c r="N4" s="238"/>
      <c r="O4" s="238"/>
      <c r="P4" s="238"/>
      <c r="Q4" s="80"/>
      <c r="R4" s="75"/>
      <c r="S4" s="74"/>
      <c r="T4" s="1" t="s">
        <v>17</v>
      </c>
      <c r="W4" s="73"/>
    </row>
    <row r="5" spans="1:23" ht="13.2" x14ac:dyDescent="0.25">
      <c r="A5" s="72"/>
      <c r="B5" s="76" t="s">
        <v>2</v>
      </c>
      <c r="C5" s="76" t="s">
        <v>3</v>
      </c>
      <c r="D5" s="76" t="s">
        <v>4</v>
      </c>
      <c r="E5" s="76" t="s">
        <v>5</v>
      </c>
      <c r="F5" s="78" t="s">
        <v>4</v>
      </c>
      <c r="G5" s="78" t="s">
        <v>6</v>
      </c>
      <c r="H5" s="78" t="s">
        <v>2</v>
      </c>
      <c r="I5" s="2"/>
      <c r="J5" s="78" t="s">
        <v>2</v>
      </c>
      <c r="K5" s="78" t="s">
        <v>3</v>
      </c>
      <c r="L5" s="78" t="s">
        <v>4</v>
      </c>
      <c r="M5" s="78" t="s">
        <v>5</v>
      </c>
      <c r="N5" s="78" t="s">
        <v>4</v>
      </c>
      <c r="O5" s="78" t="s">
        <v>6</v>
      </c>
      <c r="P5" s="76" t="s">
        <v>2</v>
      </c>
      <c r="Q5" s="74"/>
      <c r="R5" s="127"/>
      <c r="S5" s="73"/>
      <c r="T5" s="241"/>
      <c r="U5" s="256"/>
      <c r="W5" s="73"/>
    </row>
    <row r="6" spans="1:23" ht="12.75" customHeight="1" x14ac:dyDescent="0.25">
      <c r="A6" s="72"/>
      <c r="B6" s="243"/>
      <c r="C6" s="297"/>
      <c r="D6" s="297"/>
      <c r="E6" s="298"/>
      <c r="F6" s="106">
        <v>1</v>
      </c>
      <c r="G6" s="95">
        <v>2</v>
      </c>
      <c r="H6" s="94">
        <v>3</v>
      </c>
      <c r="I6" s="2"/>
      <c r="J6" s="185">
        <v>1</v>
      </c>
      <c r="K6" s="190">
        <v>2</v>
      </c>
      <c r="L6" s="186">
        <v>3</v>
      </c>
      <c r="M6" s="186">
        <v>4</v>
      </c>
      <c r="N6" s="98">
        <v>5</v>
      </c>
      <c r="O6" s="98">
        <v>6</v>
      </c>
      <c r="P6" s="94">
        <v>7</v>
      </c>
      <c r="Q6" s="80"/>
      <c r="R6" s="89"/>
      <c r="S6" s="74"/>
      <c r="T6" s="1" t="s">
        <v>18</v>
      </c>
      <c r="W6" s="73"/>
    </row>
    <row r="7" spans="1:23" ht="12.75" customHeight="1" x14ac:dyDescent="0.25">
      <c r="A7" s="72"/>
      <c r="B7" s="97">
        <v>4</v>
      </c>
      <c r="C7" s="98">
        <v>5</v>
      </c>
      <c r="D7" s="98">
        <v>6</v>
      </c>
      <c r="E7" s="98">
        <v>7</v>
      </c>
      <c r="F7" s="95">
        <v>8</v>
      </c>
      <c r="G7" s="95">
        <v>9</v>
      </c>
      <c r="H7" s="94">
        <v>10</v>
      </c>
      <c r="I7" s="2"/>
      <c r="J7" s="94">
        <v>8</v>
      </c>
      <c r="K7" s="95">
        <v>9</v>
      </c>
      <c r="L7" s="95">
        <v>10</v>
      </c>
      <c r="M7" s="95">
        <v>11</v>
      </c>
      <c r="N7" s="95">
        <v>12</v>
      </c>
      <c r="O7" s="95">
        <v>13</v>
      </c>
      <c r="P7" s="94">
        <v>14</v>
      </c>
      <c r="Q7" s="74"/>
      <c r="R7" s="127"/>
      <c r="S7" s="73"/>
      <c r="T7" s="241"/>
      <c r="U7" s="256"/>
      <c r="W7" s="73"/>
    </row>
    <row r="8" spans="1:23" ht="12.75" customHeight="1" x14ac:dyDescent="0.25">
      <c r="A8" s="72"/>
      <c r="B8" s="94">
        <v>11</v>
      </c>
      <c r="C8" s="95">
        <v>12</v>
      </c>
      <c r="D8" s="95">
        <v>13</v>
      </c>
      <c r="E8" s="95">
        <v>14</v>
      </c>
      <c r="F8" s="95">
        <v>15</v>
      </c>
      <c r="G8" s="95">
        <v>16</v>
      </c>
      <c r="H8" s="94">
        <v>17</v>
      </c>
      <c r="I8" s="2"/>
      <c r="J8" s="94">
        <v>15</v>
      </c>
      <c r="K8" s="95">
        <v>16</v>
      </c>
      <c r="L8" s="95">
        <v>17</v>
      </c>
      <c r="M8" s="95">
        <v>18</v>
      </c>
      <c r="N8" s="95">
        <v>19</v>
      </c>
      <c r="O8" s="95">
        <v>20</v>
      </c>
      <c r="P8" s="94">
        <v>21</v>
      </c>
      <c r="Q8" s="80"/>
      <c r="R8" s="84"/>
      <c r="S8" s="74"/>
      <c r="T8" s="128" t="s">
        <v>23</v>
      </c>
      <c r="W8" s="73"/>
    </row>
    <row r="9" spans="1:23" ht="12.75" customHeight="1" x14ac:dyDescent="0.25">
      <c r="A9" s="72"/>
      <c r="B9" s="94">
        <v>18</v>
      </c>
      <c r="C9" s="95">
        <v>19</v>
      </c>
      <c r="D9" s="95">
        <v>20</v>
      </c>
      <c r="E9" s="95">
        <v>21</v>
      </c>
      <c r="F9" s="95">
        <v>22</v>
      </c>
      <c r="G9" s="95">
        <v>23</v>
      </c>
      <c r="H9" s="94">
        <v>24</v>
      </c>
      <c r="I9" s="2"/>
      <c r="J9" s="94">
        <v>22</v>
      </c>
      <c r="K9" s="95">
        <v>23</v>
      </c>
      <c r="L9" s="95">
        <v>24</v>
      </c>
      <c r="M9" s="95">
        <v>25</v>
      </c>
      <c r="N9" s="95">
        <v>26</v>
      </c>
      <c r="O9" s="95">
        <v>27</v>
      </c>
      <c r="P9" s="94">
        <v>28</v>
      </c>
      <c r="Q9" s="74"/>
      <c r="R9" s="127"/>
      <c r="S9" s="73"/>
      <c r="T9" s="241"/>
      <c r="U9" s="242"/>
      <c r="W9" s="73"/>
    </row>
    <row r="10" spans="1:23" ht="12.75" customHeight="1" x14ac:dyDescent="0.25">
      <c r="A10" s="72"/>
      <c r="B10" s="94">
        <v>25</v>
      </c>
      <c r="C10" s="95">
        <v>26</v>
      </c>
      <c r="D10" s="95">
        <v>27</v>
      </c>
      <c r="E10" s="95">
        <v>28</v>
      </c>
      <c r="F10" s="95">
        <v>29</v>
      </c>
      <c r="G10" s="166">
        <v>30</v>
      </c>
      <c r="H10" s="200">
        <v>31</v>
      </c>
      <c r="I10" s="2"/>
      <c r="J10" s="116">
        <v>29</v>
      </c>
      <c r="K10" s="15">
        <v>30</v>
      </c>
      <c r="L10" s="15">
        <v>31</v>
      </c>
      <c r="M10" s="239"/>
      <c r="N10" s="299"/>
      <c r="O10" s="299"/>
      <c r="P10" s="300"/>
      <c r="Q10" s="80"/>
      <c r="R10" s="79"/>
      <c r="S10" s="74"/>
      <c r="T10" s="1" t="s">
        <v>21</v>
      </c>
      <c r="W10" s="73"/>
    </row>
    <row r="11" spans="1:23" ht="2.4" customHeight="1" x14ac:dyDescent="0.25">
      <c r="A11" s="72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4"/>
      <c r="R11" s="81"/>
      <c r="S11" s="73"/>
      <c r="T11" s="241"/>
      <c r="U11" s="242"/>
      <c r="W11" s="73"/>
    </row>
    <row r="12" spans="1:23" ht="7.8" customHeight="1" x14ac:dyDescent="0.25">
      <c r="A12" s="72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4"/>
      <c r="R12" s="146"/>
      <c r="S12" s="73"/>
      <c r="T12" s="241"/>
      <c r="U12" s="246"/>
      <c r="W12" s="73"/>
    </row>
    <row r="13" spans="1:23" ht="12.75" customHeight="1" x14ac:dyDescent="0.25">
      <c r="A13" s="72"/>
      <c r="B13" s="238" t="s">
        <v>13</v>
      </c>
      <c r="C13" s="238"/>
      <c r="D13" s="238"/>
      <c r="E13" s="238"/>
      <c r="F13" s="238"/>
      <c r="G13" s="238"/>
      <c r="H13" s="238"/>
      <c r="I13" s="2"/>
      <c r="J13" s="240" t="s">
        <v>14</v>
      </c>
      <c r="K13" s="240"/>
      <c r="L13" s="240"/>
      <c r="M13" s="240"/>
      <c r="N13" s="240"/>
      <c r="O13" s="240"/>
      <c r="P13" s="240"/>
      <c r="Q13" s="80"/>
      <c r="R13" s="280" t="s">
        <v>8622</v>
      </c>
      <c r="S13" s="248"/>
      <c r="T13" s="248"/>
      <c r="U13" s="248"/>
      <c r="V13" s="248"/>
      <c r="W13" s="249"/>
    </row>
    <row r="14" spans="1:23" ht="12.75" customHeight="1" x14ac:dyDescent="0.25">
      <c r="A14" s="72"/>
      <c r="B14" s="76" t="s">
        <v>2</v>
      </c>
      <c r="C14" s="76" t="s">
        <v>3</v>
      </c>
      <c r="D14" s="76" t="s">
        <v>4</v>
      </c>
      <c r="E14" s="78" t="s">
        <v>5</v>
      </c>
      <c r="F14" s="78" t="s">
        <v>4</v>
      </c>
      <c r="G14" s="78" t="s">
        <v>6</v>
      </c>
      <c r="H14" s="78" t="s">
        <v>2</v>
      </c>
      <c r="I14" s="2"/>
      <c r="J14" s="78" t="s">
        <v>2</v>
      </c>
      <c r="K14" s="78" t="s">
        <v>3</v>
      </c>
      <c r="L14" s="78" t="s">
        <v>4</v>
      </c>
      <c r="M14" s="76" t="s">
        <v>5</v>
      </c>
      <c r="N14" s="76" t="s">
        <v>4</v>
      </c>
      <c r="O14" s="78" t="s">
        <v>6</v>
      </c>
      <c r="P14" s="78" t="s">
        <v>2</v>
      </c>
      <c r="Q14" s="74"/>
      <c r="R14" s="250"/>
      <c r="S14" s="251"/>
      <c r="T14" s="251"/>
      <c r="U14" s="251"/>
      <c r="V14" s="251"/>
      <c r="W14" s="252"/>
    </row>
    <row r="15" spans="1:23" ht="12.75" customHeight="1" x14ac:dyDescent="0.25">
      <c r="A15" s="72"/>
      <c r="B15" s="239"/>
      <c r="C15" s="295"/>
      <c r="D15" s="296"/>
      <c r="E15" s="15">
        <v>1</v>
      </c>
      <c r="F15" s="15">
        <v>2</v>
      </c>
      <c r="G15" s="121">
        <v>3</v>
      </c>
      <c r="H15" s="119">
        <v>4</v>
      </c>
      <c r="I15" s="2"/>
      <c r="J15" s="301"/>
      <c r="K15" s="302"/>
      <c r="L15" s="104"/>
      <c r="M15" s="104"/>
      <c r="N15" s="182"/>
      <c r="O15" s="85">
        <v>1</v>
      </c>
      <c r="P15" s="116">
        <v>2</v>
      </c>
      <c r="Q15" s="74"/>
      <c r="R15" s="250"/>
      <c r="S15" s="251"/>
      <c r="T15" s="251"/>
      <c r="U15" s="251"/>
      <c r="V15" s="251"/>
      <c r="W15" s="252"/>
    </row>
    <row r="16" spans="1:23" ht="12.75" customHeight="1" x14ac:dyDescent="0.25">
      <c r="A16" s="72"/>
      <c r="B16" s="100">
        <v>5</v>
      </c>
      <c r="C16" s="191">
        <v>6</v>
      </c>
      <c r="D16" s="87">
        <v>7</v>
      </c>
      <c r="E16" s="15">
        <v>8</v>
      </c>
      <c r="F16" s="15">
        <v>9</v>
      </c>
      <c r="G16" s="15">
        <v>10</v>
      </c>
      <c r="H16" s="116">
        <v>11</v>
      </c>
      <c r="I16" s="2"/>
      <c r="J16" s="100">
        <v>3</v>
      </c>
      <c r="K16" s="87">
        <v>4</v>
      </c>
      <c r="L16" s="87">
        <v>5</v>
      </c>
      <c r="M16" s="87">
        <v>6</v>
      </c>
      <c r="N16" s="87">
        <v>7</v>
      </c>
      <c r="O16" s="15">
        <v>8</v>
      </c>
      <c r="P16" s="116">
        <v>9</v>
      </c>
      <c r="Q16" s="74"/>
      <c r="R16" s="253"/>
      <c r="S16" s="254"/>
      <c r="T16" s="254"/>
      <c r="U16" s="254"/>
      <c r="V16" s="254"/>
      <c r="W16" s="255"/>
    </row>
    <row r="17" spans="1:24" ht="12.75" customHeight="1" x14ac:dyDescent="0.25">
      <c r="A17" s="72"/>
      <c r="B17" s="116">
        <v>12</v>
      </c>
      <c r="C17" s="15">
        <v>13</v>
      </c>
      <c r="D17" s="15">
        <v>14</v>
      </c>
      <c r="E17" s="15">
        <v>15</v>
      </c>
      <c r="F17" s="15">
        <v>16</v>
      </c>
      <c r="G17" s="15">
        <v>17</v>
      </c>
      <c r="H17" s="116">
        <v>18</v>
      </c>
      <c r="I17" s="2"/>
      <c r="J17" s="116">
        <v>10</v>
      </c>
      <c r="K17" s="82">
        <v>11</v>
      </c>
      <c r="L17" s="15">
        <v>12</v>
      </c>
      <c r="M17" s="15">
        <v>13</v>
      </c>
      <c r="N17" s="15">
        <v>14</v>
      </c>
      <c r="O17" s="15">
        <v>15</v>
      </c>
      <c r="P17" s="116">
        <v>16</v>
      </c>
      <c r="Q17" s="74"/>
      <c r="R17" s="167"/>
      <c r="S17" s="168"/>
      <c r="T17" s="168"/>
      <c r="U17" s="168"/>
      <c r="V17" s="168"/>
      <c r="W17" s="169"/>
    </row>
    <row r="18" spans="1:24" ht="12.75" customHeight="1" x14ac:dyDescent="0.25">
      <c r="A18" s="72"/>
      <c r="B18" s="116">
        <v>19</v>
      </c>
      <c r="C18" s="15">
        <v>20</v>
      </c>
      <c r="D18" s="15">
        <v>21</v>
      </c>
      <c r="E18" s="15">
        <v>22</v>
      </c>
      <c r="F18" s="15">
        <v>23</v>
      </c>
      <c r="G18" s="15">
        <v>24</v>
      </c>
      <c r="H18" s="116">
        <v>25</v>
      </c>
      <c r="I18" s="2"/>
      <c r="J18" s="116">
        <v>17</v>
      </c>
      <c r="K18" s="15">
        <v>18</v>
      </c>
      <c r="L18" s="15">
        <v>19</v>
      </c>
      <c r="M18" s="15">
        <v>20</v>
      </c>
      <c r="N18" s="15">
        <v>21</v>
      </c>
      <c r="O18" s="15">
        <v>22</v>
      </c>
      <c r="P18" s="116">
        <v>23</v>
      </c>
      <c r="Q18" s="74"/>
      <c r="R18" s="170"/>
      <c r="S18" s="171"/>
      <c r="T18" s="171"/>
      <c r="U18" s="171"/>
      <c r="V18" s="171"/>
      <c r="W18" s="172"/>
    </row>
    <row r="19" spans="1:24" ht="12.75" customHeight="1" x14ac:dyDescent="0.25">
      <c r="A19" s="72"/>
      <c r="B19" s="116">
        <v>26</v>
      </c>
      <c r="C19" s="15">
        <v>27</v>
      </c>
      <c r="D19" s="15">
        <v>28</v>
      </c>
      <c r="E19" s="15">
        <v>29</v>
      </c>
      <c r="F19" s="82">
        <v>30</v>
      </c>
      <c r="G19" s="187"/>
      <c r="H19" s="188"/>
      <c r="I19" s="2"/>
      <c r="J19" s="116">
        <v>24</v>
      </c>
      <c r="K19" s="15">
        <v>25</v>
      </c>
      <c r="L19" s="15">
        <v>26</v>
      </c>
      <c r="M19" s="88">
        <v>27</v>
      </c>
      <c r="N19" s="15">
        <v>28</v>
      </c>
      <c r="O19" s="15">
        <v>29</v>
      </c>
      <c r="P19" s="143">
        <v>30</v>
      </c>
      <c r="Q19" s="74"/>
      <c r="R19" s="173"/>
      <c r="S19" s="174"/>
      <c r="T19" s="174"/>
      <c r="U19" s="174"/>
      <c r="V19" s="174"/>
      <c r="W19" s="175"/>
    </row>
    <row r="20" spans="1:24" ht="12.75" customHeight="1" x14ac:dyDescent="0.25">
      <c r="A20" s="72"/>
      <c r="B20" s="45"/>
      <c r="C20" s="45"/>
      <c r="D20" s="133"/>
      <c r="E20" s="133"/>
      <c r="F20" s="133"/>
      <c r="G20" s="133"/>
      <c r="H20" s="133"/>
      <c r="I20" s="2"/>
      <c r="J20" s="116">
        <v>31</v>
      </c>
      <c r="K20" s="129"/>
      <c r="L20" s="129"/>
      <c r="M20" s="129"/>
      <c r="N20" s="129"/>
      <c r="O20" s="129"/>
      <c r="P20" s="189"/>
      <c r="Q20" s="74"/>
      <c r="R20" s="173"/>
      <c r="S20" s="174"/>
      <c r="T20" s="174"/>
      <c r="U20" s="174"/>
      <c r="V20" s="174"/>
      <c r="W20" s="175"/>
    </row>
    <row r="21" spans="1:24" ht="6.6" customHeight="1" x14ac:dyDescent="0.25">
      <c r="A21" s="72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4"/>
      <c r="R21" s="73"/>
      <c r="S21" s="73"/>
      <c r="T21" s="73"/>
      <c r="U21" s="73"/>
      <c r="V21" s="73"/>
      <c r="W21" s="73"/>
    </row>
    <row r="22" spans="1:24" ht="13.2" x14ac:dyDescent="0.25">
      <c r="A22" s="72"/>
      <c r="B22" s="238" t="s">
        <v>15</v>
      </c>
      <c r="C22" s="238"/>
      <c r="D22" s="238"/>
      <c r="E22" s="238"/>
      <c r="F22" s="238"/>
      <c r="G22" s="238"/>
      <c r="H22" s="238"/>
      <c r="I22" s="2"/>
      <c r="J22" s="238" t="s">
        <v>16</v>
      </c>
      <c r="K22" s="238"/>
      <c r="L22" s="238"/>
      <c r="M22" s="238"/>
      <c r="N22" s="238"/>
      <c r="O22" s="238"/>
      <c r="P22" s="238"/>
      <c r="Q22" s="80"/>
      <c r="R22" s="223" t="s">
        <v>3113</v>
      </c>
      <c r="S22" s="224"/>
      <c r="T22" s="224"/>
      <c r="U22" s="224"/>
      <c r="V22" s="224"/>
      <c r="W22" s="225"/>
      <c r="X22" s="74"/>
    </row>
    <row r="23" spans="1:24" ht="13.2" x14ac:dyDescent="0.25">
      <c r="A23" s="72"/>
      <c r="B23" s="78" t="s">
        <v>2</v>
      </c>
      <c r="C23" s="78" t="s">
        <v>3</v>
      </c>
      <c r="D23" s="78" t="s">
        <v>4</v>
      </c>
      <c r="E23" s="78" t="s">
        <v>5</v>
      </c>
      <c r="F23" s="78" t="s">
        <v>4</v>
      </c>
      <c r="G23" s="78" t="s">
        <v>6</v>
      </c>
      <c r="H23" s="78" t="s">
        <v>2</v>
      </c>
      <c r="I23" s="2"/>
      <c r="J23" s="78" t="s">
        <v>2</v>
      </c>
      <c r="K23" s="78" t="s">
        <v>3</v>
      </c>
      <c r="L23" s="78" t="s">
        <v>4</v>
      </c>
      <c r="M23" s="78" t="s">
        <v>5</v>
      </c>
      <c r="N23" s="78" t="s">
        <v>4</v>
      </c>
      <c r="O23" s="78" t="s">
        <v>6</v>
      </c>
      <c r="P23" s="78" t="s">
        <v>2</v>
      </c>
      <c r="Q23" s="80"/>
      <c r="R23" s="226"/>
      <c r="S23" s="227"/>
      <c r="T23" s="227"/>
      <c r="U23" s="227"/>
      <c r="V23" s="227"/>
      <c r="W23" s="228"/>
      <c r="X23" s="74"/>
    </row>
    <row r="24" spans="1:24" ht="12.75" customHeight="1" x14ac:dyDescent="0.25">
      <c r="A24" s="72"/>
      <c r="B24" s="181"/>
      <c r="C24" s="15">
        <v>1</v>
      </c>
      <c r="D24" s="15">
        <v>2</v>
      </c>
      <c r="E24" s="15">
        <v>3</v>
      </c>
      <c r="F24" s="15">
        <v>4</v>
      </c>
      <c r="G24" s="15">
        <v>5</v>
      </c>
      <c r="H24" s="116">
        <v>6</v>
      </c>
      <c r="I24" s="2"/>
      <c r="J24" s="239"/>
      <c r="K24" s="233"/>
      <c r="L24" s="234"/>
      <c r="M24" s="15">
        <v>1</v>
      </c>
      <c r="N24" s="15">
        <v>2</v>
      </c>
      <c r="O24" s="15">
        <v>3</v>
      </c>
      <c r="P24" s="116">
        <v>4</v>
      </c>
      <c r="Q24" s="80"/>
      <c r="R24" s="226"/>
      <c r="S24" s="227"/>
      <c r="T24" s="227"/>
      <c r="U24" s="227"/>
      <c r="V24" s="227"/>
      <c r="W24" s="228"/>
      <c r="X24" s="74"/>
    </row>
    <row r="25" spans="1:24" ht="12.75" customHeight="1" x14ac:dyDescent="0.25">
      <c r="A25" s="72"/>
      <c r="B25" s="116">
        <v>7</v>
      </c>
      <c r="C25" s="15">
        <v>8</v>
      </c>
      <c r="D25" s="15">
        <v>9</v>
      </c>
      <c r="E25" s="15">
        <v>10</v>
      </c>
      <c r="F25" s="82">
        <v>11</v>
      </c>
      <c r="G25" s="15">
        <v>12</v>
      </c>
      <c r="H25" s="116">
        <v>13</v>
      </c>
      <c r="I25" s="2"/>
      <c r="J25" s="100">
        <v>5</v>
      </c>
      <c r="K25" s="87">
        <v>6</v>
      </c>
      <c r="L25" s="87">
        <v>7</v>
      </c>
      <c r="M25" s="87">
        <v>8</v>
      </c>
      <c r="N25" s="87">
        <v>9</v>
      </c>
      <c r="O25" s="15">
        <v>10</v>
      </c>
      <c r="P25" s="116">
        <v>11</v>
      </c>
      <c r="Q25" s="74"/>
      <c r="R25" s="226"/>
      <c r="S25" s="227"/>
      <c r="T25" s="227"/>
      <c r="U25" s="227"/>
      <c r="V25" s="227"/>
      <c r="W25" s="228"/>
    </row>
    <row r="26" spans="1:24" ht="12.75" customHeight="1" x14ac:dyDescent="0.25">
      <c r="A26" s="72"/>
      <c r="B26" s="116">
        <v>14</v>
      </c>
      <c r="C26" s="15">
        <v>15</v>
      </c>
      <c r="D26" s="15">
        <v>16</v>
      </c>
      <c r="E26" s="15">
        <v>17</v>
      </c>
      <c r="F26" s="15">
        <v>18</v>
      </c>
      <c r="G26" s="15">
        <v>19</v>
      </c>
      <c r="H26" s="116">
        <v>20</v>
      </c>
      <c r="I26" s="2"/>
      <c r="J26" s="116">
        <v>12</v>
      </c>
      <c r="K26" s="15">
        <v>13</v>
      </c>
      <c r="L26" s="15">
        <v>14</v>
      </c>
      <c r="M26" s="15">
        <v>15</v>
      </c>
      <c r="N26" s="15">
        <v>16</v>
      </c>
      <c r="O26" s="15">
        <v>17</v>
      </c>
      <c r="P26" s="116">
        <v>18</v>
      </c>
      <c r="Q26" s="74"/>
      <c r="R26" s="226"/>
      <c r="S26" s="227"/>
      <c r="T26" s="227"/>
      <c r="U26" s="227"/>
      <c r="V26" s="227"/>
      <c r="W26" s="228"/>
    </row>
    <row r="27" spans="1:24" ht="12.75" customHeight="1" x14ac:dyDescent="0.25">
      <c r="A27" s="72"/>
      <c r="B27" s="116">
        <v>21</v>
      </c>
      <c r="C27" s="15">
        <v>22</v>
      </c>
      <c r="D27" s="86">
        <v>23</v>
      </c>
      <c r="E27" s="86">
        <v>24</v>
      </c>
      <c r="F27" s="86">
        <v>25</v>
      </c>
      <c r="G27" s="86">
        <v>26</v>
      </c>
      <c r="H27" s="120">
        <v>27</v>
      </c>
      <c r="I27" s="2"/>
      <c r="J27" s="116">
        <v>19</v>
      </c>
      <c r="K27" s="15">
        <v>20</v>
      </c>
      <c r="L27" s="15">
        <v>21</v>
      </c>
      <c r="M27" s="15">
        <v>22</v>
      </c>
      <c r="N27" s="15">
        <v>23</v>
      </c>
      <c r="O27" s="86">
        <v>24</v>
      </c>
      <c r="P27" s="193">
        <v>25</v>
      </c>
      <c r="Q27" s="74"/>
      <c r="R27" s="226"/>
      <c r="S27" s="227"/>
      <c r="T27" s="227"/>
      <c r="U27" s="227"/>
      <c r="V27" s="227"/>
      <c r="W27" s="228"/>
    </row>
    <row r="28" spans="1:24" ht="12.75" customHeight="1" x14ac:dyDescent="0.25">
      <c r="A28" s="72"/>
      <c r="B28" s="116">
        <v>28</v>
      </c>
      <c r="C28" s="86">
        <v>29</v>
      </c>
      <c r="D28" s="86">
        <v>30</v>
      </c>
      <c r="E28" s="239"/>
      <c r="F28" s="232"/>
      <c r="G28" s="232"/>
      <c r="H28" s="303"/>
      <c r="I28" s="2"/>
      <c r="J28" s="116">
        <v>26</v>
      </c>
      <c r="K28" s="15">
        <v>27</v>
      </c>
      <c r="L28" s="15">
        <v>28</v>
      </c>
      <c r="M28" s="15">
        <v>29</v>
      </c>
      <c r="N28" s="15">
        <v>30</v>
      </c>
      <c r="O28" s="15">
        <v>31</v>
      </c>
      <c r="P28" s="189"/>
      <c r="Q28" s="74"/>
      <c r="R28" s="226"/>
      <c r="S28" s="227"/>
      <c r="T28" s="227"/>
      <c r="U28" s="227"/>
      <c r="V28" s="227"/>
      <c r="W28" s="228"/>
    </row>
    <row r="29" spans="1:24" ht="7.2" customHeight="1" x14ac:dyDescent="0.25">
      <c r="A29" s="72"/>
      <c r="B29" s="77"/>
      <c r="C29" s="77"/>
      <c r="D29" s="77"/>
      <c r="E29" s="77"/>
      <c r="F29" s="77"/>
      <c r="G29" s="77"/>
      <c r="H29" s="77"/>
      <c r="I29" s="117"/>
      <c r="J29" s="77"/>
      <c r="K29" s="77"/>
      <c r="L29" s="77"/>
      <c r="M29" s="77"/>
      <c r="N29" s="77"/>
      <c r="O29" s="77"/>
      <c r="P29" s="77"/>
      <c r="Q29" s="74"/>
      <c r="R29" s="226"/>
      <c r="S29" s="227"/>
      <c r="T29" s="227"/>
      <c r="U29" s="227"/>
      <c r="V29" s="227"/>
      <c r="W29" s="228"/>
    </row>
    <row r="30" spans="1:24" ht="3" customHeight="1" x14ac:dyDescent="0.25">
      <c r="A30" s="72"/>
      <c r="B30" s="279"/>
      <c r="C30" s="279"/>
      <c r="D30" s="279"/>
      <c r="E30" s="279"/>
      <c r="F30" s="279"/>
      <c r="G30" s="279"/>
      <c r="H30" s="279"/>
      <c r="I30" s="279"/>
      <c r="J30" s="279"/>
      <c r="K30" s="279"/>
      <c r="L30" s="279"/>
      <c r="M30" s="279"/>
      <c r="N30" s="279"/>
      <c r="O30" s="279"/>
      <c r="P30" s="279"/>
      <c r="Q30" s="74"/>
      <c r="R30" s="226"/>
      <c r="S30" s="227"/>
      <c r="T30" s="227"/>
      <c r="U30" s="227"/>
      <c r="V30" s="227"/>
      <c r="W30" s="228"/>
    </row>
    <row r="31" spans="1:24" ht="12.75" customHeight="1" x14ac:dyDescent="0.25">
      <c r="A31" s="72"/>
      <c r="B31" s="240" t="s">
        <v>1996</v>
      </c>
      <c r="C31" s="240"/>
      <c r="D31" s="240"/>
      <c r="E31" s="240"/>
      <c r="F31" s="240"/>
      <c r="G31" s="240"/>
      <c r="H31" s="240"/>
      <c r="I31" s="2"/>
      <c r="J31" s="238" t="s">
        <v>1997</v>
      </c>
      <c r="K31" s="238"/>
      <c r="L31" s="238"/>
      <c r="M31" s="238"/>
      <c r="N31" s="238"/>
      <c r="O31" s="238"/>
      <c r="P31" s="238"/>
      <c r="Q31" s="74"/>
      <c r="R31" s="226"/>
      <c r="S31" s="227"/>
      <c r="T31" s="227"/>
      <c r="U31" s="227"/>
      <c r="V31" s="227"/>
      <c r="W31" s="228"/>
    </row>
    <row r="32" spans="1:24" ht="13.2" x14ac:dyDescent="0.25">
      <c r="A32" s="72"/>
      <c r="B32" s="78" t="s">
        <v>2</v>
      </c>
      <c r="C32" s="78" t="s">
        <v>3</v>
      </c>
      <c r="D32" s="78" t="s">
        <v>4</v>
      </c>
      <c r="E32" s="78" t="s">
        <v>5</v>
      </c>
      <c r="F32" s="78" t="s">
        <v>4</v>
      </c>
      <c r="G32" s="78" t="s">
        <v>6</v>
      </c>
      <c r="H32" s="78" t="s">
        <v>2</v>
      </c>
      <c r="I32" s="3"/>
      <c r="J32" s="78" t="s">
        <v>2</v>
      </c>
      <c r="K32" s="78" t="s">
        <v>3</v>
      </c>
      <c r="L32" s="78" t="s">
        <v>4</v>
      </c>
      <c r="M32" s="78" t="s">
        <v>5</v>
      </c>
      <c r="N32" s="78" t="s">
        <v>4</v>
      </c>
      <c r="O32" s="78" t="s">
        <v>6</v>
      </c>
      <c r="P32" s="78" t="s">
        <v>2</v>
      </c>
      <c r="Q32" s="74"/>
      <c r="R32" s="226"/>
      <c r="S32" s="227"/>
      <c r="T32" s="227"/>
      <c r="U32" s="227"/>
      <c r="V32" s="227"/>
      <c r="W32" s="228"/>
    </row>
    <row r="33" spans="1:23" ht="12.75" customHeight="1" x14ac:dyDescent="0.25">
      <c r="A33" s="72"/>
      <c r="B33" s="239"/>
      <c r="C33" s="232"/>
      <c r="D33" s="232"/>
      <c r="E33" s="129"/>
      <c r="F33" s="129"/>
      <c r="G33" s="183"/>
      <c r="H33" s="82">
        <v>1</v>
      </c>
      <c r="I33" s="3"/>
      <c r="J33" s="239"/>
      <c r="K33" s="306"/>
      <c r="L33" s="15">
        <v>1</v>
      </c>
      <c r="M33" s="15">
        <v>2</v>
      </c>
      <c r="N33" s="15">
        <v>3</v>
      </c>
      <c r="O33" s="15">
        <v>4</v>
      </c>
      <c r="P33" s="116">
        <v>5</v>
      </c>
      <c r="Q33" s="74"/>
      <c r="R33" s="226"/>
      <c r="S33" s="227"/>
      <c r="T33" s="227"/>
      <c r="U33" s="227"/>
      <c r="V33" s="227"/>
      <c r="W33" s="228"/>
    </row>
    <row r="34" spans="1:23" ht="12.75" customHeight="1" x14ac:dyDescent="0.25">
      <c r="A34" s="72"/>
      <c r="B34" s="116">
        <v>2</v>
      </c>
      <c r="C34" s="15">
        <v>3</v>
      </c>
      <c r="D34" s="15">
        <v>4</v>
      </c>
      <c r="E34" s="15">
        <v>5</v>
      </c>
      <c r="F34" s="15">
        <v>6</v>
      </c>
      <c r="G34" s="15">
        <v>7</v>
      </c>
      <c r="H34" s="116">
        <v>8</v>
      </c>
      <c r="I34" s="3"/>
      <c r="J34" s="116">
        <v>6</v>
      </c>
      <c r="K34" s="15">
        <v>7</v>
      </c>
      <c r="L34" s="15">
        <v>8</v>
      </c>
      <c r="M34" s="15">
        <v>9</v>
      </c>
      <c r="N34" s="15">
        <v>10</v>
      </c>
      <c r="O34" s="15">
        <v>11</v>
      </c>
      <c r="P34" s="116">
        <v>12</v>
      </c>
      <c r="Q34" s="74"/>
      <c r="R34" s="226"/>
      <c r="S34" s="227"/>
      <c r="T34" s="227"/>
      <c r="U34" s="227"/>
      <c r="V34" s="227"/>
      <c r="W34" s="228"/>
    </row>
    <row r="35" spans="1:23" ht="12.75" customHeight="1" x14ac:dyDescent="0.25">
      <c r="A35" s="72"/>
      <c r="B35" s="116">
        <v>9</v>
      </c>
      <c r="C35" s="15">
        <v>10</v>
      </c>
      <c r="D35" s="15">
        <v>11</v>
      </c>
      <c r="E35" s="15">
        <v>12</v>
      </c>
      <c r="F35" s="15">
        <v>13</v>
      </c>
      <c r="G35" s="15">
        <v>14</v>
      </c>
      <c r="H35" s="116">
        <v>15</v>
      </c>
      <c r="I35" s="3"/>
      <c r="J35" s="116">
        <v>13</v>
      </c>
      <c r="K35" s="86">
        <v>14</v>
      </c>
      <c r="L35" s="15">
        <v>15</v>
      </c>
      <c r="M35" s="15">
        <v>16</v>
      </c>
      <c r="N35" s="15">
        <v>17</v>
      </c>
      <c r="O35" s="15">
        <v>18</v>
      </c>
      <c r="P35" s="116">
        <v>19</v>
      </c>
      <c r="Q35" s="74"/>
      <c r="R35" s="226"/>
      <c r="S35" s="227"/>
      <c r="T35" s="227"/>
      <c r="U35" s="227"/>
      <c r="V35" s="227"/>
      <c r="W35" s="228"/>
    </row>
    <row r="36" spans="1:23" ht="12.75" customHeight="1" x14ac:dyDescent="0.25">
      <c r="A36" s="72"/>
      <c r="B36" s="116">
        <v>16</v>
      </c>
      <c r="C36" s="15">
        <v>17</v>
      </c>
      <c r="D36" s="15">
        <v>18</v>
      </c>
      <c r="E36" s="15">
        <v>19</v>
      </c>
      <c r="F36" s="15">
        <v>20</v>
      </c>
      <c r="G36" s="15">
        <v>21</v>
      </c>
      <c r="H36" s="116">
        <v>22</v>
      </c>
      <c r="I36" s="3"/>
      <c r="J36" s="118">
        <v>20</v>
      </c>
      <c r="K36" s="192">
        <v>21</v>
      </c>
      <c r="L36" s="184">
        <v>22</v>
      </c>
      <c r="M36" s="86">
        <v>23</v>
      </c>
      <c r="N36" s="86">
        <v>24</v>
      </c>
      <c r="O36" s="86">
        <v>25</v>
      </c>
      <c r="P36" s="120">
        <v>26</v>
      </c>
      <c r="Q36" s="74"/>
      <c r="R36" s="226"/>
      <c r="S36" s="227"/>
      <c r="T36" s="227"/>
      <c r="U36" s="227"/>
      <c r="V36" s="227"/>
      <c r="W36" s="228"/>
    </row>
    <row r="37" spans="1:23" ht="12.75" customHeight="1" x14ac:dyDescent="0.25">
      <c r="A37" s="72"/>
      <c r="B37" s="116">
        <v>23</v>
      </c>
      <c r="C37" s="86">
        <v>24</v>
      </c>
      <c r="D37" s="15">
        <v>25</v>
      </c>
      <c r="E37" s="15">
        <v>26</v>
      </c>
      <c r="F37" s="15">
        <v>27</v>
      </c>
      <c r="G37" s="15">
        <v>28</v>
      </c>
      <c r="H37" s="119">
        <v>29</v>
      </c>
      <c r="I37" s="4"/>
      <c r="J37" s="118">
        <v>27</v>
      </c>
      <c r="K37" s="87">
        <v>28</v>
      </c>
      <c r="L37" s="15">
        <v>29</v>
      </c>
      <c r="M37" s="239"/>
      <c r="N37" s="232"/>
      <c r="O37" s="232"/>
      <c r="P37" s="303"/>
      <c r="Q37" s="74"/>
      <c r="R37" s="226"/>
      <c r="S37" s="227"/>
      <c r="T37" s="227"/>
      <c r="U37" s="227"/>
      <c r="V37" s="227"/>
      <c r="W37" s="228"/>
    </row>
    <row r="38" spans="1:23" ht="12.6" customHeight="1" x14ac:dyDescent="0.25">
      <c r="A38" s="72"/>
      <c r="B38" s="116">
        <v>30</v>
      </c>
      <c r="C38" s="86">
        <v>31</v>
      </c>
      <c r="D38" s="239"/>
      <c r="E38" s="306"/>
      <c r="F38" s="306"/>
      <c r="G38" s="306"/>
      <c r="H38" s="307"/>
      <c r="I38" s="77"/>
      <c r="J38" s="77"/>
      <c r="K38" s="77"/>
      <c r="L38" s="77"/>
      <c r="M38" s="77"/>
      <c r="N38" s="77"/>
      <c r="O38" s="77"/>
      <c r="P38" s="77"/>
      <c r="R38" s="226"/>
      <c r="S38" s="227"/>
      <c r="T38" s="227"/>
      <c r="U38" s="227"/>
      <c r="V38" s="227"/>
      <c r="W38" s="228"/>
    </row>
    <row r="39" spans="1:23" ht="6" customHeight="1" x14ac:dyDescent="0.25">
      <c r="A39" s="72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R39" s="226"/>
      <c r="S39" s="227"/>
      <c r="T39" s="227"/>
      <c r="U39" s="227"/>
      <c r="V39" s="227"/>
      <c r="W39" s="228"/>
    </row>
    <row r="40" spans="1:23" ht="12.75" customHeight="1" x14ac:dyDescent="0.25">
      <c r="A40" s="72"/>
      <c r="B40" s="238" t="s">
        <v>1998</v>
      </c>
      <c r="C40" s="240"/>
      <c r="D40" s="238"/>
      <c r="E40" s="238"/>
      <c r="F40" s="238"/>
      <c r="G40" s="238"/>
      <c r="H40" s="238"/>
      <c r="I40" s="2"/>
      <c r="J40" s="238" t="s">
        <v>1999</v>
      </c>
      <c r="K40" s="238"/>
      <c r="L40" s="238"/>
      <c r="M40" s="238"/>
      <c r="N40" s="238"/>
      <c r="O40" s="238"/>
      <c r="P40" s="238"/>
      <c r="R40" s="226"/>
      <c r="S40" s="227"/>
      <c r="T40" s="227"/>
      <c r="U40" s="227"/>
      <c r="V40" s="227"/>
      <c r="W40" s="228"/>
    </row>
    <row r="41" spans="1:23" ht="13.2" customHeight="1" x14ac:dyDescent="0.25">
      <c r="A41" s="72"/>
      <c r="B41" s="78" t="s">
        <v>2</v>
      </c>
      <c r="C41" s="78" t="s">
        <v>3</v>
      </c>
      <c r="D41" s="78" t="s">
        <v>4</v>
      </c>
      <c r="E41" s="78" t="s">
        <v>5</v>
      </c>
      <c r="F41" s="78" t="s">
        <v>4</v>
      </c>
      <c r="G41" s="78" t="s">
        <v>6</v>
      </c>
      <c r="H41" s="78" t="s">
        <v>2</v>
      </c>
      <c r="I41" s="2"/>
      <c r="J41" s="78" t="s">
        <v>2</v>
      </c>
      <c r="K41" s="78" t="s">
        <v>3</v>
      </c>
      <c r="L41" s="78" t="s">
        <v>4</v>
      </c>
      <c r="M41" s="78" t="s">
        <v>5</v>
      </c>
      <c r="N41" s="78" t="s">
        <v>4</v>
      </c>
      <c r="O41" s="78" t="s">
        <v>6</v>
      </c>
      <c r="P41" s="78" t="s">
        <v>2</v>
      </c>
      <c r="R41" s="226"/>
      <c r="S41" s="227"/>
      <c r="T41" s="227"/>
      <c r="U41" s="227"/>
      <c r="V41" s="227"/>
      <c r="W41" s="228"/>
    </row>
    <row r="42" spans="1:23" ht="13.2" x14ac:dyDescent="0.25">
      <c r="A42" s="72"/>
      <c r="B42" s="239"/>
      <c r="C42" s="308"/>
      <c r="D42" s="308"/>
      <c r="E42" s="15">
        <v>1</v>
      </c>
      <c r="F42" s="15">
        <v>2</v>
      </c>
      <c r="G42" s="16">
        <v>3</v>
      </c>
      <c r="H42" s="116">
        <v>4</v>
      </c>
      <c r="I42" s="2"/>
      <c r="J42" s="239"/>
      <c r="K42" s="233"/>
      <c r="L42" s="309"/>
      <c r="M42" s="309"/>
      <c r="N42" s="309"/>
      <c r="O42" s="310"/>
      <c r="P42" s="116">
        <v>1</v>
      </c>
      <c r="Q42" s="74"/>
      <c r="R42" s="226"/>
      <c r="S42" s="227"/>
      <c r="T42" s="227"/>
      <c r="U42" s="227"/>
      <c r="V42" s="227"/>
      <c r="W42" s="228"/>
    </row>
    <row r="43" spans="1:23" ht="13.2" x14ac:dyDescent="0.25">
      <c r="A43" s="72"/>
      <c r="B43" s="116">
        <v>5</v>
      </c>
      <c r="C43" s="15">
        <v>6</v>
      </c>
      <c r="D43" s="15">
        <v>7</v>
      </c>
      <c r="E43" s="15">
        <v>8</v>
      </c>
      <c r="F43" s="15">
        <v>9</v>
      </c>
      <c r="G43" s="15">
        <v>10</v>
      </c>
      <c r="H43" s="116">
        <v>11</v>
      </c>
      <c r="I43" s="2"/>
      <c r="J43" s="116">
        <v>2</v>
      </c>
      <c r="K43" s="15">
        <v>3</v>
      </c>
      <c r="L43" s="15">
        <v>4</v>
      </c>
      <c r="M43" s="15">
        <v>5</v>
      </c>
      <c r="N43" s="15">
        <v>6</v>
      </c>
      <c r="O43" s="15">
        <v>7</v>
      </c>
      <c r="P43" s="116">
        <v>8</v>
      </c>
      <c r="Q43" s="74"/>
      <c r="R43" s="226"/>
      <c r="S43" s="227"/>
      <c r="T43" s="227"/>
      <c r="U43" s="227"/>
      <c r="V43" s="227"/>
      <c r="W43" s="228"/>
    </row>
    <row r="44" spans="1:23" ht="13.2" x14ac:dyDescent="0.25">
      <c r="A44" s="72"/>
      <c r="B44" s="116">
        <v>12</v>
      </c>
      <c r="C44" s="15">
        <v>13</v>
      </c>
      <c r="D44" s="15">
        <v>14</v>
      </c>
      <c r="E44" s="15">
        <v>15</v>
      </c>
      <c r="F44" s="15">
        <v>16</v>
      </c>
      <c r="G44" s="15">
        <v>17</v>
      </c>
      <c r="H44" s="116">
        <v>18</v>
      </c>
      <c r="I44" s="2"/>
      <c r="J44" s="116">
        <v>9</v>
      </c>
      <c r="K44" s="15">
        <v>10</v>
      </c>
      <c r="L44" s="15">
        <v>11</v>
      </c>
      <c r="M44" s="15">
        <v>12</v>
      </c>
      <c r="N44" s="15">
        <v>13</v>
      </c>
      <c r="O44" s="82">
        <v>14</v>
      </c>
      <c r="P44" s="116">
        <v>15</v>
      </c>
      <c r="Q44" s="74"/>
      <c r="R44" s="226"/>
      <c r="S44" s="227"/>
      <c r="T44" s="227"/>
      <c r="U44" s="227"/>
      <c r="V44" s="227"/>
      <c r="W44" s="228"/>
    </row>
    <row r="45" spans="1:23" ht="13.2" x14ac:dyDescent="0.25">
      <c r="A45" s="72"/>
      <c r="B45" s="116">
        <v>19</v>
      </c>
      <c r="C45" s="15">
        <v>20</v>
      </c>
      <c r="D45" s="15">
        <v>21</v>
      </c>
      <c r="E45" s="15">
        <v>22</v>
      </c>
      <c r="F45" s="15">
        <v>23</v>
      </c>
      <c r="G45" s="15">
        <v>24</v>
      </c>
      <c r="H45" s="116">
        <v>25</v>
      </c>
      <c r="I45" s="2"/>
      <c r="J45" s="116">
        <v>16</v>
      </c>
      <c r="K45" s="15">
        <v>17</v>
      </c>
      <c r="L45" s="15">
        <v>18</v>
      </c>
      <c r="M45" s="15">
        <v>19</v>
      </c>
      <c r="N45" s="15">
        <v>20</v>
      </c>
      <c r="O45" s="15">
        <v>21</v>
      </c>
      <c r="P45" s="116">
        <v>22</v>
      </c>
      <c r="Q45" s="74"/>
      <c r="R45" s="226"/>
      <c r="S45" s="227"/>
      <c r="T45" s="227"/>
      <c r="U45" s="227"/>
      <c r="V45" s="227"/>
      <c r="W45" s="228"/>
    </row>
    <row r="46" spans="1:23" ht="13.2" x14ac:dyDescent="0.25">
      <c r="A46" s="72"/>
      <c r="B46" s="116">
        <v>26</v>
      </c>
      <c r="C46" s="15">
        <v>27</v>
      </c>
      <c r="D46" s="15">
        <v>28</v>
      </c>
      <c r="E46" s="15">
        <v>29</v>
      </c>
      <c r="F46" s="15">
        <v>30</v>
      </c>
      <c r="G46" s="88">
        <v>31</v>
      </c>
      <c r="H46" s="119"/>
      <c r="I46" s="2"/>
      <c r="J46" s="116">
        <v>23</v>
      </c>
      <c r="K46" s="15">
        <v>24</v>
      </c>
      <c r="L46" s="15">
        <v>25</v>
      </c>
      <c r="M46" s="15">
        <v>26</v>
      </c>
      <c r="N46" s="15">
        <v>27</v>
      </c>
      <c r="O46" s="15">
        <v>28</v>
      </c>
      <c r="P46" s="119">
        <v>29</v>
      </c>
      <c r="Q46" s="74"/>
      <c r="R46" s="226"/>
      <c r="S46" s="227"/>
      <c r="T46" s="227"/>
      <c r="U46" s="227"/>
      <c r="V46" s="227"/>
      <c r="W46" s="228"/>
    </row>
    <row r="47" spans="1:23" ht="13.2" x14ac:dyDescent="0.25">
      <c r="A47" s="72"/>
      <c r="B47" s="144"/>
      <c r="C47" s="144"/>
      <c r="D47" s="144"/>
      <c r="E47" s="144"/>
      <c r="F47" s="144"/>
      <c r="G47" s="144"/>
      <c r="H47" s="144"/>
      <c r="I47" s="2"/>
      <c r="J47" s="116">
        <v>30</v>
      </c>
      <c r="K47" s="239"/>
      <c r="L47" s="233"/>
      <c r="M47" s="233"/>
      <c r="N47" s="233"/>
      <c r="O47" s="233"/>
      <c r="P47" s="234"/>
      <c r="Q47" s="74"/>
      <c r="R47" s="226"/>
      <c r="S47" s="227"/>
      <c r="T47" s="227"/>
      <c r="U47" s="227"/>
      <c r="V47" s="227"/>
      <c r="W47" s="228"/>
    </row>
    <row r="48" spans="1:23" ht="9" customHeight="1" x14ac:dyDescent="0.25">
      <c r="A48" s="72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R48" s="226"/>
      <c r="S48" s="227"/>
      <c r="T48" s="227"/>
      <c r="U48" s="227"/>
      <c r="V48" s="227"/>
      <c r="W48" s="228"/>
    </row>
    <row r="49" spans="1:23" ht="13.2" customHeight="1" x14ac:dyDescent="0.25">
      <c r="A49" s="72"/>
      <c r="B49" s="238" t="s">
        <v>9</v>
      </c>
      <c r="C49" s="238"/>
      <c r="D49" s="238"/>
      <c r="E49" s="238"/>
      <c r="F49" s="238"/>
      <c r="G49" s="238"/>
      <c r="H49" s="238"/>
      <c r="I49" s="2"/>
      <c r="J49" s="238" t="s">
        <v>10</v>
      </c>
      <c r="K49" s="238"/>
      <c r="L49" s="238"/>
      <c r="M49" s="238"/>
      <c r="N49" s="238"/>
      <c r="O49" s="238"/>
      <c r="P49" s="238"/>
      <c r="R49" s="229"/>
      <c r="S49" s="230"/>
      <c r="T49" s="230"/>
      <c r="U49" s="230"/>
      <c r="V49" s="230"/>
      <c r="W49" s="231"/>
    </row>
    <row r="50" spans="1:23" ht="13.2" x14ac:dyDescent="0.25">
      <c r="A50" s="72"/>
      <c r="B50" s="78" t="s">
        <v>2</v>
      </c>
      <c r="C50" s="78" t="s">
        <v>3</v>
      </c>
      <c r="D50" s="78" t="s">
        <v>4</v>
      </c>
      <c r="E50" s="78" t="s">
        <v>5</v>
      </c>
      <c r="F50" s="78" t="s">
        <v>4</v>
      </c>
      <c r="G50" s="78" t="s">
        <v>6</v>
      </c>
      <c r="H50" s="78" t="s">
        <v>2</v>
      </c>
      <c r="I50" s="2"/>
      <c r="J50" s="76" t="s">
        <v>2</v>
      </c>
      <c r="K50" s="76" t="s">
        <v>3</v>
      </c>
      <c r="L50" s="78" t="s">
        <v>4</v>
      </c>
      <c r="M50" s="78" t="s">
        <v>5</v>
      </c>
      <c r="N50" s="78" t="s">
        <v>4</v>
      </c>
      <c r="O50" s="78" t="s">
        <v>6</v>
      </c>
      <c r="P50" s="78" t="s">
        <v>2</v>
      </c>
    </row>
    <row r="51" spans="1:23" ht="12.75" customHeight="1" x14ac:dyDescent="0.25">
      <c r="A51" s="72"/>
      <c r="B51" s="181"/>
      <c r="C51" s="15">
        <v>1</v>
      </c>
      <c r="D51" s="15">
        <v>2</v>
      </c>
      <c r="E51" s="15">
        <v>3</v>
      </c>
      <c r="F51" s="15">
        <v>4</v>
      </c>
      <c r="G51" s="15">
        <v>5</v>
      </c>
      <c r="H51" s="116">
        <v>6</v>
      </c>
      <c r="I51" s="2"/>
      <c r="J51" s="301"/>
      <c r="K51" s="304"/>
      <c r="L51" s="304"/>
      <c r="M51" s="305"/>
      <c r="N51" s="15">
        <v>1</v>
      </c>
      <c r="O51" s="15">
        <v>2</v>
      </c>
      <c r="P51" s="116">
        <v>3</v>
      </c>
      <c r="Q51" s="74"/>
    </row>
    <row r="52" spans="1:23" ht="12.75" customHeight="1" x14ac:dyDescent="0.25">
      <c r="A52" s="72"/>
      <c r="B52" s="116">
        <v>7</v>
      </c>
      <c r="C52" s="15">
        <v>8</v>
      </c>
      <c r="D52" s="15">
        <v>9</v>
      </c>
      <c r="E52" s="15">
        <v>10</v>
      </c>
      <c r="F52" s="15">
        <v>11</v>
      </c>
      <c r="G52" s="15">
        <v>12</v>
      </c>
      <c r="H52" s="116">
        <v>13</v>
      </c>
      <c r="I52" s="2"/>
      <c r="J52" s="100">
        <v>4</v>
      </c>
      <c r="K52" s="87">
        <v>5</v>
      </c>
      <c r="L52" s="15">
        <v>6</v>
      </c>
      <c r="M52" s="15">
        <v>7</v>
      </c>
      <c r="N52" s="15">
        <v>8</v>
      </c>
      <c r="O52" s="15">
        <v>9</v>
      </c>
      <c r="P52" s="116">
        <v>10</v>
      </c>
      <c r="Q52" s="74"/>
    </row>
    <row r="53" spans="1:23" ht="12.75" customHeight="1" x14ac:dyDescent="0.25">
      <c r="A53" s="72"/>
      <c r="B53" s="116">
        <v>14</v>
      </c>
      <c r="C53" s="15">
        <v>15</v>
      </c>
      <c r="D53" s="15">
        <v>16</v>
      </c>
      <c r="E53" s="15">
        <v>17</v>
      </c>
      <c r="F53" s="15">
        <v>18</v>
      </c>
      <c r="G53" s="15">
        <v>19</v>
      </c>
      <c r="H53" s="116">
        <v>20</v>
      </c>
      <c r="I53" s="2"/>
      <c r="J53" s="116">
        <v>11</v>
      </c>
      <c r="K53" s="15">
        <v>12</v>
      </c>
      <c r="L53" s="15">
        <v>13</v>
      </c>
      <c r="M53" s="15">
        <v>14</v>
      </c>
      <c r="N53" s="15">
        <v>15</v>
      </c>
      <c r="O53" s="15">
        <v>16</v>
      </c>
      <c r="P53" s="116">
        <v>17</v>
      </c>
      <c r="Q53" s="74"/>
    </row>
    <row r="54" spans="1:23" ht="12.75" customHeight="1" x14ac:dyDescent="0.25">
      <c r="A54" s="72"/>
      <c r="B54" s="116">
        <v>21</v>
      </c>
      <c r="C54" s="82">
        <v>22</v>
      </c>
      <c r="D54" s="15">
        <v>23</v>
      </c>
      <c r="E54" s="15">
        <v>24</v>
      </c>
      <c r="F54" s="15">
        <v>25</v>
      </c>
      <c r="G54" s="15">
        <v>26</v>
      </c>
      <c r="H54" s="116">
        <v>27</v>
      </c>
      <c r="I54" s="2"/>
      <c r="J54" s="116">
        <v>18</v>
      </c>
      <c r="K54" s="15">
        <v>19</v>
      </c>
      <c r="L54" s="15">
        <v>20</v>
      </c>
      <c r="M54" s="15">
        <v>21</v>
      </c>
      <c r="N54" s="86">
        <v>22</v>
      </c>
      <c r="O54" s="86">
        <v>23</v>
      </c>
      <c r="P54" s="116">
        <v>24</v>
      </c>
      <c r="Q54" s="74"/>
    </row>
    <row r="55" spans="1:23" ht="12.75" customHeight="1" x14ac:dyDescent="0.25">
      <c r="A55" s="72"/>
      <c r="B55" s="116">
        <v>28</v>
      </c>
      <c r="C55" s="15">
        <v>29</v>
      </c>
      <c r="D55" s="15">
        <v>30</v>
      </c>
      <c r="E55" s="15">
        <v>31</v>
      </c>
      <c r="F55" s="239"/>
      <c r="G55" s="233"/>
      <c r="H55" s="234"/>
      <c r="I55" s="2"/>
      <c r="J55" s="116">
        <v>25</v>
      </c>
      <c r="K55" s="15">
        <v>26</v>
      </c>
      <c r="L55" s="15">
        <v>27</v>
      </c>
      <c r="M55" s="15">
        <v>28</v>
      </c>
      <c r="N55" s="15">
        <v>29</v>
      </c>
      <c r="O55" s="15">
        <v>30</v>
      </c>
      <c r="P55" s="189"/>
      <c r="Q55" s="74"/>
    </row>
    <row r="56" spans="1:23" ht="7.2" customHeight="1" x14ac:dyDescent="0.25">
      <c r="A56" s="93"/>
      <c r="B56" s="92"/>
      <c r="C56" s="92"/>
      <c r="D56" s="92"/>
      <c r="E56" s="92"/>
      <c r="F56" s="92"/>
      <c r="G56" s="92"/>
      <c r="H56" s="92"/>
      <c r="I56" s="2"/>
      <c r="J56" s="92"/>
      <c r="K56" s="92"/>
      <c r="L56" s="92"/>
      <c r="M56" s="92"/>
      <c r="N56" s="92"/>
      <c r="O56" s="92"/>
      <c r="P56" s="92"/>
      <c r="Q56" s="74"/>
    </row>
    <row r="57" spans="1:23" ht="13.2" x14ac:dyDescent="0.25">
      <c r="J57" s="92"/>
      <c r="K57" s="92"/>
      <c r="L57" s="92"/>
      <c r="M57" s="92"/>
      <c r="N57" s="92"/>
      <c r="O57" s="92"/>
      <c r="P57" s="92"/>
    </row>
    <row r="58" spans="1:23" ht="24" customHeight="1" x14ac:dyDescent="0.25"/>
    <row r="59" spans="1:23" ht="13.2" x14ac:dyDescent="0.25"/>
    <row r="60" spans="1:23" ht="17.399999999999999" customHeight="1" x14ac:dyDescent="0.25"/>
    <row r="61" spans="1:23" ht="13.2" hidden="1" customHeight="1" x14ac:dyDescent="0.25"/>
    <row r="62" spans="1:23" ht="13.2" hidden="1" customHeight="1" x14ac:dyDescent="0.25"/>
    <row r="63" spans="1:23" ht="13.2" hidden="1" customHeight="1" x14ac:dyDescent="0.25"/>
    <row r="64" spans="1:23" ht="13.2" hidden="1" customHeight="1" x14ac:dyDescent="0.25"/>
    <row r="65" ht="12.75" customHeight="1" x14ac:dyDescent="0.25"/>
    <row r="66" ht="12.75" hidden="1" customHeight="1" x14ac:dyDescent="0.25"/>
  </sheetData>
  <sheetProtection formatCells="0" selectLockedCells="1"/>
  <mergeCells count="42">
    <mergeCell ref="E28:H28"/>
    <mergeCell ref="J24:L24"/>
    <mergeCell ref="K47:P47"/>
    <mergeCell ref="F55:H55"/>
    <mergeCell ref="J51:M51"/>
    <mergeCell ref="D38:H38"/>
    <mergeCell ref="J33:K33"/>
    <mergeCell ref="M37:P37"/>
    <mergeCell ref="B42:D42"/>
    <mergeCell ref="J42:O42"/>
    <mergeCell ref="B4:H4"/>
    <mergeCell ref="J4:P4"/>
    <mergeCell ref="B6:E6"/>
    <mergeCell ref="M10:P10"/>
    <mergeCell ref="R22:W49"/>
    <mergeCell ref="J15:K15"/>
    <mergeCell ref="B33:D33"/>
    <mergeCell ref="B40:H40"/>
    <mergeCell ref="J49:P49"/>
    <mergeCell ref="J40:P40"/>
    <mergeCell ref="B49:H49"/>
    <mergeCell ref="B22:H22"/>
    <mergeCell ref="J22:P22"/>
    <mergeCell ref="B31:H31"/>
    <mergeCell ref="J31:P31"/>
    <mergeCell ref="B30:P30"/>
    <mergeCell ref="R1:W3"/>
    <mergeCell ref="B2:D2"/>
    <mergeCell ref="E2:H2"/>
    <mergeCell ref="J2:M2"/>
    <mergeCell ref="N2:P2"/>
    <mergeCell ref="B3:P3"/>
    <mergeCell ref="B1:P1"/>
    <mergeCell ref="T5:U5"/>
    <mergeCell ref="T7:U7"/>
    <mergeCell ref="B13:H13"/>
    <mergeCell ref="J13:P13"/>
    <mergeCell ref="T11:U11"/>
    <mergeCell ref="T12:U12"/>
    <mergeCell ref="T9:U9"/>
    <mergeCell ref="R13:W16"/>
    <mergeCell ref="B15:D15"/>
  </mergeCells>
  <printOptions horizontalCentered="1"/>
  <pageMargins left="0.23622047244094491" right="0.23622047244094491" top="0.59055118110236227" bottom="0" header="0.31496062992125984" footer="0.31496062992125984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8ECC3-0853-4852-9B99-EE426B3E15F8}">
  <sheetPr>
    <tabColor indexed="31"/>
  </sheetPr>
  <dimension ref="A1:X66"/>
  <sheetViews>
    <sheetView zoomScaleNormal="100" workbookViewId="0">
      <selection activeCell="I4" sqref="I4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73" customWidth="1"/>
    <col min="18" max="18" width="5.6640625" style="1" customWidth="1"/>
    <col min="19" max="19" width="1.44140625" style="1" customWidth="1"/>
    <col min="20" max="20" width="2.109375" style="1" customWidth="1"/>
    <col min="21" max="21" width="9.109375" style="1" customWidth="1"/>
    <col min="22" max="22" width="1.44140625" style="1" customWidth="1"/>
    <col min="23" max="23" width="19.5546875" style="1" customWidth="1"/>
    <col min="24" max="24" width="2.6640625" style="73" hidden="1" customWidth="1"/>
    <col min="25" max="16384" width="9.109375" style="73" hidden="1"/>
  </cols>
  <sheetData>
    <row r="1" spans="1:23" ht="40.5" customHeight="1" x14ac:dyDescent="0.4">
      <c r="A1" s="72"/>
      <c r="B1" s="257" t="s">
        <v>1995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9"/>
      <c r="R1" s="260" t="s">
        <v>1928</v>
      </c>
      <c r="S1" s="261"/>
      <c r="T1" s="261"/>
      <c r="U1" s="261"/>
      <c r="V1" s="261"/>
      <c r="W1" s="262"/>
    </row>
    <row r="2" spans="1:23" ht="5.25" customHeight="1" x14ac:dyDescent="0.25">
      <c r="A2" s="72"/>
      <c r="B2" s="266"/>
      <c r="C2" s="266"/>
      <c r="D2" s="266"/>
      <c r="E2" s="267"/>
      <c r="F2" s="267"/>
      <c r="G2" s="267"/>
      <c r="H2" s="267"/>
      <c r="I2" s="77"/>
      <c r="J2" s="268"/>
      <c r="K2" s="269"/>
      <c r="L2" s="269"/>
      <c r="M2" s="269"/>
      <c r="N2" s="270"/>
      <c r="O2" s="270"/>
      <c r="P2" s="270"/>
      <c r="Q2" s="74"/>
      <c r="R2" s="263"/>
      <c r="S2" s="264"/>
      <c r="T2" s="264"/>
      <c r="U2" s="264"/>
      <c r="V2" s="264"/>
      <c r="W2" s="265"/>
    </row>
    <row r="3" spans="1:23" ht="25.5" customHeight="1" x14ac:dyDescent="0.25">
      <c r="A3" s="72"/>
      <c r="B3" s="271" t="s">
        <v>8628</v>
      </c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74"/>
      <c r="R3" s="263"/>
      <c r="S3" s="264"/>
      <c r="T3" s="264"/>
      <c r="U3" s="264"/>
      <c r="V3" s="264"/>
      <c r="W3" s="265"/>
    </row>
    <row r="4" spans="1:23" ht="13.2" x14ac:dyDescent="0.25">
      <c r="A4" s="72"/>
      <c r="B4" s="238" t="s">
        <v>11</v>
      </c>
      <c r="C4" s="238"/>
      <c r="D4" s="238"/>
      <c r="E4" s="238"/>
      <c r="F4" s="238"/>
      <c r="G4" s="238"/>
      <c r="H4" s="238"/>
      <c r="I4" s="2"/>
      <c r="J4" s="238" t="s">
        <v>12</v>
      </c>
      <c r="K4" s="238"/>
      <c r="L4" s="238"/>
      <c r="M4" s="238"/>
      <c r="N4" s="238"/>
      <c r="O4" s="238"/>
      <c r="P4" s="238"/>
      <c r="Q4" s="80"/>
      <c r="R4" s="75"/>
      <c r="S4" s="74"/>
      <c r="T4" s="1" t="s">
        <v>17</v>
      </c>
      <c r="W4" s="73"/>
    </row>
    <row r="5" spans="1:23" ht="13.2" x14ac:dyDescent="0.25">
      <c r="A5" s="72"/>
      <c r="B5" s="78" t="s">
        <v>2</v>
      </c>
      <c r="C5" s="78" t="s">
        <v>3</v>
      </c>
      <c r="D5" s="78" t="s">
        <v>4</v>
      </c>
      <c r="E5" s="78" t="s">
        <v>5</v>
      </c>
      <c r="F5" s="78" t="s">
        <v>4</v>
      </c>
      <c r="G5" s="78" t="s">
        <v>6</v>
      </c>
      <c r="H5" s="78" t="s">
        <v>2</v>
      </c>
      <c r="I5" s="2"/>
      <c r="J5" s="78" t="s">
        <v>2</v>
      </c>
      <c r="K5" s="78" t="s">
        <v>3</v>
      </c>
      <c r="L5" s="78" t="s">
        <v>4</v>
      </c>
      <c r="M5" s="78" t="s">
        <v>5</v>
      </c>
      <c r="N5" s="78" t="s">
        <v>4</v>
      </c>
      <c r="O5" s="78" t="s">
        <v>6</v>
      </c>
      <c r="P5" s="76" t="s">
        <v>2</v>
      </c>
      <c r="Q5" s="74"/>
      <c r="R5" s="127"/>
      <c r="S5" s="73"/>
      <c r="T5" s="241"/>
      <c r="U5" s="256"/>
      <c r="W5" s="73"/>
    </row>
    <row r="6" spans="1:23" ht="12.75" customHeight="1" x14ac:dyDescent="0.25">
      <c r="A6" s="72"/>
      <c r="B6" s="273"/>
      <c r="C6" s="274"/>
      <c r="D6" s="109">
        <v>1</v>
      </c>
      <c r="E6" s="145">
        <v>2</v>
      </c>
      <c r="F6" s="145">
        <v>3</v>
      </c>
      <c r="G6" s="145">
        <v>4</v>
      </c>
      <c r="H6" s="97">
        <v>5</v>
      </c>
      <c r="I6" s="2"/>
      <c r="J6" s="239"/>
      <c r="K6" s="233"/>
      <c r="L6" s="233"/>
      <c r="M6" s="233"/>
      <c r="N6" s="275"/>
      <c r="O6" s="145">
        <v>1</v>
      </c>
      <c r="P6" s="94">
        <v>2</v>
      </c>
      <c r="Q6" s="80"/>
      <c r="R6" s="89"/>
      <c r="S6" s="74"/>
      <c r="T6" s="1" t="s">
        <v>18</v>
      </c>
      <c r="W6" s="73"/>
    </row>
    <row r="7" spans="1:23" ht="12.75" customHeight="1" x14ac:dyDescent="0.25">
      <c r="A7" s="72"/>
      <c r="B7" s="97">
        <v>6</v>
      </c>
      <c r="C7" s="145">
        <v>7</v>
      </c>
      <c r="D7" s="145">
        <v>8</v>
      </c>
      <c r="E7" s="145">
        <v>9</v>
      </c>
      <c r="F7" s="137">
        <v>10</v>
      </c>
      <c r="G7" s="137">
        <v>11</v>
      </c>
      <c r="H7" s="94">
        <v>12</v>
      </c>
      <c r="I7" s="2"/>
      <c r="J7" s="94">
        <v>3</v>
      </c>
      <c r="K7" s="106">
        <v>4</v>
      </c>
      <c r="L7" s="137">
        <v>5</v>
      </c>
      <c r="M7" s="137">
        <v>6</v>
      </c>
      <c r="N7" s="137">
        <v>7</v>
      </c>
      <c r="O7" s="137">
        <v>8</v>
      </c>
      <c r="P7" s="94">
        <v>9</v>
      </c>
      <c r="Q7" s="74"/>
      <c r="R7" s="127"/>
      <c r="S7" s="73"/>
      <c r="T7" s="241"/>
      <c r="U7" s="256"/>
      <c r="W7" s="73"/>
    </row>
    <row r="8" spans="1:23" ht="12.75" customHeight="1" x14ac:dyDescent="0.25">
      <c r="A8" s="72"/>
      <c r="B8" s="94">
        <v>13</v>
      </c>
      <c r="C8" s="137">
        <v>14</v>
      </c>
      <c r="D8" s="137">
        <v>15</v>
      </c>
      <c r="E8" s="137">
        <v>16</v>
      </c>
      <c r="F8" s="137">
        <v>17</v>
      </c>
      <c r="G8" s="137">
        <v>18</v>
      </c>
      <c r="H8" s="94">
        <v>19</v>
      </c>
      <c r="I8" s="2"/>
      <c r="J8" s="94">
        <v>10</v>
      </c>
      <c r="K8" s="137">
        <v>11</v>
      </c>
      <c r="L8" s="137">
        <v>12</v>
      </c>
      <c r="M8" s="137">
        <v>13</v>
      </c>
      <c r="N8" s="137">
        <v>14</v>
      </c>
      <c r="O8" s="137">
        <v>15</v>
      </c>
      <c r="P8" s="94">
        <v>16</v>
      </c>
      <c r="Q8" s="80"/>
      <c r="R8" s="84"/>
      <c r="S8" s="74"/>
      <c r="T8" s="128" t="s">
        <v>23</v>
      </c>
      <c r="W8" s="73"/>
    </row>
    <row r="9" spans="1:23" ht="12.75" customHeight="1" x14ac:dyDescent="0.25">
      <c r="A9" s="72"/>
      <c r="B9" s="94">
        <v>20</v>
      </c>
      <c r="C9" s="137">
        <v>21</v>
      </c>
      <c r="D9" s="137">
        <v>22</v>
      </c>
      <c r="E9" s="137">
        <v>23</v>
      </c>
      <c r="F9" s="137">
        <v>24</v>
      </c>
      <c r="G9" s="137">
        <v>25</v>
      </c>
      <c r="H9" s="94">
        <v>26</v>
      </c>
      <c r="I9" s="2"/>
      <c r="J9" s="94">
        <v>17</v>
      </c>
      <c r="K9" s="137">
        <v>18</v>
      </c>
      <c r="L9" s="137">
        <v>19</v>
      </c>
      <c r="M9" s="137">
        <v>20</v>
      </c>
      <c r="N9" s="137">
        <v>21</v>
      </c>
      <c r="O9" s="137">
        <v>22</v>
      </c>
      <c r="P9" s="94">
        <v>23</v>
      </c>
      <c r="Q9" s="74"/>
      <c r="R9" s="127"/>
      <c r="S9" s="73"/>
      <c r="T9" s="241"/>
      <c r="U9" s="242"/>
      <c r="W9" s="73"/>
    </row>
    <row r="10" spans="1:23" ht="13.8" customHeight="1" x14ac:dyDescent="0.25">
      <c r="A10" s="72"/>
      <c r="B10" s="94">
        <v>27</v>
      </c>
      <c r="C10" s="137">
        <v>28</v>
      </c>
      <c r="D10" s="137">
        <v>29</v>
      </c>
      <c r="E10" s="137">
        <v>30</v>
      </c>
      <c r="F10" s="194">
        <v>31</v>
      </c>
      <c r="G10" s="131"/>
      <c r="H10" s="132"/>
      <c r="I10" s="2"/>
      <c r="J10" s="94">
        <v>24</v>
      </c>
      <c r="K10" s="137">
        <v>25</v>
      </c>
      <c r="L10" s="196">
        <v>26</v>
      </c>
      <c r="M10" s="137">
        <v>27</v>
      </c>
      <c r="N10" s="137">
        <v>28</v>
      </c>
      <c r="O10" s="195">
        <v>29</v>
      </c>
      <c r="P10" s="118">
        <v>30</v>
      </c>
      <c r="Q10" s="80"/>
      <c r="R10" s="79"/>
      <c r="S10" s="74"/>
      <c r="T10" s="1" t="s">
        <v>21</v>
      </c>
      <c r="W10" s="73"/>
    </row>
    <row r="11" spans="1:23" ht="0.6" hidden="1" customHeight="1" x14ac:dyDescent="0.25">
      <c r="A11" s="72"/>
      <c r="B11" s="94"/>
      <c r="C11" s="95"/>
      <c r="D11" s="243"/>
      <c r="E11" s="244"/>
      <c r="F11" s="244"/>
      <c r="G11" s="244"/>
      <c r="H11" s="245"/>
      <c r="I11" s="77"/>
      <c r="J11" s="77"/>
      <c r="K11" s="77"/>
      <c r="L11" s="77"/>
      <c r="M11" s="77"/>
      <c r="N11" s="77"/>
      <c r="O11" s="77"/>
      <c r="P11" s="77"/>
      <c r="Q11" s="74"/>
      <c r="R11" s="81"/>
      <c r="S11" s="73"/>
      <c r="T11" s="241"/>
      <c r="U11" s="242"/>
      <c r="W11" s="73"/>
    </row>
    <row r="12" spans="1:23" ht="13.2" customHeight="1" x14ac:dyDescent="0.25">
      <c r="A12" s="72"/>
      <c r="B12" s="77"/>
      <c r="C12" s="77"/>
      <c r="D12" s="77"/>
      <c r="E12" s="77"/>
      <c r="F12" s="77"/>
      <c r="G12" s="77"/>
      <c r="H12" s="77"/>
      <c r="I12" s="77"/>
      <c r="J12" s="116">
        <v>31</v>
      </c>
      <c r="K12" s="239"/>
      <c r="L12" s="233"/>
      <c r="M12" s="233"/>
      <c r="N12" s="233"/>
      <c r="O12" s="233"/>
      <c r="P12" s="234"/>
      <c r="Q12" s="74"/>
      <c r="R12" s="81"/>
      <c r="S12" s="73"/>
      <c r="T12" s="241"/>
      <c r="U12" s="246"/>
      <c r="W12" s="73"/>
    </row>
    <row r="13" spans="1:23" ht="13.8" customHeight="1" x14ac:dyDescent="0.25">
      <c r="A13" s="72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4"/>
      <c r="R13" s="247" t="s">
        <v>8623</v>
      </c>
      <c r="S13" s="248"/>
      <c r="T13" s="248"/>
      <c r="U13" s="248"/>
      <c r="V13" s="248"/>
      <c r="W13" s="249"/>
    </row>
    <row r="14" spans="1:23" ht="12.75" customHeight="1" x14ac:dyDescent="0.25">
      <c r="A14" s="72"/>
      <c r="B14" s="238" t="s">
        <v>13</v>
      </c>
      <c r="C14" s="238"/>
      <c r="D14" s="238"/>
      <c r="E14" s="238"/>
      <c r="F14" s="238"/>
      <c r="G14" s="238"/>
      <c r="H14" s="238"/>
      <c r="I14" s="2"/>
      <c r="J14" s="240" t="s">
        <v>14</v>
      </c>
      <c r="K14" s="240"/>
      <c r="L14" s="240"/>
      <c r="M14" s="240"/>
      <c r="N14" s="240"/>
      <c r="O14" s="240"/>
      <c r="P14" s="240"/>
      <c r="Q14" s="74"/>
      <c r="R14" s="250"/>
      <c r="S14" s="251"/>
      <c r="T14" s="251"/>
      <c r="U14" s="251"/>
      <c r="V14" s="251"/>
      <c r="W14" s="252"/>
    </row>
    <row r="15" spans="1:23" ht="12.75" customHeight="1" x14ac:dyDescent="0.25">
      <c r="A15" s="72"/>
      <c r="B15" s="76" t="s">
        <v>2</v>
      </c>
      <c r="C15" s="76" t="s">
        <v>3</v>
      </c>
      <c r="D15" s="76" t="s">
        <v>4</v>
      </c>
      <c r="E15" s="78" t="s">
        <v>5</v>
      </c>
      <c r="F15" s="78" t="s">
        <v>4</v>
      </c>
      <c r="G15" s="78" t="s">
        <v>6</v>
      </c>
      <c r="H15" s="78" t="s">
        <v>2</v>
      </c>
      <c r="I15" s="2"/>
      <c r="J15" s="78" t="s">
        <v>2</v>
      </c>
      <c r="K15" s="78" t="s">
        <v>3</v>
      </c>
      <c r="L15" s="78" t="s">
        <v>4</v>
      </c>
      <c r="M15" s="78" t="s">
        <v>5</v>
      </c>
      <c r="N15" s="78" t="s">
        <v>4</v>
      </c>
      <c r="O15" s="78" t="s">
        <v>6</v>
      </c>
      <c r="P15" s="78" t="s">
        <v>2</v>
      </c>
      <c r="Q15" s="74"/>
      <c r="R15" s="250"/>
      <c r="S15" s="251"/>
      <c r="T15" s="251"/>
      <c r="U15" s="251"/>
      <c r="V15" s="251"/>
      <c r="W15" s="252"/>
    </row>
    <row r="16" spans="1:23" ht="12.75" customHeight="1" x14ac:dyDescent="0.25">
      <c r="A16" s="72"/>
      <c r="B16" s="118"/>
      <c r="C16" s="109">
        <v>1</v>
      </c>
      <c r="D16" s="98">
        <v>2</v>
      </c>
      <c r="E16" s="98">
        <v>3</v>
      </c>
      <c r="F16" s="99">
        <v>4</v>
      </c>
      <c r="G16" s="85">
        <v>5</v>
      </c>
      <c r="H16" s="116">
        <v>6</v>
      </c>
      <c r="I16" s="2"/>
      <c r="J16" s="273"/>
      <c r="K16" s="276"/>
      <c r="L16" s="274"/>
      <c r="M16" s="98">
        <v>1</v>
      </c>
      <c r="N16" s="134">
        <v>2</v>
      </c>
      <c r="O16" s="135">
        <v>3</v>
      </c>
      <c r="P16" s="100">
        <v>4</v>
      </c>
      <c r="Q16" s="74"/>
      <c r="R16" s="253"/>
      <c r="S16" s="254"/>
      <c r="T16" s="254"/>
      <c r="U16" s="254"/>
      <c r="V16" s="254"/>
      <c r="W16" s="255"/>
    </row>
    <row r="17" spans="1:23" ht="12.75" customHeight="1" x14ac:dyDescent="0.25">
      <c r="A17" s="72"/>
      <c r="B17" s="100">
        <v>7</v>
      </c>
      <c r="C17" s="87">
        <v>8</v>
      </c>
      <c r="D17" s="87">
        <v>9</v>
      </c>
      <c r="E17" s="15">
        <v>10</v>
      </c>
      <c r="F17" s="15">
        <v>11</v>
      </c>
      <c r="G17" s="15">
        <v>12</v>
      </c>
      <c r="H17" s="116">
        <v>13</v>
      </c>
      <c r="I17" s="2"/>
      <c r="J17" s="100">
        <v>5</v>
      </c>
      <c r="K17" s="87">
        <v>6</v>
      </c>
      <c r="L17" s="87">
        <v>7</v>
      </c>
      <c r="M17" s="87">
        <v>8</v>
      </c>
      <c r="N17" s="87">
        <v>9</v>
      </c>
      <c r="O17" s="15">
        <v>10</v>
      </c>
      <c r="P17" s="116">
        <v>11</v>
      </c>
      <c r="Q17" s="74"/>
      <c r="R17" s="176"/>
      <c r="S17" s="177"/>
      <c r="T17" s="177"/>
      <c r="U17" s="177"/>
      <c r="V17" s="177"/>
      <c r="W17" s="178"/>
    </row>
    <row r="18" spans="1:23" ht="12.75" customHeight="1" x14ac:dyDescent="0.25">
      <c r="A18" s="72"/>
      <c r="B18" s="116">
        <v>14</v>
      </c>
      <c r="C18" s="15">
        <v>15</v>
      </c>
      <c r="D18" s="15">
        <v>16</v>
      </c>
      <c r="E18" s="15">
        <v>17</v>
      </c>
      <c r="F18" s="15">
        <v>18</v>
      </c>
      <c r="G18" s="15">
        <v>19</v>
      </c>
      <c r="H18" s="116">
        <v>20</v>
      </c>
      <c r="I18" s="2"/>
      <c r="J18" s="116">
        <v>12</v>
      </c>
      <c r="K18" s="82">
        <v>13</v>
      </c>
      <c r="L18" s="15">
        <v>14</v>
      </c>
      <c r="M18" s="15">
        <v>15</v>
      </c>
      <c r="N18" s="15">
        <v>16</v>
      </c>
      <c r="O18" s="15">
        <v>17</v>
      </c>
      <c r="P18" s="116">
        <v>18</v>
      </c>
      <c r="Q18" s="74"/>
      <c r="R18" s="124"/>
      <c r="S18" s="125"/>
      <c r="T18" s="125"/>
      <c r="U18" s="125"/>
      <c r="V18" s="125"/>
      <c r="W18" s="126"/>
    </row>
    <row r="19" spans="1:23" ht="12.75" customHeight="1" x14ac:dyDescent="0.25">
      <c r="A19" s="72"/>
      <c r="B19" s="116">
        <v>21</v>
      </c>
      <c r="C19" s="15">
        <v>22</v>
      </c>
      <c r="D19" s="15">
        <v>23</v>
      </c>
      <c r="E19" s="15">
        <v>24</v>
      </c>
      <c r="F19" s="15">
        <v>25</v>
      </c>
      <c r="G19" s="15">
        <v>26</v>
      </c>
      <c r="H19" s="116">
        <v>27</v>
      </c>
      <c r="I19" s="2"/>
      <c r="J19" s="116">
        <v>19</v>
      </c>
      <c r="K19" s="15">
        <v>20</v>
      </c>
      <c r="L19" s="15">
        <v>21</v>
      </c>
      <c r="M19" s="15">
        <v>22</v>
      </c>
      <c r="N19" s="15">
        <v>23</v>
      </c>
      <c r="O19" s="15">
        <v>24</v>
      </c>
      <c r="P19" s="116">
        <v>25</v>
      </c>
      <c r="Q19" s="74"/>
      <c r="R19" s="124"/>
      <c r="S19" s="125"/>
      <c r="T19" s="125"/>
      <c r="U19" s="125"/>
      <c r="V19" s="125"/>
      <c r="W19" s="126"/>
    </row>
    <row r="20" spans="1:23" ht="12.75" customHeight="1" x14ac:dyDescent="0.25">
      <c r="A20" s="72"/>
      <c r="B20" s="116">
        <v>28</v>
      </c>
      <c r="C20" s="15">
        <v>29</v>
      </c>
      <c r="D20" s="165">
        <v>30</v>
      </c>
      <c r="E20" s="129"/>
      <c r="F20" s="131"/>
      <c r="G20" s="131"/>
      <c r="H20" s="132"/>
      <c r="I20" s="2"/>
      <c r="J20" s="116">
        <v>26</v>
      </c>
      <c r="K20" s="199">
        <v>27</v>
      </c>
      <c r="L20" s="15">
        <v>28</v>
      </c>
      <c r="M20" s="15">
        <v>29</v>
      </c>
      <c r="N20" s="15">
        <v>30</v>
      </c>
      <c r="O20" s="121">
        <v>31</v>
      </c>
      <c r="P20" s="132"/>
      <c r="Q20" s="74"/>
      <c r="R20" s="124"/>
      <c r="S20" s="125"/>
      <c r="T20" s="125"/>
      <c r="U20" s="125"/>
      <c r="V20" s="125"/>
      <c r="W20" s="126"/>
    </row>
    <row r="21" spans="1:23" ht="6" customHeight="1" x14ac:dyDescent="0.25">
      <c r="A21" s="72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4"/>
      <c r="R21" s="223" t="s">
        <v>2262</v>
      </c>
      <c r="S21" s="224"/>
      <c r="T21" s="224"/>
      <c r="U21" s="224"/>
      <c r="V21" s="224"/>
      <c r="W21" s="225"/>
    </row>
    <row r="22" spans="1:23" ht="13.8" customHeight="1" x14ac:dyDescent="0.25">
      <c r="A22" s="72"/>
      <c r="B22" s="238" t="s">
        <v>15</v>
      </c>
      <c r="C22" s="238"/>
      <c r="D22" s="238"/>
      <c r="E22" s="238"/>
      <c r="F22" s="238"/>
      <c r="G22" s="238"/>
      <c r="H22" s="238"/>
      <c r="I22" s="2"/>
      <c r="J22" s="238" t="s">
        <v>16</v>
      </c>
      <c r="K22" s="238"/>
      <c r="L22" s="238"/>
      <c r="M22" s="238"/>
      <c r="N22" s="238"/>
      <c r="O22" s="238"/>
      <c r="P22" s="238"/>
      <c r="Q22" s="74"/>
      <c r="R22" s="226"/>
      <c r="S22" s="227"/>
      <c r="T22" s="227"/>
      <c r="U22" s="227"/>
      <c r="V22" s="227"/>
      <c r="W22" s="228"/>
    </row>
    <row r="23" spans="1:23" ht="12.6" customHeight="1" x14ac:dyDescent="0.25">
      <c r="A23" s="72"/>
      <c r="B23" s="78" t="s">
        <v>2</v>
      </c>
      <c r="C23" s="78" t="s">
        <v>3</v>
      </c>
      <c r="D23" s="78" t="s">
        <v>4</v>
      </c>
      <c r="E23" s="78" t="s">
        <v>5</v>
      </c>
      <c r="F23" s="78" t="s">
        <v>4</v>
      </c>
      <c r="G23" s="78" t="s">
        <v>6</v>
      </c>
      <c r="H23" s="78" t="s">
        <v>2</v>
      </c>
      <c r="I23" s="2"/>
      <c r="J23" s="78" t="s">
        <v>2</v>
      </c>
      <c r="K23" s="78" t="s">
        <v>3</v>
      </c>
      <c r="L23" s="78" t="s">
        <v>4</v>
      </c>
      <c r="M23" s="78" t="s">
        <v>5</v>
      </c>
      <c r="N23" s="78" t="s">
        <v>4</v>
      </c>
      <c r="O23" s="78" t="s">
        <v>6</v>
      </c>
      <c r="P23" s="78" t="s">
        <v>2</v>
      </c>
      <c r="Q23" s="74"/>
      <c r="R23" s="226"/>
      <c r="S23" s="227"/>
      <c r="T23" s="227"/>
      <c r="U23" s="227"/>
      <c r="V23" s="227"/>
      <c r="W23" s="228"/>
    </row>
    <row r="24" spans="1:23" ht="12.6" customHeight="1" x14ac:dyDescent="0.25">
      <c r="A24" s="72"/>
      <c r="B24" s="239"/>
      <c r="C24" s="233"/>
      <c r="D24" s="233"/>
      <c r="E24" s="233"/>
      <c r="F24" s="233"/>
      <c r="G24" s="277"/>
      <c r="H24" s="116">
        <v>1</v>
      </c>
      <c r="I24" s="2"/>
      <c r="J24" s="136"/>
      <c r="K24" s="87">
        <v>1</v>
      </c>
      <c r="L24" s="87">
        <v>2</v>
      </c>
      <c r="M24" s="87">
        <v>3</v>
      </c>
      <c r="N24" s="87">
        <v>4</v>
      </c>
      <c r="O24" s="15">
        <v>5</v>
      </c>
      <c r="P24" s="116">
        <v>6</v>
      </c>
      <c r="Q24" s="74"/>
      <c r="R24" s="226"/>
      <c r="S24" s="227"/>
      <c r="T24" s="227"/>
      <c r="U24" s="227"/>
      <c r="V24" s="227"/>
      <c r="W24" s="228"/>
    </row>
    <row r="25" spans="1:23" ht="12.75" customHeight="1" x14ac:dyDescent="0.25">
      <c r="A25" s="72"/>
      <c r="B25" s="116">
        <v>2</v>
      </c>
      <c r="C25" s="15">
        <v>3</v>
      </c>
      <c r="D25" s="15">
        <v>4</v>
      </c>
      <c r="E25" s="15">
        <v>5</v>
      </c>
      <c r="F25" s="15">
        <v>6</v>
      </c>
      <c r="G25" s="15">
        <v>7</v>
      </c>
      <c r="H25" s="116">
        <v>8</v>
      </c>
      <c r="I25" s="2"/>
      <c r="J25" s="100">
        <v>7</v>
      </c>
      <c r="K25" s="87">
        <v>8</v>
      </c>
      <c r="L25" s="87">
        <v>9</v>
      </c>
      <c r="M25" s="87">
        <v>10</v>
      </c>
      <c r="N25" s="87">
        <v>11</v>
      </c>
      <c r="O25" s="15">
        <v>12</v>
      </c>
      <c r="P25" s="116">
        <v>13</v>
      </c>
      <c r="Q25" s="74"/>
      <c r="R25" s="226"/>
      <c r="S25" s="227"/>
      <c r="T25" s="227"/>
      <c r="U25" s="227"/>
      <c r="V25" s="227"/>
      <c r="W25" s="228"/>
    </row>
    <row r="26" spans="1:23" ht="12.75" customHeight="1" x14ac:dyDescent="0.25">
      <c r="A26" s="72"/>
      <c r="B26" s="116">
        <v>9</v>
      </c>
      <c r="C26" s="15">
        <v>10</v>
      </c>
      <c r="D26" s="82">
        <v>11</v>
      </c>
      <c r="E26" s="15">
        <v>12</v>
      </c>
      <c r="F26" s="15">
        <v>13</v>
      </c>
      <c r="G26" s="15">
        <v>14</v>
      </c>
      <c r="H26" s="116">
        <v>15</v>
      </c>
      <c r="I26" s="2"/>
      <c r="J26" s="116">
        <v>14</v>
      </c>
      <c r="K26" s="15">
        <v>15</v>
      </c>
      <c r="L26" s="15">
        <v>16</v>
      </c>
      <c r="M26" s="15">
        <v>17</v>
      </c>
      <c r="N26" s="15">
        <v>18</v>
      </c>
      <c r="O26" s="15">
        <v>19</v>
      </c>
      <c r="P26" s="116">
        <v>20</v>
      </c>
      <c r="Q26" s="74"/>
      <c r="R26" s="226"/>
      <c r="S26" s="227"/>
      <c r="T26" s="227"/>
      <c r="U26" s="227"/>
      <c r="V26" s="227"/>
      <c r="W26" s="228"/>
    </row>
    <row r="27" spans="1:23" ht="12.75" customHeight="1" x14ac:dyDescent="0.25">
      <c r="A27" s="72"/>
      <c r="B27" s="116">
        <v>16</v>
      </c>
      <c r="C27" s="15">
        <v>17</v>
      </c>
      <c r="D27" s="86">
        <v>18</v>
      </c>
      <c r="E27" s="86">
        <v>19</v>
      </c>
      <c r="F27" s="86">
        <v>20</v>
      </c>
      <c r="G27" s="197">
        <v>21</v>
      </c>
      <c r="H27" s="120">
        <v>22</v>
      </c>
      <c r="I27" s="2"/>
      <c r="J27" s="116">
        <v>21</v>
      </c>
      <c r="K27" s="194">
        <v>22</v>
      </c>
      <c r="L27" s="194">
        <v>23</v>
      </c>
      <c r="M27" s="194">
        <v>24</v>
      </c>
      <c r="N27" s="82">
        <v>25</v>
      </c>
      <c r="O27" s="195">
        <v>26</v>
      </c>
      <c r="P27" s="120">
        <v>27</v>
      </c>
      <c r="Q27" s="74"/>
      <c r="R27" s="226"/>
      <c r="S27" s="227"/>
      <c r="T27" s="227"/>
      <c r="U27" s="227"/>
      <c r="V27" s="227"/>
      <c r="W27" s="228"/>
    </row>
    <row r="28" spans="1:23" ht="12.75" customHeight="1" x14ac:dyDescent="0.25">
      <c r="A28" s="72"/>
      <c r="B28" s="116">
        <v>23</v>
      </c>
      <c r="C28" s="15">
        <v>24</v>
      </c>
      <c r="D28" s="15">
        <v>25</v>
      </c>
      <c r="E28" s="15">
        <v>26</v>
      </c>
      <c r="F28" s="15">
        <v>27</v>
      </c>
      <c r="G28" s="88">
        <v>28</v>
      </c>
      <c r="H28" s="119">
        <v>29</v>
      </c>
      <c r="I28" s="2"/>
      <c r="J28" s="116">
        <v>28</v>
      </c>
      <c r="K28" s="194">
        <v>29</v>
      </c>
      <c r="L28" s="194">
        <v>30</v>
      </c>
      <c r="M28" s="194">
        <v>31</v>
      </c>
      <c r="N28" s="131"/>
      <c r="O28" s="131"/>
      <c r="P28" s="132"/>
      <c r="Q28" s="74"/>
      <c r="R28" s="226"/>
      <c r="S28" s="227"/>
      <c r="T28" s="227"/>
      <c r="U28" s="227"/>
      <c r="V28" s="227"/>
      <c r="W28" s="228"/>
    </row>
    <row r="29" spans="1:23" ht="12.75" customHeight="1" x14ac:dyDescent="0.25">
      <c r="A29" s="72"/>
      <c r="B29" s="119">
        <v>30</v>
      </c>
      <c r="C29" s="232"/>
      <c r="D29" s="233"/>
      <c r="E29" s="233"/>
      <c r="F29" s="233"/>
      <c r="G29" s="233"/>
      <c r="H29" s="234"/>
      <c r="I29" s="2"/>
      <c r="J29" s="45"/>
      <c r="K29" s="45"/>
      <c r="L29" s="45"/>
      <c r="M29" s="45"/>
      <c r="N29" s="133"/>
      <c r="O29" s="133"/>
      <c r="P29" s="133"/>
      <c r="Q29" s="74"/>
      <c r="R29" s="226"/>
      <c r="S29" s="227"/>
      <c r="T29" s="227"/>
      <c r="U29" s="227"/>
      <c r="V29" s="227"/>
      <c r="W29" s="228"/>
    </row>
    <row r="30" spans="1:23" ht="9.6" customHeight="1" x14ac:dyDescent="0.25">
      <c r="A30" s="72"/>
      <c r="B30" s="77"/>
      <c r="C30" s="77"/>
      <c r="D30" s="77"/>
      <c r="E30" s="77"/>
      <c r="F30" s="77"/>
      <c r="G30" s="77"/>
      <c r="H30" s="77"/>
      <c r="I30" s="117"/>
      <c r="J30" s="77"/>
      <c r="K30" s="77"/>
      <c r="L30" s="77"/>
      <c r="M30" s="77"/>
      <c r="N30" s="77"/>
      <c r="O30" s="77"/>
      <c r="P30" s="77"/>
      <c r="Q30" s="74"/>
      <c r="R30" s="226"/>
      <c r="S30" s="227"/>
      <c r="T30" s="227"/>
      <c r="U30" s="227"/>
      <c r="V30" s="227"/>
      <c r="W30" s="228"/>
    </row>
    <row r="31" spans="1:23" ht="3" customHeight="1" x14ac:dyDescent="0.25">
      <c r="A31" s="72"/>
      <c r="B31" s="279"/>
      <c r="C31" s="279"/>
      <c r="D31" s="279"/>
      <c r="E31" s="279"/>
      <c r="F31" s="279"/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74"/>
      <c r="R31" s="226"/>
      <c r="S31" s="227"/>
      <c r="T31" s="227"/>
      <c r="U31" s="227"/>
      <c r="V31" s="227"/>
      <c r="W31" s="228"/>
    </row>
    <row r="32" spans="1:23" ht="12.75" customHeight="1" x14ac:dyDescent="0.25">
      <c r="A32" s="72"/>
      <c r="B32" s="240" t="s">
        <v>1996</v>
      </c>
      <c r="C32" s="240"/>
      <c r="D32" s="240"/>
      <c r="E32" s="240"/>
      <c r="F32" s="240"/>
      <c r="G32" s="240"/>
      <c r="H32" s="240"/>
      <c r="I32" s="2"/>
      <c r="J32" s="238" t="s">
        <v>1997</v>
      </c>
      <c r="K32" s="238"/>
      <c r="L32" s="238"/>
      <c r="M32" s="238"/>
      <c r="N32" s="238"/>
      <c r="O32" s="238"/>
      <c r="P32" s="238"/>
      <c r="Q32" s="74"/>
      <c r="R32" s="226"/>
      <c r="S32" s="227"/>
      <c r="T32" s="227"/>
      <c r="U32" s="227"/>
      <c r="V32" s="227"/>
      <c r="W32" s="228"/>
    </row>
    <row r="33" spans="1:23" ht="13.2" customHeight="1" x14ac:dyDescent="0.25">
      <c r="A33" s="72"/>
      <c r="B33" s="78" t="s">
        <v>2</v>
      </c>
      <c r="C33" s="78" t="s">
        <v>3</v>
      </c>
      <c r="D33" s="78" t="s">
        <v>4</v>
      </c>
      <c r="E33" s="78" t="s">
        <v>5</v>
      </c>
      <c r="F33" s="78" t="s">
        <v>4</v>
      </c>
      <c r="G33" s="78" t="s">
        <v>6</v>
      </c>
      <c r="H33" s="78" t="s">
        <v>2</v>
      </c>
      <c r="I33" s="3"/>
      <c r="J33" s="78" t="s">
        <v>2</v>
      </c>
      <c r="K33" s="78" t="s">
        <v>3</v>
      </c>
      <c r="L33" s="78" t="s">
        <v>4</v>
      </c>
      <c r="M33" s="78" t="s">
        <v>5</v>
      </c>
      <c r="N33" s="78" t="s">
        <v>4</v>
      </c>
      <c r="O33" s="78" t="s">
        <v>6</v>
      </c>
      <c r="P33" s="78" t="s">
        <v>2</v>
      </c>
      <c r="Q33" s="74"/>
      <c r="R33" s="226"/>
      <c r="S33" s="227"/>
      <c r="T33" s="227"/>
      <c r="U33" s="227"/>
      <c r="V33" s="227"/>
      <c r="W33" s="228"/>
    </row>
    <row r="34" spans="1:23" ht="12.75" customHeight="1" x14ac:dyDescent="0.25">
      <c r="A34" s="72"/>
      <c r="B34" s="239"/>
      <c r="C34" s="232"/>
      <c r="D34" s="232"/>
      <c r="E34" s="234"/>
      <c r="F34" s="82">
        <v>1</v>
      </c>
      <c r="G34" s="198">
        <v>2</v>
      </c>
      <c r="H34" s="116">
        <v>3</v>
      </c>
      <c r="I34" s="3"/>
      <c r="J34" s="116">
        <v>1</v>
      </c>
      <c r="K34" s="199">
        <v>2</v>
      </c>
      <c r="L34" s="15">
        <v>3</v>
      </c>
      <c r="M34" s="15">
        <v>4</v>
      </c>
      <c r="N34" s="15">
        <v>5</v>
      </c>
      <c r="O34" s="15">
        <v>6</v>
      </c>
      <c r="P34" s="116">
        <v>7</v>
      </c>
      <c r="Q34" s="74"/>
      <c r="R34" s="226"/>
      <c r="S34" s="227"/>
      <c r="T34" s="227"/>
      <c r="U34" s="227"/>
      <c r="V34" s="227"/>
      <c r="W34" s="228"/>
    </row>
    <row r="35" spans="1:23" ht="12.75" customHeight="1" x14ac:dyDescent="0.25">
      <c r="A35" s="72"/>
      <c r="B35" s="116">
        <v>4</v>
      </c>
      <c r="C35" s="15">
        <v>5</v>
      </c>
      <c r="D35" s="15">
        <v>6</v>
      </c>
      <c r="E35" s="15">
        <v>7</v>
      </c>
      <c r="F35" s="15">
        <v>8</v>
      </c>
      <c r="G35" s="15">
        <v>9</v>
      </c>
      <c r="H35" s="116">
        <v>10</v>
      </c>
      <c r="I35" s="3"/>
      <c r="J35" s="116">
        <v>8</v>
      </c>
      <c r="K35" s="15">
        <v>9</v>
      </c>
      <c r="L35" s="15">
        <v>10</v>
      </c>
      <c r="M35" s="15">
        <v>11</v>
      </c>
      <c r="N35" s="15">
        <v>12</v>
      </c>
      <c r="O35" s="15">
        <v>13</v>
      </c>
      <c r="P35" s="116">
        <v>14</v>
      </c>
      <c r="Q35" s="74"/>
      <c r="R35" s="226"/>
      <c r="S35" s="227"/>
      <c r="T35" s="227"/>
      <c r="U35" s="227"/>
      <c r="V35" s="227"/>
      <c r="W35" s="228"/>
    </row>
    <row r="36" spans="1:23" ht="12.75" customHeight="1" x14ac:dyDescent="0.25">
      <c r="A36" s="72"/>
      <c r="B36" s="116">
        <v>11</v>
      </c>
      <c r="C36" s="15">
        <v>12</v>
      </c>
      <c r="D36" s="15">
        <v>13</v>
      </c>
      <c r="E36" s="15">
        <v>14</v>
      </c>
      <c r="F36" s="15">
        <v>15</v>
      </c>
      <c r="G36" s="15">
        <v>16</v>
      </c>
      <c r="H36" s="116">
        <v>17</v>
      </c>
      <c r="I36" s="3"/>
      <c r="J36" s="116">
        <v>15</v>
      </c>
      <c r="K36" s="82">
        <v>16</v>
      </c>
      <c r="L36" s="15">
        <v>17</v>
      </c>
      <c r="M36" s="15">
        <v>18</v>
      </c>
      <c r="N36" s="15">
        <v>19</v>
      </c>
      <c r="O36" s="15">
        <v>20</v>
      </c>
      <c r="P36" s="116">
        <v>21</v>
      </c>
      <c r="Q36" s="74"/>
      <c r="R36" s="226"/>
      <c r="S36" s="227"/>
      <c r="T36" s="227"/>
      <c r="U36" s="227"/>
      <c r="V36" s="227"/>
      <c r="W36" s="228"/>
    </row>
    <row r="37" spans="1:23" ht="12.75" customHeight="1" x14ac:dyDescent="0.25">
      <c r="A37" s="72"/>
      <c r="B37" s="116">
        <v>18</v>
      </c>
      <c r="C37" s="15">
        <v>19</v>
      </c>
      <c r="D37" s="15">
        <v>20</v>
      </c>
      <c r="E37" s="15">
        <v>21</v>
      </c>
      <c r="F37" s="15">
        <v>22</v>
      </c>
      <c r="G37" s="199">
        <v>23</v>
      </c>
      <c r="H37" s="116">
        <v>24</v>
      </c>
      <c r="I37" s="3"/>
      <c r="J37" s="116">
        <v>22</v>
      </c>
      <c r="K37" s="86">
        <v>23</v>
      </c>
      <c r="L37" s="86">
        <v>24</v>
      </c>
      <c r="M37" s="86">
        <v>25</v>
      </c>
      <c r="N37" s="86">
        <v>26</v>
      </c>
      <c r="O37" s="86">
        <v>27</v>
      </c>
      <c r="P37" s="120">
        <v>28</v>
      </c>
      <c r="Q37" s="74"/>
      <c r="R37" s="226"/>
      <c r="S37" s="227"/>
      <c r="T37" s="227"/>
      <c r="U37" s="227"/>
      <c r="V37" s="227"/>
      <c r="W37" s="228"/>
    </row>
    <row r="38" spans="1:23" ht="13.8" customHeight="1" x14ac:dyDescent="0.25">
      <c r="A38" s="72"/>
      <c r="B38" s="116">
        <v>25</v>
      </c>
      <c r="C38" s="86">
        <v>26</v>
      </c>
      <c r="D38" s="86">
        <v>27</v>
      </c>
      <c r="E38" s="86">
        <v>28</v>
      </c>
      <c r="F38" s="15">
        <v>29</v>
      </c>
      <c r="G38" s="15">
        <v>30</v>
      </c>
      <c r="H38" s="143">
        <v>31</v>
      </c>
      <c r="I38" s="4"/>
      <c r="J38" s="144"/>
      <c r="K38" s="144"/>
      <c r="L38" s="144"/>
      <c r="M38" s="144"/>
      <c r="N38" s="144"/>
      <c r="O38" s="144"/>
      <c r="P38" s="144"/>
      <c r="Q38" s="74"/>
      <c r="R38" s="226"/>
      <c r="S38" s="227"/>
      <c r="T38" s="227"/>
      <c r="U38" s="227"/>
      <c r="V38" s="227"/>
      <c r="W38" s="228"/>
    </row>
    <row r="39" spans="1:23" ht="6.6" customHeight="1" x14ac:dyDescent="0.25">
      <c r="A39" s="72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R39" s="226"/>
      <c r="S39" s="227"/>
      <c r="T39" s="227"/>
      <c r="U39" s="227"/>
      <c r="V39" s="227"/>
      <c r="W39" s="228"/>
    </row>
    <row r="40" spans="1:23" ht="6" hidden="1" customHeight="1" x14ac:dyDescent="0.25">
      <c r="A40" s="72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R40" s="226"/>
      <c r="S40" s="227"/>
      <c r="T40" s="227"/>
      <c r="U40" s="227"/>
      <c r="V40" s="227"/>
      <c r="W40" s="228"/>
    </row>
    <row r="41" spans="1:23" ht="12.75" customHeight="1" x14ac:dyDescent="0.25">
      <c r="A41" s="72"/>
      <c r="B41" s="238" t="s">
        <v>1998</v>
      </c>
      <c r="C41" s="240"/>
      <c r="D41" s="238"/>
      <c r="E41" s="238"/>
      <c r="F41" s="238"/>
      <c r="G41" s="238"/>
      <c r="H41" s="238"/>
      <c r="I41" s="2"/>
      <c r="J41" s="238" t="s">
        <v>1999</v>
      </c>
      <c r="K41" s="238"/>
      <c r="L41" s="238"/>
      <c r="M41" s="238"/>
      <c r="N41" s="238"/>
      <c r="O41" s="238"/>
      <c r="P41" s="238"/>
      <c r="R41" s="226"/>
      <c r="S41" s="227"/>
      <c r="T41" s="227"/>
      <c r="U41" s="227"/>
      <c r="V41" s="227"/>
      <c r="W41" s="228"/>
    </row>
    <row r="42" spans="1:23" ht="13.2" customHeight="1" x14ac:dyDescent="0.25">
      <c r="A42" s="72"/>
      <c r="B42" s="78" t="s">
        <v>2</v>
      </c>
      <c r="C42" s="78" t="s">
        <v>3</v>
      </c>
      <c r="D42" s="78" t="s">
        <v>4</v>
      </c>
      <c r="E42" s="78" t="s">
        <v>5</v>
      </c>
      <c r="F42" s="78" t="s">
        <v>4</v>
      </c>
      <c r="G42" s="78" t="s">
        <v>6</v>
      </c>
      <c r="H42" s="78" t="s">
        <v>2</v>
      </c>
      <c r="I42" s="2"/>
      <c r="J42" s="78" t="s">
        <v>2</v>
      </c>
      <c r="K42" s="78" t="s">
        <v>3</v>
      </c>
      <c r="L42" s="78" t="s">
        <v>4</v>
      </c>
      <c r="M42" s="78" t="s">
        <v>5</v>
      </c>
      <c r="N42" s="78" t="s">
        <v>4</v>
      </c>
      <c r="O42" s="78" t="s">
        <v>6</v>
      </c>
      <c r="P42" s="78" t="s">
        <v>2</v>
      </c>
      <c r="R42" s="226"/>
      <c r="S42" s="227"/>
      <c r="T42" s="227"/>
      <c r="U42" s="227"/>
      <c r="V42" s="227"/>
      <c r="W42" s="228"/>
    </row>
    <row r="43" spans="1:23" ht="14.4" customHeight="1" x14ac:dyDescent="0.25">
      <c r="A43" s="72"/>
      <c r="B43" s="116">
        <v>1</v>
      </c>
      <c r="C43" s="15">
        <v>2</v>
      </c>
      <c r="D43" s="15">
        <v>3</v>
      </c>
      <c r="E43" s="15">
        <v>4</v>
      </c>
      <c r="F43" s="15">
        <v>5</v>
      </c>
      <c r="G43" s="15">
        <v>6</v>
      </c>
      <c r="H43" s="116">
        <v>7</v>
      </c>
      <c r="I43" s="2"/>
      <c r="J43" s="243"/>
      <c r="K43" s="278"/>
      <c r="L43" s="275"/>
      <c r="M43" s="98">
        <v>1</v>
      </c>
      <c r="N43" s="99">
        <v>2</v>
      </c>
      <c r="O43" s="122">
        <v>3</v>
      </c>
      <c r="P43" s="116">
        <v>4</v>
      </c>
      <c r="Q43" s="74"/>
      <c r="R43" s="226"/>
      <c r="S43" s="227"/>
      <c r="T43" s="227"/>
      <c r="U43" s="227"/>
      <c r="V43" s="227"/>
      <c r="W43" s="228"/>
    </row>
    <row r="44" spans="1:23" ht="13.8" customHeight="1" x14ac:dyDescent="0.25">
      <c r="A44" s="72"/>
      <c r="B44" s="116">
        <v>8</v>
      </c>
      <c r="C44" s="15">
        <v>9</v>
      </c>
      <c r="D44" s="15">
        <v>10</v>
      </c>
      <c r="E44" s="15">
        <v>11</v>
      </c>
      <c r="F44" s="15">
        <v>12</v>
      </c>
      <c r="G44" s="15">
        <v>13</v>
      </c>
      <c r="H44" s="116">
        <v>14</v>
      </c>
      <c r="I44" s="2"/>
      <c r="J44" s="116">
        <v>5</v>
      </c>
      <c r="K44" s="194">
        <v>6</v>
      </c>
      <c r="L44" s="15">
        <v>7</v>
      </c>
      <c r="M44" s="15">
        <v>8</v>
      </c>
      <c r="N44" s="15">
        <v>9</v>
      </c>
      <c r="O44" s="15">
        <v>10</v>
      </c>
      <c r="P44" s="116">
        <v>11</v>
      </c>
      <c r="Q44" s="74"/>
      <c r="R44" s="226"/>
      <c r="S44" s="227"/>
      <c r="T44" s="227"/>
      <c r="U44" s="227"/>
      <c r="V44" s="227"/>
      <c r="W44" s="228"/>
    </row>
    <row r="45" spans="1:23" ht="13.8" customHeight="1" x14ac:dyDescent="0.25">
      <c r="A45" s="72"/>
      <c r="B45" s="116">
        <v>15</v>
      </c>
      <c r="C45" s="194">
        <v>16</v>
      </c>
      <c r="D45" s="194">
        <v>17</v>
      </c>
      <c r="E45" s="194">
        <v>18</v>
      </c>
      <c r="F45" s="194">
        <v>19</v>
      </c>
      <c r="G45" s="194">
        <v>20</v>
      </c>
      <c r="H45" s="116">
        <v>21</v>
      </c>
      <c r="I45" s="2"/>
      <c r="J45" s="116">
        <v>12</v>
      </c>
      <c r="K45" s="15">
        <v>13</v>
      </c>
      <c r="L45" s="15">
        <v>14</v>
      </c>
      <c r="M45" s="15">
        <v>15</v>
      </c>
      <c r="N45" s="15">
        <v>16</v>
      </c>
      <c r="O45" s="15">
        <v>17</v>
      </c>
      <c r="P45" s="116">
        <v>18</v>
      </c>
      <c r="Q45" s="74"/>
      <c r="R45" s="226"/>
      <c r="S45" s="227"/>
      <c r="T45" s="227"/>
      <c r="U45" s="227"/>
      <c r="V45" s="227"/>
      <c r="W45" s="228"/>
    </row>
    <row r="46" spans="1:23" ht="13.8" customHeight="1" x14ac:dyDescent="0.25">
      <c r="A46" s="72"/>
      <c r="B46" s="116">
        <v>22</v>
      </c>
      <c r="C46" s="194">
        <v>23</v>
      </c>
      <c r="D46" s="194">
        <v>24</v>
      </c>
      <c r="E46" s="194">
        <v>25</v>
      </c>
      <c r="F46" s="194">
        <v>26</v>
      </c>
      <c r="G46" s="194">
        <v>27</v>
      </c>
      <c r="H46" s="116">
        <v>28</v>
      </c>
      <c r="I46" s="2"/>
      <c r="J46" s="116">
        <v>19</v>
      </c>
      <c r="K46" s="15">
        <v>20</v>
      </c>
      <c r="L46" s="15">
        <v>21</v>
      </c>
      <c r="M46" s="15">
        <v>22</v>
      </c>
      <c r="N46" s="15">
        <v>23</v>
      </c>
      <c r="O46" s="199">
        <v>24</v>
      </c>
      <c r="P46" s="116">
        <v>25</v>
      </c>
      <c r="Q46" s="74"/>
      <c r="R46" s="226"/>
      <c r="S46" s="227"/>
      <c r="T46" s="227"/>
      <c r="U46" s="227"/>
      <c r="V46" s="227"/>
      <c r="W46" s="228"/>
    </row>
    <row r="47" spans="1:23" ht="13.8" customHeight="1" x14ac:dyDescent="0.25">
      <c r="A47" s="72"/>
      <c r="B47" s="116">
        <v>29</v>
      </c>
      <c r="C47" s="15">
        <v>30</v>
      </c>
      <c r="D47" s="15">
        <v>31</v>
      </c>
      <c r="E47" s="239"/>
      <c r="F47" s="233"/>
      <c r="G47" s="233"/>
      <c r="H47" s="234"/>
      <c r="I47" s="2"/>
      <c r="J47" s="94">
        <v>26</v>
      </c>
      <c r="K47" s="95">
        <v>27</v>
      </c>
      <c r="L47" s="95">
        <v>28</v>
      </c>
      <c r="M47" s="95">
        <v>29</v>
      </c>
      <c r="N47" s="88">
        <v>30</v>
      </c>
      <c r="O47" s="233"/>
      <c r="P47" s="234"/>
      <c r="Q47" s="74"/>
      <c r="R47" s="226"/>
      <c r="S47" s="227"/>
      <c r="T47" s="227"/>
      <c r="U47" s="227"/>
      <c r="V47" s="227"/>
      <c r="W47" s="228"/>
    </row>
    <row r="48" spans="1:23" ht="9" customHeight="1" x14ac:dyDescent="0.25">
      <c r="A48" s="72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R48" s="229"/>
      <c r="S48" s="230"/>
      <c r="T48" s="230"/>
      <c r="U48" s="230"/>
      <c r="V48" s="230"/>
      <c r="W48" s="231"/>
    </row>
    <row r="49" spans="1:23" ht="13.2" customHeight="1" x14ac:dyDescent="0.25">
      <c r="A49" s="72"/>
      <c r="B49" s="235" t="s">
        <v>9</v>
      </c>
      <c r="C49" s="236"/>
      <c r="D49" s="236"/>
      <c r="E49" s="236"/>
      <c r="F49" s="236"/>
      <c r="G49" s="236"/>
      <c r="H49" s="237"/>
      <c r="I49" s="2"/>
      <c r="J49" s="238" t="s">
        <v>10</v>
      </c>
      <c r="K49" s="238"/>
      <c r="L49" s="238"/>
      <c r="M49" s="238"/>
      <c r="N49" s="238"/>
      <c r="O49" s="238"/>
      <c r="P49" s="238"/>
      <c r="R49" s="73"/>
      <c r="S49" s="73"/>
      <c r="T49" s="73"/>
      <c r="U49" s="73"/>
      <c r="V49" s="73"/>
      <c r="W49" s="73"/>
    </row>
    <row r="50" spans="1:23" ht="10.8" customHeight="1" x14ac:dyDescent="0.25">
      <c r="A50" s="72"/>
      <c r="B50" s="78" t="s">
        <v>2</v>
      </c>
      <c r="C50" s="78" t="s">
        <v>3</v>
      </c>
      <c r="D50" s="78" t="s">
        <v>4</v>
      </c>
      <c r="E50" s="78" t="s">
        <v>5</v>
      </c>
      <c r="F50" s="78" t="s">
        <v>4</v>
      </c>
      <c r="G50" s="78" t="s">
        <v>6</v>
      </c>
      <c r="H50" s="78" t="s">
        <v>2</v>
      </c>
      <c r="I50" s="2"/>
      <c r="J50" s="76" t="s">
        <v>2</v>
      </c>
      <c r="K50" s="76" t="s">
        <v>3</v>
      </c>
      <c r="L50" s="78" t="s">
        <v>4</v>
      </c>
      <c r="M50" s="78" t="s">
        <v>5</v>
      </c>
      <c r="N50" s="78" t="s">
        <v>4</v>
      </c>
      <c r="O50" s="78" t="s">
        <v>6</v>
      </c>
      <c r="P50" s="78" t="s">
        <v>2</v>
      </c>
      <c r="R50" s="73"/>
      <c r="S50" s="73"/>
      <c r="T50" s="73"/>
      <c r="U50" s="73"/>
      <c r="V50" s="73"/>
      <c r="W50" s="73"/>
    </row>
    <row r="51" spans="1:23" ht="12.75" customHeight="1" x14ac:dyDescent="0.25">
      <c r="A51" s="72"/>
      <c r="B51" s="239"/>
      <c r="C51" s="233"/>
      <c r="D51" s="233"/>
      <c r="E51" s="233"/>
      <c r="F51" s="275"/>
      <c r="G51" s="98">
        <v>1</v>
      </c>
      <c r="H51" s="94">
        <v>2</v>
      </c>
      <c r="I51" s="2"/>
      <c r="J51" s="136"/>
      <c r="K51" s="87">
        <v>1</v>
      </c>
      <c r="L51" s="87">
        <v>2</v>
      </c>
      <c r="M51" s="87">
        <v>3</v>
      </c>
      <c r="N51" s="87">
        <v>4</v>
      </c>
      <c r="O51" s="15">
        <v>5</v>
      </c>
      <c r="P51" s="116">
        <v>6</v>
      </c>
      <c r="Q51" s="74"/>
    </row>
    <row r="52" spans="1:23" ht="12.75" customHeight="1" x14ac:dyDescent="0.25">
      <c r="A52" s="72"/>
      <c r="B52" s="116">
        <v>3</v>
      </c>
      <c r="C52" s="15">
        <v>4</v>
      </c>
      <c r="D52" s="15">
        <v>5</v>
      </c>
      <c r="E52" s="15">
        <v>6</v>
      </c>
      <c r="F52" s="15">
        <v>7</v>
      </c>
      <c r="G52" s="199">
        <v>8</v>
      </c>
      <c r="H52" s="116">
        <v>9</v>
      </c>
      <c r="I52" s="2"/>
      <c r="J52" s="100">
        <v>7</v>
      </c>
      <c r="K52" s="87">
        <v>8</v>
      </c>
      <c r="L52" s="15">
        <v>9</v>
      </c>
      <c r="M52" s="15">
        <v>10</v>
      </c>
      <c r="N52" s="15">
        <v>11</v>
      </c>
      <c r="O52" s="15">
        <v>12</v>
      </c>
      <c r="P52" s="116">
        <v>13</v>
      </c>
      <c r="Q52" s="74"/>
    </row>
    <row r="53" spans="1:23" ht="12.75" customHeight="1" x14ac:dyDescent="0.25">
      <c r="A53" s="72"/>
      <c r="B53" s="116">
        <v>10</v>
      </c>
      <c r="C53" s="15">
        <v>11</v>
      </c>
      <c r="D53" s="15">
        <v>12</v>
      </c>
      <c r="E53" s="15">
        <v>13</v>
      </c>
      <c r="F53" s="15">
        <v>14</v>
      </c>
      <c r="G53" s="15">
        <v>15</v>
      </c>
      <c r="H53" s="116">
        <v>16</v>
      </c>
      <c r="I53" s="2"/>
      <c r="J53" s="116">
        <v>14</v>
      </c>
      <c r="K53" s="15">
        <v>15</v>
      </c>
      <c r="L53" s="15">
        <v>16</v>
      </c>
      <c r="M53" s="15">
        <v>17</v>
      </c>
      <c r="N53" s="15">
        <v>18</v>
      </c>
      <c r="O53" s="15">
        <v>19</v>
      </c>
      <c r="P53" s="116">
        <v>20</v>
      </c>
      <c r="Q53" s="74"/>
    </row>
    <row r="54" spans="1:23" ht="12.75" customHeight="1" x14ac:dyDescent="0.25">
      <c r="A54" s="72"/>
      <c r="B54" s="116">
        <v>17</v>
      </c>
      <c r="C54" s="82">
        <v>18</v>
      </c>
      <c r="D54" s="15">
        <v>19</v>
      </c>
      <c r="E54" s="15">
        <v>20</v>
      </c>
      <c r="F54" s="15">
        <v>21</v>
      </c>
      <c r="G54" s="15">
        <v>22</v>
      </c>
      <c r="H54" s="116">
        <v>23</v>
      </c>
      <c r="I54" s="2"/>
      <c r="J54" s="116">
        <v>21</v>
      </c>
      <c r="K54" s="15">
        <v>22</v>
      </c>
      <c r="L54" s="15">
        <v>23</v>
      </c>
      <c r="M54" s="15">
        <v>24</v>
      </c>
      <c r="N54" s="86">
        <v>25</v>
      </c>
      <c r="O54" s="197">
        <v>26</v>
      </c>
      <c r="P54" s="116">
        <v>27</v>
      </c>
      <c r="Q54" s="74"/>
    </row>
    <row r="55" spans="1:23" ht="12.75" customHeight="1" x14ac:dyDescent="0.25">
      <c r="A55" s="72"/>
      <c r="B55" s="116">
        <v>24</v>
      </c>
      <c r="C55" s="15">
        <v>25</v>
      </c>
      <c r="D55" s="15">
        <v>26</v>
      </c>
      <c r="E55" s="15">
        <v>27</v>
      </c>
      <c r="F55" s="15">
        <v>28</v>
      </c>
      <c r="G55" s="15">
        <v>29</v>
      </c>
      <c r="H55" s="143">
        <v>30</v>
      </c>
      <c r="I55" s="2"/>
      <c r="J55" s="116">
        <v>28</v>
      </c>
      <c r="K55" s="15">
        <v>29</v>
      </c>
      <c r="L55" s="15">
        <v>30</v>
      </c>
      <c r="M55" s="232"/>
      <c r="N55" s="233"/>
      <c r="O55" s="233"/>
      <c r="P55" s="234"/>
      <c r="Q55" s="74"/>
    </row>
    <row r="56" spans="1:23" ht="12" customHeight="1" x14ac:dyDescent="0.25">
      <c r="A56" s="72"/>
      <c r="B56" s="116">
        <v>31</v>
      </c>
      <c r="C56" s="239"/>
      <c r="D56" s="233"/>
      <c r="E56" s="233"/>
      <c r="F56" s="233"/>
      <c r="G56" s="233"/>
      <c r="H56" s="234"/>
      <c r="I56" s="2"/>
      <c r="J56" s="92"/>
      <c r="K56" s="92"/>
      <c r="L56" s="123"/>
      <c r="M56" s="92"/>
      <c r="N56" s="92"/>
      <c r="O56" s="92"/>
      <c r="P56" s="92"/>
      <c r="Q56" s="74"/>
    </row>
    <row r="57" spans="1:23" ht="2.4" customHeight="1" x14ac:dyDescent="0.25">
      <c r="A57" s="73"/>
      <c r="B57" s="92"/>
      <c r="C57" s="92"/>
      <c r="D57" s="123"/>
      <c r="E57" s="92"/>
      <c r="F57" s="92"/>
      <c r="G57" s="92"/>
      <c r="H57" s="92"/>
      <c r="I57" s="2"/>
      <c r="J57" s="92"/>
      <c r="K57" s="92"/>
      <c r="L57" s="123"/>
      <c r="M57" s="92"/>
      <c r="N57" s="92"/>
      <c r="O57" s="92"/>
      <c r="P57" s="92"/>
      <c r="Q57" s="74"/>
    </row>
    <row r="58" spans="1:23" ht="11.4" customHeight="1" x14ac:dyDescent="0.25">
      <c r="J58" s="92"/>
      <c r="K58" s="92"/>
      <c r="L58" s="92"/>
      <c r="M58" s="92"/>
      <c r="N58" s="92"/>
      <c r="O58" s="92"/>
      <c r="P58" s="92"/>
    </row>
    <row r="59" spans="1:23" ht="34.799999999999997" customHeight="1" x14ac:dyDescent="0.25"/>
    <row r="60" spans="1:23" ht="13.2" hidden="1" customHeight="1" x14ac:dyDescent="0.25"/>
    <row r="61" spans="1:23" ht="17.399999999999999" customHeight="1" x14ac:dyDescent="0.25"/>
    <row r="62" spans="1:23" ht="13.2" hidden="1" customHeight="1" x14ac:dyDescent="0.25"/>
    <row r="63" spans="1:23" ht="13.2" hidden="1" customHeight="1" x14ac:dyDescent="0.25"/>
    <row r="64" spans="1:23" ht="13.2" hidden="1" customHeight="1" x14ac:dyDescent="0.25"/>
    <row r="65" ht="13.2" hidden="1" customHeight="1" x14ac:dyDescent="0.25"/>
    <row r="66" ht="12.75" customHeight="1" x14ac:dyDescent="0.25"/>
  </sheetData>
  <mergeCells count="41">
    <mergeCell ref="B51:F51"/>
    <mergeCell ref="M55:P55"/>
    <mergeCell ref="C56:H56"/>
    <mergeCell ref="J41:P41"/>
    <mergeCell ref="J43:L43"/>
    <mergeCell ref="E47:H47"/>
    <mergeCell ref="O47:P47"/>
    <mergeCell ref="B49:H49"/>
    <mergeCell ref="J49:P49"/>
    <mergeCell ref="R21:W48"/>
    <mergeCell ref="B22:H22"/>
    <mergeCell ref="J22:P22"/>
    <mergeCell ref="B24:G24"/>
    <mergeCell ref="C29:H29"/>
    <mergeCell ref="B31:P31"/>
    <mergeCell ref="B32:H32"/>
    <mergeCell ref="J32:P32"/>
    <mergeCell ref="B34:E34"/>
    <mergeCell ref="B41:H41"/>
    <mergeCell ref="R13:W16"/>
    <mergeCell ref="B14:H14"/>
    <mergeCell ref="J14:P14"/>
    <mergeCell ref="J16:L16"/>
    <mergeCell ref="B4:H4"/>
    <mergeCell ref="J4:P4"/>
    <mergeCell ref="T5:U5"/>
    <mergeCell ref="B6:C6"/>
    <mergeCell ref="J6:N6"/>
    <mergeCell ref="T7:U7"/>
    <mergeCell ref="T9:U9"/>
    <mergeCell ref="D11:H11"/>
    <mergeCell ref="T11:U11"/>
    <mergeCell ref="K12:P12"/>
    <mergeCell ref="T12:U12"/>
    <mergeCell ref="B1:P1"/>
    <mergeCell ref="R1:W3"/>
    <mergeCell ref="B2:D2"/>
    <mergeCell ref="E2:H2"/>
    <mergeCell ref="J2:M2"/>
    <mergeCell ref="N2:P2"/>
    <mergeCell ref="B3:P3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864E0-D0DC-4413-9491-F81FAE289A1F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DEBA8-3DE1-4178-90A2-70B8884420A2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05D5324E-7C26-40DA-B96C-58D749685B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5</vt:i4>
      </vt:variant>
    </vt:vector>
  </HeadingPairs>
  <TitlesOfParts>
    <vt:vector size="16" baseType="lpstr">
      <vt:lpstr>Calendar Information</vt:lpstr>
      <vt:lpstr>District and School Information</vt:lpstr>
      <vt:lpstr>Colour</vt:lpstr>
      <vt:lpstr>2025-26 Calendar</vt:lpstr>
      <vt:lpstr>2026-27 Calendar</vt:lpstr>
      <vt:lpstr>2027-28 Calendar</vt:lpstr>
      <vt:lpstr>2025-26 SAMPLE</vt:lpstr>
      <vt:lpstr>Sheet2</vt:lpstr>
      <vt:lpstr>Sheet3</vt:lpstr>
      <vt:lpstr>Sheet1</vt:lpstr>
      <vt:lpstr>district and school data</vt:lpstr>
      <vt:lpstr>districts</vt:lpstr>
      <vt:lpstr>'2027-28 Calendar'!Print_Area</vt:lpstr>
      <vt:lpstr>'Calendar Information'!Print_Area</vt:lpstr>
      <vt:lpstr>'District and School Information'!Print_Area</vt:lpstr>
      <vt:lpstr>'District and School Information'!Print_Titles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2010-2019 calendar</dc:title>
  <dc:creator>sloveday</dc:creator>
  <cp:lastModifiedBy>Carlson, Tracie ECC:EX</cp:lastModifiedBy>
  <cp:lastPrinted>2020-10-26T21:58:14Z</cp:lastPrinted>
  <dcterms:created xsi:type="dcterms:W3CDTF">2012-08-10T22:31:43Z</dcterms:created>
  <dcterms:modified xsi:type="dcterms:W3CDTF">2025-02-27T20:05:29Z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TC011629001033</vt:lpwstr>
  </property>
</Properties>
</file>